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9.Сентябрь 2024\"/>
    </mc:Choice>
  </mc:AlternateContent>
  <bookViews>
    <workbookView xWindow="0" yWindow="0" windowWidth="28800" windowHeight="11700" tabRatio="646" activeTab="7"/>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103" i="19" s="1"/>
  <c r="A208" i="28"/>
  <c r="A345" i="28"/>
  <c r="A379" i="28"/>
  <c r="A138" i="28"/>
  <c r="A310" i="28"/>
  <c r="A276" i="28"/>
  <c r="A68" i="28"/>
  <c r="A103" i="28"/>
  <c r="A242" i="28"/>
  <c r="A173" i="28"/>
  <c r="A413" i="28"/>
  <c r="A447" i="28"/>
  <c r="A239" i="21"/>
  <c r="A273" i="21"/>
  <c r="A204" i="21"/>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252" i="28"/>
  <c r="A183" i="28"/>
  <c r="A320" i="28"/>
  <c r="A218" i="28"/>
  <c r="A423" i="28"/>
  <c r="A389" i="28"/>
  <c r="A148" i="28"/>
  <c r="A355" i="28"/>
  <c r="A113" i="28"/>
  <c r="A249" i="21"/>
  <c r="A283" i="21"/>
  <c r="A214" i="21"/>
  <c r="A113" i="19"/>
  <c r="A77" i="19"/>
  <c r="A147" i="19"/>
  <c r="A110" i="21"/>
  <c r="A149" i="25"/>
  <c r="A145"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356" i="28"/>
  <c r="A424" i="28"/>
  <c r="A321" i="28"/>
  <c r="A458" i="28"/>
  <c r="A149" i="28"/>
  <c r="A390" i="28"/>
  <c r="A184" i="28"/>
  <c r="A253" i="28"/>
  <c r="A287" i="28"/>
  <c r="A284" i="21"/>
  <c r="A250" i="21"/>
  <c r="A215" i="21"/>
  <c r="A181" i="21"/>
  <c r="A113" i="25"/>
  <c r="A111" i="21"/>
  <c r="A41"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459" i="28"/>
  <c r="A357" i="28"/>
  <c r="A251" i="21"/>
  <c r="A285" i="21"/>
  <c r="A216" i="21"/>
  <c r="A149" i="19"/>
  <c r="A147" i="21"/>
  <c r="A77" i="21"/>
  <c r="A112" i="21"/>
  <c r="A182" i="21"/>
  <c r="Y185" i="28" l="1"/>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460" i="28"/>
  <c r="A255" i="28"/>
  <c r="A358" i="28"/>
  <c r="A221" i="28"/>
  <c r="A323" i="28"/>
  <c r="A289" i="28"/>
  <c r="A392" i="28"/>
  <c r="A426" i="28"/>
  <c r="A286" i="21"/>
  <c r="A252" i="21"/>
  <c r="A217" i="21"/>
  <c r="A183" i="21"/>
  <c r="A148" i="21"/>
  <c r="A113" i="21"/>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56" i="28"/>
  <c r="A427" i="28"/>
  <c r="A359" i="28"/>
  <c r="A253" i="21"/>
  <c r="A287" i="21"/>
  <c r="A218" i="21"/>
  <c r="A149" i="21"/>
  <c r="A184" i="21"/>
  <c r="Y357" i="21" l="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A323" i="21"/>
  <c r="A358" i="21"/>
  <c r="A426" i="21"/>
  <c r="A392" i="21"/>
  <c r="A291" i="28"/>
  <c r="A360" i="28"/>
  <c r="A394" i="28"/>
  <c r="A428" i="28"/>
  <c r="A462" i="28"/>
  <c r="A325" i="28"/>
  <c r="A288" i="21"/>
  <c r="A254" i="21"/>
  <c r="A219"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<sst xmlns="http://schemas.openxmlformats.org/spreadsheetml/2006/main" count="1034" uniqueCount="191">
  <si>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</si>
  <si>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</si>
  <si>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</si>
  <si>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</si>
  <si>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</si>
  <si>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</si>
  <si>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</si>
  <si>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</si>
  <si>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</si>
  <si>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</si>
  <si>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</si>
  <si>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</si>
  <si>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</si>
  <si>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</si>
  <si>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</si>
  <si>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</si>
  <si>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</si>
  <si>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</si>
  <si>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</si>
  <si>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</si>
  <si>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</si>
  <si>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</si>
  <si>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</si>
  <si>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</si>
  <si>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</si>
  <si>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</si>
  <si>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</si>
  <si>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</si>
  <si>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</si>
  <si>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</si>
  <si>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</si>
  <si>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</si>
  <si>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</si>
  <si>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</si>
  <si>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</si>
  <si>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</si>
  <si>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</si>
  <si>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</si>
  <si>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</si>
  <si>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</si>
  <si>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</si>
  <si>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</si>
  <si>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</si>
  <si>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</si>
  <si>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</si>
  <si>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</si>
  <si>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</si>
  <si>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</si>
  <si>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</si>
  <si>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</si>
  <si>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</si>
  <si>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</si>
  <si>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</si>
  <si>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</si>
  <si>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</si>
  <si>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</si>
  <si>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</si>
  <si>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</si>
  <si>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</si>
  <si>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</si>
  <si>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</si>
  <si>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</si>
  <si>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</si>
  <si>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</si>
  <si>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</si>
  <si>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</si>
  <si>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</si>
  <si>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</si>
  <si>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</si>
  <si>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</si>
  <si>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</si>
  <si>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</si>
  <si>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</si>
  <si>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</si>
  <si>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</si>
  <si>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</si>
  <si>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</si>
  <si>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</si>
  <si>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</si>
  <si>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</si>
  <si>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</si>
  <si>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</si>
  <si>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</si>
  <si>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</si>
  <si>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</si>
  <si>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</si>
  <si>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</si>
  <si>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</si>
  <si>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</si>
  <si>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</si>
  <si>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</si>
  <si>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</si>
  <si>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</si>
  <si>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</si>
  <si>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</si>
  <si>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</si>
  <si>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</si>
  <si>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</si>
  <si>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</si>
  <si>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</si>
  <si>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</si>
  <si>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</si>
  <si>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</si>
  <si>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</si>
  <si>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</si>
  <si>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</si>
  <si>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</si>
  <si>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</si>
  <si>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</si>
  <si>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</si>
  <si>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</si>
  <si>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</si>
  <si>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</si>
  <si>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</si>
  <si>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</si>
  <si>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</si>
  <si>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</si>
  <si>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</si>
  <si>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</si>
  <si>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</si>
  <si>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</si>
  <si>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</si>
  <si>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</si>
  <si>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</si>
  <si>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</si>
  <si>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</si>
  <si>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</si>
  <si>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</si>
  <si>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</si>
  <si>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</si>
  <si>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</si>
  <si>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</si>
  <si>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</si>
  <si>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</si>
  <si>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</si>
  <si>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</si>
  <si>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</si>
  <si>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</si>
  <si>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</si>
  <si>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</si>
  <si>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</si>
  <si>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</si>
  <si>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</si>
  <si>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</si>
  <si>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</si>
  <si>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</si>
  <si>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</si>
  <si>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</si>
  <si>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</si>
  <si>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</si>
  <si>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</si>
  <si>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</si>
  <si>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</si>
  <si>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</si>
  <si>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</si>
  <si>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</si>
  <si>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Правительство Хабаровского края. Комитет по ценам и тарифам.  Постановление № 44/12 от 27.12.2021г.</t>
  </si>
  <si>
    <t>Приказ Минэнерго России от 16 декабря 2021г. №1409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</si>
  <si>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2024 г.</t>
  </si>
  <si>
    <t>3311,19</t>
  </si>
  <si>
    <t>сентябрь 2024 года</t>
  </si>
  <si>
    <t>01.09.2024</t>
  </si>
  <si>
    <t>02.09.2024</t>
  </si>
  <si>
    <t>03.09.2024</t>
  </si>
  <si>
    <t>04.09.2024</t>
  </si>
  <si>
    <t>05.09.2024</t>
  </si>
  <si>
    <t>06.09.2024</t>
  </si>
  <si>
    <t>07.09.2024</t>
  </si>
  <si>
    <t>08.09.2024</t>
  </si>
  <si>
    <t>09.09.2024</t>
  </si>
  <si>
    <t>10.09.2024</t>
  </si>
  <si>
    <t>11.09.2024</t>
  </si>
  <si>
    <t>12.09.2024</t>
  </si>
  <si>
    <t>13.09.2024</t>
  </si>
  <si>
    <t>14.09.2024</t>
  </si>
  <si>
    <t>15.09.2024</t>
  </si>
  <si>
    <t>16.09.2024</t>
  </si>
  <si>
    <t>17.09.2024</t>
  </si>
  <si>
    <t>18.09.2024</t>
  </si>
  <si>
    <t>19.09.2024</t>
  </si>
  <si>
    <t>20.09.2024</t>
  </si>
  <si>
    <t>21.09.2024</t>
  </si>
  <si>
    <t>22.09.2024</t>
  </si>
  <si>
    <t>23.09.2024</t>
  </si>
  <si>
    <t>24.09.2024</t>
  </si>
  <si>
    <t>25.09.2024</t>
  </si>
  <si>
    <t>26.09.2024</t>
  </si>
  <si>
    <t>27.09.2024</t>
  </si>
  <si>
    <t>28.09.2024</t>
  </si>
  <si>
    <t>29.09.2024</t>
  </si>
  <si>
    <t>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</si>
</sst>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21" fillId="0" borderId="10" xfId="25" applyNumberFormat="1"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476250</xdr:colOff>
          <xdr:row>37</xdr:row>
          <xdr:rowOff>38100</xdr:rowOff>
        </xdr:from>
        <xdr:to>
          <xdr:col>2</xdr:col>
          <xdr:colOff>1228725</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20</xdr:row>
          <xdr:rowOff>219075</xdr:rowOff>
        </xdr:from>
        <xdr:to>
          <xdr:col>2</xdr:col>
          <xdr:colOff>1104900</xdr:colOff>
          <xdr:row>20</xdr:row>
          <xdr:rowOff>447675</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238125</xdr:rowOff>
        </xdr:from>
        <xdr:to>
          <xdr:col>2</xdr:col>
          <xdr:colOff>1123950</xdr:colOff>
          <xdr:row>21</xdr:row>
          <xdr:rowOff>466725</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219075</xdr:rowOff>
        </xdr:from>
        <xdr:to>
          <xdr:col>2</xdr:col>
          <xdr:colOff>933450</xdr:colOff>
          <xdr:row>22</xdr:row>
          <xdr:rowOff>466725</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209550</xdr:rowOff>
        </xdr:from>
        <xdr:to>
          <xdr:col>2</xdr:col>
          <xdr:colOff>885825</xdr:colOff>
          <xdr:row>23</xdr:row>
          <xdr:rowOff>466725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70" zoomScaleNormal="70" zoomScaleSheetLayoutView="80" workbookViewId="0">
      <selection activeCell="K10" sqref="K10"/>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158</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2907.0061173599997</v>
      </c>
      <c r="D7" s="4">
        <f>$F$12+'СЕТ СН'!G5+СВЦЭМ!$D$10+'СЕТ СН'!G11-'СЕТ СН'!G$18</f>
        <v>3808.1161173599999</v>
      </c>
      <c r="E7" s="4">
        <f>$F$12+'СЕТ СН'!H5+СВЦЭМ!$D$10+'СЕТ СН'!H11-'СЕТ СН'!H$18</f>
        <v>4060.1361173599998</v>
      </c>
      <c r="F7" s="4">
        <f>$F$12+'СЕТ СН'!I5+СВЦЭМ!$D$10+'СЕТ СН'!I11-'СЕТ СН'!I$18</f>
        <v>4753.2161173599998</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1705.8051175400001</v>
      </c>
      <c r="H12" s="2" t="s">
        <v>41</v>
      </c>
    </row>
    <row r="13" spans="1:8" ht="31.5" x14ac:dyDescent="0.25">
      <c r="A13" s="12">
        <v>2</v>
      </c>
      <c r="B13" s="107" t="s">
        <v>48</v>
      </c>
      <c r="C13" s="107"/>
      <c r="D13" s="107"/>
      <c r="E13" s="13" t="s">
        <v>22</v>
      </c>
      <c r="F13" s="11">
        <f>СВЦЭМ!$D$11</f>
        <v>1705.8051175400001</v>
      </c>
    </row>
    <row r="14" spans="1:8" ht="36" customHeight="1" x14ac:dyDescent="0.25">
      <c r="A14" s="12">
        <v>3</v>
      </c>
      <c r="B14" s="107" t="s">
        <v>49</v>
      </c>
      <c r="C14" s="107"/>
      <c r="D14" s="107"/>
      <c r="E14" s="13" t="s">
        <v>23</v>
      </c>
      <c r="F14" s="11">
        <f>СВЦЭМ!$D$12</f>
        <v>712083.86836027715</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СВЦЭМ!$D$27</f>
        <v>0.86599999999999999</v>
      </c>
    </row>
    <row r="17" spans="1:6" ht="33" customHeight="1" x14ac:dyDescent="0.25">
      <c r="A17" s="12">
        <v>6</v>
      </c>
      <c r="B17" s="107" t="s">
        <v>53</v>
      </c>
      <c r="C17" s="107" t="s">
        <v>25</v>
      </c>
      <c r="D17" s="107" t="s">
        <v>6</v>
      </c>
      <c r="E17" s="13" t="s">
        <v>6</v>
      </c>
      <c r="F17" s="16">
        <f>SUM(F19:F23)</f>
        <v>0.86599999999999999</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0.86599999999999999</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СВЦЭМ!$D$26</f>
        <v>579.46100000000001</v>
      </c>
    </row>
    <row r="26" spans="1:6" ht="30.75" customHeight="1" x14ac:dyDescent="0.25">
      <c r="A26" s="12">
        <v>9</v>
      </c>
      <c r="B26" s="107" t="s">
        <v>62</v>
      </c>
      <c r="C26" s="107" t="s">
        <v>27</v>
      </c>
      <c r="D26" s="107" t="s">
        <v>28</v>
      </c>
      <c r="E26" s="13" t="s">
        <v>61</v>
      </c>
      <c r="F26" s="16">
        <f>SUM(F28:F32)</f>
        <v>579.46100000000001</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579.46100000000001</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M15" sqref="M15"/>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2024 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3062.2842619100002</v>
      </c>
      <c r="C9" s="4">
        <f>СВЦЭМ!$D$14+'СЕТ СН'!G5+СВЦЭМ!$D$10+'СЕТ СН'!G11-'СЕТ СН'!G$19</f>
        <v>3963.3942619099998</v>
      </c>
      <c r="D9" s="4">
        <f>СВЦЭМ!$D$14+'СЕТ СН'!H5+СВЦЭМ!$D$10+'СЕТ СН'!H11-'СЕТ СН'!H$19</f>
        <v>4215.4142619100003</v>
      </c>
      <c r="E9" s="4">
        <f>СВЦЭМ!$D$14+'СЕТ СН'!I5+СВЦЭМ!$D$10+'СЕТ СН'!I11-'СЕТ СН'!I$19</f>
        <v>4908.4942619100002</v>
      </c>
    </row>
    <row r="10" spans="1:6" x14ac:dyDescent="0.25">
      <c r="A10" s="26" t="s">
        <v>35</v>
      </c>
      <c r="B10" s="4">
        <f>СВЦЭМ!$D$15+'СЕТ СН'!F5+СВЦЭМ!$D$10+'СЕТ СН'!F11-'СЕТ СН'!F$19</f>
        <v>3883.7411719599995</v>
      </c>
      <c r="C10" s="4">
        <f>СВЦЭМ!$D$15+'СЕТ СН'!G5+СВЦЭМ!$D$10+'СЕТ СН'!G11-'СЕТ СН'!G$19</f>
        <v>4784.8511719599992</v>
      </c>
      <c r="D10" s="4">
        <f>СВЦЭМ!$D$15+'СЕТ СН'!H5+СВЦЭМ!$D$10+'СЕТ СН'!H11-'СЕТ СН'!H$19</f>
        <v>5036.8711719599996</v>
      </c>
      <c r="E10" s="4">
        <f>СВЦЭМ!$D$15+'СЕТ СН'!I5+СВЦЭМ!$D$10+'СЕТ СН'!I11-'СЕТ СН'!I$19</f>
        <v>5729.9511719599996</v>
      </c>
    </row>
    <row r="11" spans="1:6" x14ac:dyDescent="0.25">
      <c r="A11" s="26" t="s">
        <v>36</v>
      </c>
      <c r="B11" s="4">
        <f>СВЦЭМ!$D$16+'СЕТ СН'!F5+СВЦЭМ!$D$10+'СЕТ СН'!F11-'СЕТ СН'!F$19</f>
        <v>5550.1930567899999</v>
      </c>
      <c r="C11" s="4">
        <f>СВЦЭМ!$D$16+'СЕТ СН'!G5+СВЦЭМ!$D$10+'СЕТ СН'!G11-'СЕТ СН'!G$19</f>
        <v>6451.3030567899996</v>
      </c>
      <c r="D11" s="4">
        <f>СВЦЭМ!$D$16+'СЕТ СН'!H5+СВЦЭМ!$D$10+'СЕТ СН'!H11-'СЕТ СН'!H$19</f>
        <v>6703.3230567899991</v>
      </c>
      <c r="E11" s="4">
        <f>СВЦЭМ!$D$16+'СЕТ СН'!I5+СВЦЭМ!$D$10+'СЕТ СН'!I11-'СЕТ СН'!I$19</f>
        <v>7396.403056789999</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3062.2842619100002</v>
      </c>
      <c r="C16" s="28">
        <f>СВЦЭМ!$D$14+'СЕТ СН'!G5+СВЦЭМ!$D$10+'СЕТ СН'!G11-'СЕТ СН'!G$19</f>
        <v>3963.3942619099998</v>
      </c>
      <c r="D16" s="28">
        <f>СВЦЭМ!$D$14+'СЕТ СН'!H5+СВЦЭМ!$D$10+'СЕТ СН'!H11-'СЕТ СН'!H$19</f>
        <v>4215.4142619100003</v>
      </c>
      <c r="E16" s="28">
        <f>СВЦЭМ!$D$14+'СЕТ СН'!I5+СВЦЭМ!$D$10+'СЕТ СН'!I11-'СЕТ СН'!I$19</f>
        <v>4908.4942619100002</v>
      </c>
    </row>
    <row r="17" spans="1:5" x14ac:dyDescent="0.25">
      <c r="A17" s="26" t="s">
        <v>37</v>
      </c>
      <c r="B17" s="28">
        <f>СВЦЭМ!$D$17+'СЕТ СН'!F5+СВЦЭМ!$D$10+'СЕТ СН'!F11-'СЕТ СН'!F$19</f>
        <v>4438.7536631900002</v>
      </c>
      <c r="C17" s="28">
        <f>СВЦЭМ!$D$17+'СЕТ СН'!G5+СВЦЭМ!$D$10+'СЕТ СН'!G11-'СЕТ СН'!G$19</f>
        <v>5339.8636631899999</v>
      </c>
      <c r="D17" s="28">
        <f>СВЦЭМ!$D$17+'СЕТ СН'!H5+СВЦЭМ!$D$10+'СЕТ СН'!H11-'СЕТ СН'!H$19</f>
        <v>5591.8836631899994</v>
      </c>
      <c r="E17" s="28">
        <f>СВЦЭМ!$D$17+'СЕТ СН'!I5+СВЦЭМ!$D$10+'СЕТ СН'!I11-'СЕТ СН'!I$19</f>
        <v>6284.9636631899994</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17" zoomScale="70" zoomScaleNormal="70" zoomScaleSheetLayoutView="80" workbookViewId="0">
      <selection activeCell="Y157" sqref="Y157"/>
    </sheetView>
  </sheetViews>
  <sheetFormatPr defaultColWidth="11.125" defaultRowHeight="15" x14ac:dyDescent="0.25"/>
  <cols>
    <col min="1" max="25" width="11.125" style="41"/>
    <col min="26" max="16384" width="11.12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2024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01.09.2024</v>
      </c>
      <c r="B12" s="36">
        <f>SUMIFS(СВЦЭМ!$C$39:$C$758,СВЦЭМ!$A$39:$A$758,$A12,СВЦЭМ!$B$39:$B$758,B$11)+'СЕТ СН'!$F$12+СВЦЭМ!$D$10+'СЕТ СН'!$F$5-'СЕТ СН'!$F$20</f>
        <v>3013.5747325100001</v>
      </c>
      <c r="C12" s="36">
        <f>SUMIFS(СВЦЭМ!$C$39:$C$758,СВЦЭМ!$A$39:$A$758,$A12,СВЦЭМ!$B$39:$B$758,C$11)+'СЕТ СН'!$F$12+СВЦЭМ!$D$10+'СЕТ СН'!$F$5-'СЕТ СН'!$F$20</f>
        <v>3073.0421453899999</v>
      </c>
      <c r="D12" s="36">
        <f>SUMIFS(СВЦЭМ!$C$39:$C$758,СВЦЭМ!$A$39:$A$758,$A12,СВЦЭМ!$B$39:$B$758,D$11)+'СЕТ СН'!$F$12+СВЦЭМ!$D$10+'СЕТ СН'!$F$5-'СЕТ СН'!$F$20</f>
        <v>3137.4905322200002</v>
      </c>
      <c r="E12" s="36">
        <f>SUMIFS(СВЦЭМ!$C$39:$C$758,СВЦЭМ!$A$39:$A$758,$A12,СВЦЭМ!$B$39:$B$758,E$11)+'СЕТ СН'!$F$12+СВЦЭМ!$D$10+'СЕТ СН'!$F$5-'СЕТ СН'!$F$20</f>
        <v>3146.0139216699999</v>
      </c>
      <c r="F12" s="36">
        <f>SUMIFS(СВЦЭМ!$C$39:$C$758,СВЦЭМ!$A$39:$A$758,$A12,СВЦЭМ!$B$39:$B$758,F$11)+'СЕТ СН'!$F$12+СВЦЭМ!$D$10+'СЕТ СН'!$F$5-'СЕТ СН'!$F$20</f>
        <v>3146.9224358299998</v>
      </c>
      <c r="G12" s="36">
        <f>SUMIFS(СВЦЭМ!$C$39:$C$758,СВЦЭМ!$A$39:$A$758,$A12,СВЦЭМ!$B$39:$B$758,G$11)+'СЕТ СН'!$F$12+СВЦЭМ!$D$10+'СЕТ СН'!$F$5-'СЕТ СН'!$F$20</f>
        <v>3116.0759513700004</v>
      </c>
      <c r="H12" s="36">
        <f>SUMIFS(СВЦЭМ!$C$39:$C$758,СВЦЭМ!$A$39:$A$758,$A12,СВЦЭМ!$B$39:$B$758,H$11)+'СЕТ СН'!$F$12+СВЦЭМ!$D$10+'СЕТ СН'!$F$5-'СЕТ СН'!$F$20</f>
        <v>3127.9896367800002</v>
      </c>
      <c r="I12" s="36">
        <f>SUMIFS(СВЦЭМ!$C$39:$C$758,СВЦЭМ!$A$39:$A$758,$A12,СВЦЭМ!$B$39:$B$758,I$11)+'СЕТ СН'!$F$12+СВЦЭМ!$D$10+'СЕТ СН'!$F$5-'СЕТ СН'!$F$20</f>
        <v>3072.4268501500001</v>
      </c>
      <c r="J12" s="36">
        <f>SUMIFS(СВЦЭМ!$C$39:$C$758,СВЦЭМ!$A$39:$A$758,$A12,СВЦЭМ!$B$39:$B$758,J$11)+'СЕТ СН'!$F$12+СВЦЭМ!$D$10+'СЕТ СН'!$F$5-'СЕТ СН'!$F$20</f>
        <v>2950.9738854100001</v>
      </c>
      <c r="K12" s="36">
        <f>SUMIFS(СВЦЭМ!$C$39:$C$758,СВЦЭМ!$A$39:$A$758,$A12,СВЦЭМ!$B$39:$B$758,K$11)+'СЕТ СН'!$F$12+СВЦЭМ!$D$10+'СЕТ СН'!$F$5-'СЕТ СН'!$F$20</f>
        <v>2842.2418441600003</v>
      </c>
      <c r="L12" s="36">
        <f>SUMIFS(СВЦЭМ!$C$39:$C$758,СВЦЭМ!$A$39:$A$758,$A12,СВЦЭМ!$B$39:$B$758,L$11)+'СЕТ СН'!$F$12+СВЦЭМ!$D$10+'СЕТ СН'!$F$5-'СЕТ СН'!$F$20</f>
        <v>2776.4867766500001</v>
      </c>
      <c r="M12" s="36">
        <f>SUMIFS(СВЦЭМ!$C$39:$C$758,СВЦЭМ!$A$39:$A$758,$A12,СВЦЭМ!$B$39:$B$758,M$11)+'СЕТ СН'!$F$12+СВЦЭМ!$D$10+'СЕТ СН'!$F$5-'СЕТ СН'!$F$20</f>
        <v>2753.65268853</v>
      </c>
      <c r="N12" s="36">
        <f>SUMIFS(СВЦЭМ!$C$39:$C$758,СВЦЭМ!$A$39:$A$758,$A12,СВЦЭМ!$B$39:$B$758,N$11)+'СЕТ СН'!$F$12+СВЦЭМ!$D$10+'СЕТ СН'!$F$5-'СЕТ СН'!$F$20</f>
        <v>2760.6764778100001</v>
      </c>
      <c r="O12" s="36">
        <f>SUMIFS(СВЦЭМ!$C$39:$C$758,СВЦЭМ!$A$39:$A$758,$A12,СВЦЭМ!$B$39:$B$758,O$11)+'СЕТ СН'!$F$12+СВЦЭМ!$D$10+'СЕТ СН'!$F$5-'СЕТ СН'!$F$20</f>
        <v>2756.3609029999998</v>
      </c>
      <c r="P12" s="36">
        <f>SUMIFS(СВЦЭМ!$C$39:$C$758,СВЦЭМ!$A$39:$A$758,$A12,СВЦЭМ!$B$39:$B$758,P$11)+'СЕТ СН'!$F$12+СВЦЭМ!$D$10+'СЕТ СН'!$F$5-'СЕТ СН'!$F$20</f>
        <v>2753.4884656600002</v>
      </c>
      <c r="Q12" s="36">
        <f>SUMIFS(СВЦЭМ!$C$39:$C$758,СВЦЭМ!$A$39:$A$758,$A12,СВЦЭМ!$B$39:$B$758,Q$11)+'СЕТ СН'!$F$12+СВЦЭМ!$D$10+'СЕТ СН'!$F$5-'СЕТ СН'!$F$20</f>
        <v>2766.8951962800002</v>
      </c>
      <c r="R12" s="36">
        <f>SUMIFS(СВЦЭМ!$C$39:$C$758,СВЦЭМ!$A$39:$A$758,$A12,СВЦЭМ!$B$39:$B$758,R$11)+'СЕТ СН'!$F$12+СВЦЭМ!$D$10+'СЕТ СН'!$F$5-'СЕТ СН'!$F$20</f>
        <v>2771.0328747399999</v>
      </c>
      <c r="S12" s="36">
        <f>SUMIFS(СВЦЭМ!$C$39:$C$758,СВЦЭМ!$A$39:$A$758,$A12,СВЦЭМ!$B$39:$B$758,S$11)+'СЕТ СН'!$F$12+СВЦЭМ!$D$10+'СЕТ СН'!$F$5-'СЕТ СН'!$F$20</f>
        <v>2747.5870449900003</v>
      </c>
      <c r="T12" s="36">
        <f>SUMIFS(СВЦЭМ!$C$39:$C$758,СВЦЭМ!$A$39:$A$758,$A12,СВЦЭМ!$B$39:$B$758,T$11)+'СЕТ СН'!$F$12+СВЦЭМ!$D$10+'СЕТ СН'!$F$5-'СЕТ СН'!$F$20</f>
        <v>2733.0888933300002</v>
      </c>
      <c r="U12" s="36">
        <f>SUMIFS(СВЦЭМ!$C$39:$C$758,СВЦЭМ!$A$39:$A$758,$A12,СВЦЭМ!$B$39:$B$758,U$11)+'СЕТ СН'!$F$12+СВЦЭМ!$D$10+'СЕТ СН'!$F$5-'СЕТ СН'!$F$20</f>
        <v>2734.7760058200001</v>
      </c>
      <c r="V12" s="36">
        <f>SUMIFS(СВЦЭМ!$C$39:$C$758,СВЦЭМ!$A$39:$A$758,$A12,СВЦЭМ!$B$39:$B$758,V$11)+'СЕТ СН'!$F$12+СВЦЭМ!$D$10+'СЕТ СН'!$F$5-'СЕТ СН'!$F$20</f>
        <v>2714.2576537300001</v>
      </c>
      <c r="W12" s="36">
        <f>SUMIFS(СВЦЭМ!$C$39:$C$758,СВЦЭМ!$A$39:$A$758,$A12,СВЦЭМ!$B$39:$B$758,W$11)+'СЕТ СН'!$F$12+СВЦЭМ!$D$10+'СЕТ СН'!$F$5-'СЕТ СН'!$F$20</f>
        <v>2723.1600727</v>
      </c>
      <c r="X12" s="36">
        <f>SUMIFS(СВЦЭМ!$C$39:$C$758,СВЦЭМ!$A$39:$A$758,$A12,СВЦЭМ!$B$39:$B$758,X$11)+'СЕТ СН'!$F$12+СВЦЭМ!$D$10+'СЕТ СН'!$F$5-'СЕТ СН'!$F$20</f>
        <v>2782.44724855</v>
      </c>
      <c r="Y12" s="36">
        <f>SUMIFS(СВЦЭМ!$C$39:$C$758,СВЦЭМ!$A$39:$A$758,$A12,СВЦЭМ!$B$39:$B$758,Y$11)+'СЕТ СН'!$F$12+СВЦЭМ!$D$10+'СЕТ СН'!$F$5-'СЕТ СН'!$F$20</f>
        <v>2906.6641242400001</v>
      </c>
      <c r="AA12" s="37"/>
    </row>
    <row r="13" spans="1:27" ht="15.75" x14ac:dyDescent="0.2">
      <c r="A13" s="35">
        <f>A12+1</f>
        <v>45537</v>
      </c>
      <c r="B13" s="36">
        <f>SUMIFS(СВЦЭМ!$C$39:$C$758,СВЦЭМ!$A$39:$A$758,$A13,СВЦЭМ!$B$39:$B$758,B$11)+'СЕТ СН'!$F$12+СВЦЭМ!$D$10+'СЕТ СН'!$F$5-'СЕТ СН'!$F$20</f>
        <v>2973.37487014</v>
      </c>
      <c r="C13" s="36">
        <f>SUMIFS(СВЦЭМ!$C$39:$C$758,СВЦЭМ!$A$39:$A$758,$A13,СВЦЭМ!$B$39:$B$758,C$11)+'СЕТ СН'!$F$12+СВЦЭМ!$D$10+'СЕТ СН'!$F$5-'СЕТ СН'!$F$20</f>
        <v>3046.9085213500002</v>
      </c>
      <c r="D13" s="36">
        <f>SUMIFS(СВЦЭМ!$C$39:$C$758,СВЦЭМ!$A$39:$A$758,$A13,СВЦЭМ!$B$39:$B$758,D$11)+'СЕТ СН'!$F$12+СВЦЭМ!$D$10+'СЕТ СН'!$F$5-'СЕТ СН'!$F$20</f>
        <v>3089.1000477300004</v>
      </c>
      <c r="E13" s="36">
        <f>SUMIFS(СВЦЭМ!$C$39:$C$758,СВЦЭМ!$A$39:$A$758,$A13,СВЦЭМ!$B$39:$B$758,E$11)+'СЕТ СН'!$F$12+СВЦЭМ!$D$10+'СЕТ СН'!$F$5-'СЕТ СН'!$F$20</f>
        <v>3093.9189812900004</v>
      </c>
      <c r="F13" s="36">
        <f>SUMIFS(СВЦЭМ!$C$39:$C$758,СВЦЭМ!$A$39:$A$758,$A13,СВЦЭМ!$B$39:$B$758,F$11)+'СЕТ СН'!$F$12+СВЦЭМ!$D$10+'СЕТ СН'!$F$5-'СЕТ СН'!$F$20</f>
        <v>3117.2180419400001</v>
      </c>
      <c r="G13" s="36">
        <f>SUMIFS(СВЦЭМ!$C$39:$C$758,СВЦЭМ!$A$39:$A$758,$A13,СВЦЭМ!$B$39:$B$758,G$11)+'СЕТ СН'!$F$12+СВЦЭМ!$D$10+'СЕТ СН'!$F$5-'СЕТ СН'!$F$20</f>
        <v>3079.6309736000003</v>
      </c>
      <c r="H13" s="36">
        <f>SUMIFS(СВЦЭМ!$C$39:$C$758,СВЦЭМ!$A$39:$A$758,$A13,СВЦЭМ!$B$39:$B$758,H$11)+'СЕТ СН'!$F$12+СВЦЭМ!$D$10+'СЕТ СН'!$F$5-'СЕТ СН'!$F$20</f>
        <v>3050.8095517199999</v>
      </c>
      <c r="I13" s="36">
        <f>SUMIFS(СВЦЭМ!$C$39:$C$758,СВЦЭМ!$A$39:$A$758,$A13,СВЦЭМ!$B$39:$B$758,I$11)+'СЕТ СН'!$F$12+СВЦЭМ!$D$10+'СЕТ СН'!$F$5-'СЕТ СН'!$F$20</f>
        <v>2943.1741704599999</v>
      </c>
      <c r="J13" s="36">
        <f>SUMIFS(СВЦЭМ!$C$39:$C$758,СВЦЭМ!$A$39:$A$758,$A13,СВЦЭМ!$B$39:$B$758,J$11)+'СЕТ СН'!$F$12+СВЦЭМ!$D$10+'СЕТ СН'!$F$5-'СЕТ СН'!$F$20</f>
        <v>2808.6133944800004</v>
      </c>
      <c r="K13" s="36">
        <f>SUMIFS(СВЦЭМ!$C$39:$C$758,СВЦЭМ!$A$39:$A$758,$A13,СВЦЭМ!$B$39:$B$758,K$11)+'СЕТ СН'!$F$12+СВЦЭМ!$D$10+'СЕТ СН'!$F$5-'СЕТ СН'!$F$20</f>
        <v>2722.3845402100001</v>
      </c>
      <c r="L13" s="36">
        <f>SUMIFS(СВЦЭМ!$C$39:$C$758,СВЦЭМ!$A$39:$A$758,$A13,СВЦЭМ!$B$39:$B$758,L$11)+'СЕТ СН'!$F$12+СВЦЭМ!$D$10+'СЕТ СН'!$F$5-'СЕТ СН'!$F$20</f>
        <v>2711.4053414700002</v>
      </c>
      <c r="M13" s="36">
        <f>SUMIFS(СВЦЭМ!$C$39:$C$758,СВЦЭМ!$A$39:$A$758,$A13,СВЦЭМ!$B$39:$B$758,M$11)+'СЕТ СН'!$F$12+СВЦЭМ!$D$10+'СЕТ СН'!$F$5-'СЕТ СН'!$F$20</f>
        <v>2686.7364782499999</v>
      </c>
      <c r="N13" s="36">
        <f>SUMIFS(СВЦЭМ!$C$39:$C$758,СВЦЭМ!$A$39:$A$758,$A13,СВЦЭМ!$B$39:$B$758,N$11)+'СЕТ СН'!$F$12+СВЦЭМ!$D$10+'СЕТ СН'!$F$5-'СЕТ СН'!$F$20</f>
        <v>2693.2062883400004</v>
      </c>
      <c r="O13" s="36">
        <f>SUMIFS(СВЦЭМ!$C$39:$C$758,СВЦЭМ!$A$39:$A$758,$A13,СВЦЭМ!$B$39:$B$758,O$11)+'СЕТ СН'!$F$12+СВЦЭМ!$D$10+'СЕТ СН'!$F$5-'СЕТ СН'!$F$20</f>
        <v>2699.83829001</v>
      </c>
      <c r="P13" s="36">
        <f>SUMIFS(СВЦЭМ!$C$39:$C$758,СВЦЭМ!$A$39:$A$758,$A13,СВЦЭМ!$B$39:$B$758,P$11)+'СЕТ СН'!$F$12+СВЦЭМ!$D$10+'СЕТ СН'!$F$5-'СЕТ СН'!$F$20</f>
        <v>2688.4055994700002</v>
      </c>
      <c r="Q13" s="36">
        <f>SUMIFS(СВЦЭМ!$C$39:$C$758,СВЦЭМ!$A$39:$A$758,$A13,СВЦЭМ!$B$39:$B$758,Q$11)+'СЕТ СН'!$F$12+СВЦЭМ!$D$10+'СЕТ СН'!$F$5-'СЕТ СН'!$F$20</f>
        <v>2696.28360896</v>
      </c>
      <c r="R13" s="36">
        <f>SUMIFS(СВЦЭМ!$C$39:$C$758,СВЦЭМ!$A$39:$A$758,$A13,СВЦЭМ!$B$39:$B$758,R$11)+'СЕТ СН'!$F$12+СВЦЭМ!$D$10+'СЕТ СН'!$F$5-'СЕТ СН'!$F$20</f>
        <v>2700.8327019500002</v>
      </c>
      <c r="S13" s="36">
        <f>SUMIFS(СВЦЭМ!$C$39:$C$758,СВЦЭМ!$A$39:$A$758,$A13,СВЦЭМ!$B$39:$B$758,S$11)+'СЕТ СН'!$F$12+СВЦЭМ!$D$10+'СЕТ СН'!$F$5-'СЕТ СН'!$F$20</f>
        <v>2693.0505831600003</v>
      </c>
      <c r="T13" s="36">
        <f>SUMIFS(СВЦЭМ!$C$39:$C$758,СВЦЭМ!$A$39:$A$758,$A13,СВЦЭМ!$B$39:$B$758,T$11)+'СЕТ СН'!$F$12+СВЦЭМ!$D$10+'СЕТ СН'!$F$5-'СЕТ СН'!$F$20</f>
        <v>2682.10328149</v>
      </c>
      <c r="U13" s="36">
        <f>SUMIFS(СВЦЭМ!$C$39:$C$758,СВЦЭМ!$A$39:$A$758,$A13,СВЦЭМ!$B$39:$B$758,U$11)+'СЕТ СН'!$F$12+СВЦЭМ!$D$10+'СЕТ СН'!$F$5-'СЕТ СН'!$F$20</f>
        <v>2674.1222805900002</v>
      </c>
      <c r="V13" s="36">
        <f>SUMIFS(СВЦЭМ!$C$39:$C$758,СВЦЭМ!$A$39:$A$758,$A13,СВЦЭМ!$B$39:$B$758,V$11)+'СЕТ СН'!$F$12+СВЦЭМ!$D$10+'СЕТ СН'!$F$5-'СЕТ СН'!$F$20</f>
        <v>2670.8437332600001</v>
      </c>
      <c r="W13" s="36">
        <f>SUMIFS(СВЦЭМ!$C$39:$C$758,СВЦЭМ!$A$39:$A$758,$A13,СВЦЭМ!$B$39:$B$758,W$11)+'СЕТ СН'!$F$12+СВЦЭМ!$D$10+'СЕТ СН'!$F$5-'СЕТ СН'!$F$20</f>
        <v>2690.3076168799998</v>
      </c>
      <c r="X13" s="36">
        <f>SUMIFS(СВЦЭМ!$C$39:$C$758,СВЦЭМ!$A$39:$A$758,$A13,СВЦЭМ!$B$39:$B$758,X$11)+'СЕТ СН'!$F$12+СВЦЭМ!$D$10+'СЕТ СН'!$F$5-'СЕТ СН'!$F$20</f>
        <v>2770.3192826100003</v>
      </c>
      <c r="Y13" s="36">
        <f>SUMIFS(СВЦЭМ!$C$39:$C$758,СВЦЭМ!$A$39:$A$758,$A13,СВЦЭМ!$B$39:$B$758,Y$11)+'СЕТ СН'!$F$12+СВЦЭМ!$D$10+'СЕТ СН'!$F$5-'СЕТ СН'!$F$20</f>
        <v>2850.97547046</v>
      </c>
    </row>
    <row r="14" spans="1:27" ht="15.75" x14ac:dyDescent="0.2">
      <c r="A14" s="35">
        <f t="shared" ref="A14:A41" si="0">A13+1</f>
        <v>45538</v>
      </c>
      <c r="B14" s="36">
        <f>SUMIFS(СВЦЭМ!$C$39:$C$758,СВЦЭМ!$A$39:$A$758,$A14,СВЦЭМ!$B$39:$B$758,B$11)+'СЕТ СН'!$F$12+СВЦЭМ!$D$10+'СЕТ СН'!$F$5-'СЕТ СН'!$F$20</f>
        <v>2953.0377123200001</v>
      </c>
      <c r="C14" s="36">
        <f>SUMIFS(СВЦЭМ!$C$39:$C$758,СВЦЭМ!$A$39:$A$758,$A14,СВЦЭМ!$B$39:$B$758,C$11)+'СЕТ СН'!$F$12+СВЦЭМ!$D$10+'СЕТ СН'!$F$5-'СЕТ СН'!$F$20</f>
        <v>3042.4752555300001</v>
      </c>
      <c r="D14" s="36">
        <f>SUMIFS(СВЦЭМ!$C$39:$C$758,СВЦЭМ!$A$39:$A$758,$A14,СВЦЭМ!$B$39:$B$758,D$11)+'СЕТ СН'!$F$12+СВЦЭМ!$D$10+'СЕТ СН'!$F$5-'СЕТ СН'!$F$20</f>
        <v>3126.1701589200002</v>
      </c>
      <c r="E14" s="36">
        <f>SUMIFS(СВЦЭМ!$C$39:$C$758,СВЦЭМ!$A$39:$A$758,$A14,СВЦЭМ!$B$39:$B$758,E$11)+'СЕТ СН'!$F$12+СВЦЭМ!$D$10+'СЕТ СН'!$F$5-'СЕТ СН'!$F$20</f>
        <v>3164.4265235900002</v>
      </c>
      <c r="F14" s="36">
        <f>SUMIFS(СВЦЭМ!$C$39:$C$758,СВЦЭМ!$A$39:$A$758,$A14,СВЦЭМ!$B$39:$B$758,F$11)+'СЕТ СН'!$F$12+СВЦЭМ!$D$10+'СЕТ СН'!$F$5-'СЕТ СН'!$F$20</f>
        <v>3174.4889371500003</v>
      </c>
      <c r="G14" s="36">
        <f>SUMIFS(СВЦЭМ!$C$39:$C$758,СВЦЭМ!$A$39:$A$758,$A14,СВЦЭМ!$B$39:$B$758,G$11)+'СЕТ СН'!$F$12+СВЦЭМ!$D$10+'СЕТ СН'!$F$5-'СЕТ СН'!$F$20</f>
        <v>3194.1707013100004</v>
      </c>
      <c r="H14" s="36">
        <f>SUMIFS(СВЦЭМ!$C$39:$C$758,СВЦЭМ!$A$39:$A$758,$A14,СВЦЭМ!$B$39:$B$758,H$11)+'СЕТ СН'!$F$12+СВЦЭМ!$D$10+'СЕТ СН'!$F$5-'СЕТ СН'!$F$20</f>
        <v>3188.6005072100002</v>
      </c>
      <c r="I14" s="36">
        <f>SUMIFS(СВЦЭМ!$C$39:$C$758,СВЦЭМ!$A$39:$A$758,$A14,СВЦЭМ!$B$39:$B$758,I$11)+'СЕТ СН'!$F$12+СВЦЭМ!$D$10+'СЕТ СН'!$F$5-'СЕТ СН'!$F$20</f>
        <v>3089.5642533199998</v>
      </c>
      <c r="J14" s="36">
        <f>SUMIFS(СВЦЭМ!$C$39:$C$758,СВЦЭМ!$A$39:$A$758,$A14,СВЦЭМ!$B$39:$B$758,J$11)+'СЕТ СН'!$F$12+СВЦЭМ!$D$10+'СЕТ СН'!$F$5-'СЕТ СН'!$F$20</f>
        <v>3004.50473564</v>
      </c>
      <c r="K14" s="36">
        <f>SUMIFS(СВЦЭМ!$C$39:$C$758,СВЦЭМ!$A$39:$A$758,$A14,СВЦЭМ!$B$39:$B$758,K$11)+'СЕТ СН'!$F$12+СВЦЭМ!$D$10+'СЕТ СН'!$F$5-'СЕТ СН'!$F$20</f>
        <v>2911.9469437300004</v>
      </c>
      <c r="L14" s="36">
        <f>SUMIFS(СВЦЭМ!$C$39:$C$758,СВЦЭМ!$A$39:$A$758,$A14,СВЦЭМ!$B$39:$B$758,L$11)+'СЕТ СН'!$F$12+СВЦЭМ!$D$10+'СЕТ СН'!$F$5-'СЕТ СН'!$F$20</f>
        <v>2882.57026193</v>
      </c>
      <c r="M14" s="36">
        <f>SUMIFS(СВЦЭМ!$C$39:$C$758,СВЦЭМ!$A$39:$A$758,$A14,СВЦЭМ!$B$39:$B$758,M$11)+'СЕТ СН'!$F$12+СВЦЭМ!$D$10+'СЕТ СН'!$F$5-'СЕТ СН'!$F$20</f>
        <v>2858.5646501800002</v>
      </c>
      <c r="N14" s="36">
        <f>SUMIFS(СВЦЭМ!$C$39:$C$758,СВЦЭМ!$A$39:$A$758,$A14,СВЦЭМ!$B$39:$B$758,N$11)+'СЕТ СН'!$F$12+СВЦЭМ!$D$10+'СЕТ СН'!$F$5-'СЕТ СН'!$F$20</f>
        <v>2831.26292483</v>
      </c>
      <c r="O14" s="36">
        <f>SUMIFS(СВЦЭМ!$C$39:$C$758,СВЦЭМ!$A$39:$A$758,$A14,СВЦЭМ!$B$39:$B$758,O$11)+'СЕТ СН'!$F$12+СВЦЭМ!$D$10+'СЕТ СН'!$F$5-'СЕТ СН'!$F$20</f>
        <v>2818.5387054800003</v>
      </c>
      <c r="P14" s="36">
        <f>SUMIFS(СВЦЭМ!$C$39:$C$758,СВЦЭМ!$A$39:$A$758,$A14,СВЦЭМ!$B$39:$B$758,P$11)+'СЕТ СН'!$F$12+СВЦЭМ!$D$10+'СЕТ СН'!$F$5-'СЕТ СН'!$F$20</f>
        <v>2819.2221271200001</v>
      </c>
      <c r="Q14" s="36">
        <f>SUMIFS(СВЦЭМ!$C$39:$C$758,СВЦЭМ!$A$39:$A$758,$A14,СВЦЭМ!$B$39:$B$758,Q$11)+'СЕТ СН'!$F$12+СВЦЭМ!$D$10+'СЕТ СН'!$F$5-'СЕТ СН'!$F$20</f>
        <v>2821.2282416200001</v>
      </c>
      <c r="R14" s="36">
        <f>SUMIFS(СВЦЭМ!$C$39:$C$758,СВЦЭМ!$A$39:$A$758,$A14,СВЦЭМ!$B$39:$B$758,R$11)+'СЕТ СН'!$F$12+СВЦЭМ!$D$10+'СЕТ СН'!$F$5-'СЕТ СН'!$F$20</f>
        <v>2833.9903523800003</v>
      </c>
      <c r="S14" s="36">
        <f>SUMIFS(СВЦЭМ!$C$39:$C$758,СВЦЭМ!$A$39:$A$758,$A14,СВЦЭМ!$B$39:$B$758,S$11)+'СЕТ СН'!$F$12+СВЦЭМ!$D$10+'СЕТ СН'!$F$5-'СЕТ СН'!$F$20</f>
        <v>2825.3249344599999</v>
      </c>
      <c r="T14" s="36">
        <f>SUMIFS(СВЦЭМ!$C$39:$C$758,СВЦЭМ!$A$39:$A$758,$A14,СВЦЭМ!$B$39:$B$758,T$11)+'СЕТ СН'!$F$12+СВЦЭМ!$D$10+'СЕТ СН'!$F$5-'СЕТ СН'!$F$20</f>
        <v>2820.1433662300001</v>
      </c>
      <c r="U14" s="36">
        <f>SUMIFS(СВЦЭМ!$C$39:$C$758,СВЦЭМ!$A$39:$A$758,$A14,СВЦЭМ!$B$39:$B$758,U$11)+'СЕТ СН'!$F$12+СВЦЭМ!$D$10+'СЕТ СН'!$F$5-'СЕТ СН'!$F$20</f>
        <v>2842.1971252800004</v>
      </c>
      <c r="V14" s="36">
        <f>SUMIFS(СВЦЭМ!$C$39:$C$758,СВЦЭМ!$A$39:$A$758,$A14,СВЦЭМ!$B$39:$B$758,V$11)+'СЕТ СН'!$F$12+СВЦЭМ!$D$10+'СЕТ СН'!$F$5-'СЕТ СН'!$F$20</f>
        <v>2855.99454689</v>
      </c>
      <c r="W14" s="36">
        <f>SUMIFS(СВЦЭМ!$C$39:$C$758,СВЦЭМ!$A$39:$A$758,$A14,СВЦЭМ!$B$39:$B$758,W$11)+'СЕТ СН'!$F$12+СВЦЭМ!$D$10+'СЕТ СН'!$F$5-'СЕТ СН'!$F$20</f>
        <v>2862.60019908</v>
      </c>
      <c r="X14" s="36">
        <f>SUMIFS(СВЦЭМ!$C$39:$C$758,СВЦЭМ!$A$39:$A$758,$A14,СВЦЭМ!$B$39:$B$758,X$11)+'СЕТ СН'!$F$12+СВЦЭМ!$D$10+'СЕТ СН'!$F$5-'СЕТ СН'!$F$20</f>
        <v>2952.9513894900001</v>
      </c>
      <c r="Y14" s="36">
        <f>SUMIFS(СВЦЭМ!$C$39:$C$758,СВЦЭМ!$A$39:$A$758,$A14,СВЦЭМ!$B$39:$B$758,Y$11)+'СЕТ СН'!$F$12+СВЦЭМ!$D$10+'СЕТ СН'!$F$5-'СЕТ СН'!$F$20</f>
        <v>3043.1119965600001</v>
      </c>
    </row>
    <row r="15" spans="1:27" ht="15.75" x14ac:dyDescent="0.2">
      <c r="A15" s="35">
        <f t="shared" si="0"/>
        <v>45539</v>
      </c>
      <c r="B15" s="36">
        <f>SUMIFS(СВЦЭМ!$C$39:$C$758,СВЦЭМ!$A$39:$A$758,$A15,СВЦЭМ!$B$39:$B$758,B$11)+'СЕТ СН'!$F$12+СВЦЭМ!$D$10+'СЕТ СН'!$F$5-'СЕТ СН'!$F$20</f>
        <v>2977.9181195400001</v>
      </c>
      <c r="C15" s="36">
        <f>SUMIFS(СВЦЭМ!$C$39:$C$758,СВЦЭМ!$A$39:$A$758,$A15,СВЦЭМ!$B$39:$B$758,C$11)+'СЕТ СН'!$F$12+СВЦЭМ!$D$10+'СЕТ СН'!$F$5-'СЕТ СН'!$F$20</f>
        <v>3123.7630219500002</v>
      </c>
      <c r="D15" s="36">
        <f>SUMIFS(СВЦЭМ!$C$39:$C$758,СВЦЭМ!$A$39:$A$758,$A15,СВЦЭМ!$B$39:$B$758,D$11)+'СЕТ СН'!$F$12+СВЦЭМ!$D$10+'СЕТ СН'!$F$5-'СЕТ СН'!$F$20</f>
        <v>3148.5876385600004</v>
      </c>
      <c r="E15" s="36">
        <f>SUMIFS(СВЦЭМ!$C$39:$C$758,СВЦЭМ!$A$39:$A$758,$A15,СВЦЭМ!$B$39:$B$758,E$11)+'СЕТ СН'!$F$12+СВЦЭМ!$D$10+'СЕТ СН'!$F$5-'СЕТ СН'!$F$20</f>
        <v>3126.8750816600004</v>
      </c>
      <c r="F15" s="36">
        <f>SUMIFS(СВЦЭМ!$C$39:$C$758,СВЦЭМ!$A$39:$A$758,$A15,СВЦЭМ!$B$39:$B$758,F$11)+'СЕТ СН'!$F$12+СВЦЭМ!$D$10+'СЕТ СН'!$F$5-'СЕТ СН'!$F$20</f>
        <v>3118.6088229300003</v>
      </c>
      <c r="G15" s="36">
        <f>SUMIFS(СВЦЭМ!$C$39:$C$758,СВЦЭМ!$A$39:$A$758,$A15,СВЦЭМ!$B$39:$B$758,G$11)+'СЕТ СН'!$F$12+СВЦЭМ!$D$10+'СЕТ СН'!$F$5-'СЕТ СН'!$F$20</f>
        <v>3139.4517112900003</v>
      </c>
      <c r="H15" s="36">
        <f>SUMIFS(СВЦЭМ!$C$39:$C$758,СВЦЭМ!$A$39:$A$758,$A15,СВЦЭМ!$B$39:$B$758,H$11)+'СЕТ СН'!$F$12+СВЦЭМ!$D$10+'СЕТ СН'!$F$5-'СЕТ СН'!$F$20</f>
        <v>3156.9104987800001</v>
      </c>
      <c r="I15" s="36">
        <f>SUMIFS(СВЦЭМ!$C$39:$C$758,СВЦЭМ!$A$39:$A$758,$A15,СВЦЭМ!$B$39:$B$758,I$11)+'СЕТ СН'!$F$12+СВЦЭМ!$D$10+'СЕТ СН'!$F$5-'СЕТ СН'!$F$20</f>
        <v>3003.1657404600001</v>
      </c>
      <c r="J15" s="36">
        <f>SUMIFS(СВЦЭМ!$C$39:$C$758,СВЦЭМ!$A$39:$A$758,$A15,СВЦЭМ!$B$39:$B$758,J$11)+'СЕТ СН'!$F$12+СВЦЭМ!$D$10+'СЕТ СН'!$F$5-'СЕТ СН'!$F$20</f>
        <v>2893.9863873000004</v>
      </c>
      <c r="K15" s="36">
        <f>SUMIFS(СВЦЭМ!$C$39:$C$758,СВЦЭМ!$A$39:$A$758,$A15,СВЦЭМ!$B$39:$B$758,K$11)+'СЕТ СН'!$F$12+СВЦЭМ!$D$10+'СЕТ СН'!$F$5-'СЕТ СН'!$F$20</f>
        <v>2800.7873004900002</v>
      </c>
      <c r="L15" s="36">
        <f>SUMIFS(СВЦЭМ!$C$39:$C$758,СВЦЭМ!$A$39:$A$758,$A15,СВЦЭМ!$B$39:$B$758,L$11)+'СЕТ СН'!$F$12+СВЦЭМ!$D$10+'СЕТ СН'!$F$5-'СЕТ СН'!$F$20</f>
        <v>2813.8120870100001</v>
      </c>
      <c r="M15" s="36">
        <f>SUMIFS(СВЦЭМ!$C$39:$C$758,СВЦЭМ!$A$39:$A$758,$A15,СВЦЭМ!$B$39:$B$758,M$11)+'СЕТ СН'!$F$12+СВЦЭМ!$D$10+'СЕТ СН'!$F$5-'СЕТ СН'!$F$20</f>
        <v>2816.87822482</v>
      </c>
      <c r="N15" s="36">
        <f>SUMIFS(СВЦЭМ!$C$39:$C$758,СВЦЭМ!$A$39:$A$758,$A15,СВЦЭМ!$B$39:$B$758,N$11)+'СЕТ СН'!$F$12+СВЦЭМ!$D$10+'СЕТ СН'!$F$5-'СЕТ СН'!$F$20</f>
        <v>2804.6117461700001</v>
      </c>
      <c r="O15" s="36">
        <f>SUMIFS(СВЦЭМ!$C$39:$C$758,СВЦЭМ!$A$39:$A$758,$A15,СВЦЭМ!$B$39:$B$758,O$11)+'СЕТ СН'!$F$12+СВЦЭМ!$D$10+'СЕТ СН'!$F$5-'СЕТ СН'!$F$20</f>
        <v>2784.2391055899998</v>
      </c>
      <c r="P15" s="36">
        <f>SUMIFS(СВЦЭМ!$C$39:$C$758,СВЦЭМ!$A$39:$A$758,$A15,СВЦЭМ!$B$39:$B$758,P$11)+'СЕТ СН'!$F$12+СВЦЭМ!$D$10+'СЕТ СН'!$F$5-'СЕТ СН'!$F$20</f>
        <v>2793.12016455</v>
      </c>
      <c r="Q15" s="36">
        <f>SUMIFS(СВЦЭМ!$C$39:$C$758,СВЦЭМ!$A$39:$A$758,$A15,СВЦЭМ!$B$39:$B$758,Q$11)+'СЕТ СН'!$F$12+СВЦЭМ!$D$10+'СЕТ СН'!$F$5-'СЕТ СН'!$F$20</f>
        <v>2800.0830141699998</v>
      </c>
      <c r="R15" s="36">
        <f>SUMIFS(СВЦЭМ!$C$39:$C$758,СВЦЭМ!$A$39:$A$758,$A15,СВЦЭМ!$B$39:$B$758,R$11)+'СЕТ СН'!$F$12+СВЦЭМ!$D$10+'СЕТ СН'!$F$5-'СЕТ СН'!$F$20</f>
        <v>2809.9569872000002</v>
      </c>
      <c r="S15" s="36">
        <f>SUMIFS(СВЦЭМ!$C$39:$C$758,СВЦЭМ!$A$39:$A$758,$A15,СВЦЭМ!$B$39:$B$758,S$11)+'СЕТ СН'!$F$12+СВЦЭМ!$D$10+'СЕТ СН'!$F$5-'СЕТ СН'!$F$20</f>
        <v>2781.1529889000003</v>
      </c>
      <c r="T15" s="36">
        <f>SUMIFS(СВЦЭМ!$C$39:$C$758,СВЦЭМ!$A$39:$A$758,$A15,СВЦЭМ!$B$39:$B$758,T$11)+'СЕТ СН'!$F$12+СВЦЭМ!$D$10+'СЕТ СН'!$F$5-'СЕТ СН'!$F$20</f>
        <v>2777.71722679</v>
      </c>
      <c r="U15" s="36">
        <f>SUMIFS(СВЦЭМ!$C$39:$C$758,СВЦЭМ!$A$39:$A$758,$A15,СВЦЭМ!$B$39:$B$758,U$11)+'СЕТ СН'!$F$12+СВЦЭМ!$D$10+'СЕТ СН'!$F$5-'СЕТ СН'!$F$20</f>
        <v>2784.8072988499998</v>
      </c>
      <c r="V15" s="36">
        <f>SUMIFS(СВЦЭМ!$C$39:$C$758,СВЦЭМ!$A$39:$A$758,$A15,СВЦЭМ!$B$39:$B$758,V$11)+'СЕТ СН'!$F$12+СВЦЭМ!$D$10+'СЕТ СН'!$F$5-'СЕТ СН'!$F$20</f>
        <v>2772.50118969</v>
      </c>
      <c r="W15" s="36">
        <f>SUMIFS(СВЦЭМ!$C$39:$C$758,СВЦЭМ!$A$39:$A$758,$A15,СВЦЭМ!$B$39:$B$758,W$11)+'СЕТ СН'!$F$12+СВЦЭМ!$D$10+'СЕТ СН'!$F$5-'СЕТ СН'!$F$20</f>
        <v>2772.7448137199999</v>
      </c>
      <c r="X15" s="36">
        <f>SUMIFS(СВЦЭМ!$C$39:$C$758,СВЦЭМ!$A$39:$A$758,$A15,СВЦЭМ!$B$39:$B$758,X$11)+'СЕТ СН'!$F$12+СВЦЭМ!$D$10+'СЕТ СН'!$F$5-'СЕТ СН'!$F$20</f>
        <v>2856.9494288400001</v>
      </c>
      <c r="Y15" s="36">
        <f>SUMIFS(СВЦЭМ!$C$39:$C$758,СВЦЭМ!$A$39:$A$758,$A15,СВЦЭМ!$B$39:$B$758,Y$11)+'СЕТ СН'!$F$12+СВЦЭМ!$D$10+'СЕТ СН'!$F$5-'СЕТ СН'!$F$20</f>
        <v>2941.05100687</v>
      </c>
    </row>
    <row r="16" spans="1:27" ht="15.75" x14ac:dyDescent="0.2">
      <c r="A16" s="35">
        <f t="shared" si="0"/>
        <v>45540</v>
      </c>
      <c r="B16" s="36">
        <f>SUMIFS(СВЦЭМ!$C$39:$C$758,СВЦЭМ!$A$39:$A$758,$A16,СВЦЭМ!$B$39:$B$758,B$11)+'СЕТ СН'!$F$12+СВЦЭМ!$D$10+'СЕТ СН'!$F$5-'СЕТ СН'!$F$20</f>
        <v>3006.36352928</v>
      </c>
      <c r="C16" s="36">
        <f>SUMIFS(СВЦЭМ!$C$39:$C$758,СВЦЭМ!$A$39:$A$758,$A16,СВЦЭМ!$B$39:$B$758,C$11)+'СЕТ СН'!$F$12+СВЦЭМ!$D$10+'СЕТ СН'!$F$5-'СЕТ СН'!$F$20</f>
        <v>3006.8736743600002</v>
      </c>
      <c r="D16" s="36">
        <f>SUMIFS(СВЦЭМ!$C$39:$C$758,СВЦЭМ!$A$39:$A$758,$A16,СВЦЭМ!$B$39:$B$758,D$11)+'СЕТ СН'!$F$12+СВЦЭМ!$D$10+'СЕТ СН'!$F$5-'СЕТ СН'!$F$20</f>
        <v>3021.07132099</v>
      </c>
      <c r="E16" s="36">
        <f>SUMIFS(СВЦЭМ!$C$39:$C$758,СВЦЭМ!$A$39:$A$758,$A16,СВЦЭМ!$B$39:$B$758,E$11)+'СЕТ СН'!$F$12+СВЦЭМ!$D$10+'СЕТ СН'!$F$5-'СЕТ СН'!$F$20</f>
        <v>3018.5359648200001</v>
      </c>
      <c r="F16" s="36">
        <f>SUMIFS(СВЦЭМ!$C$39:$C$758,СВЦЭМ!$A$39:$A$758,$A16,СВЦЭМ!$B$39:$B$758,F$11)+'СЕТ СН'!$F$12+СВЦЭМ!$D$10+'СЕТ СН'!$F$5-'СЕТ СН'!$F$20</f>
        <v>3015.1527150000002</v>
      </c>
      <c r="G16" s="36">
        <f>SUMIFS(СВЦЭМ!$C$39:$C$758,СВЦЭМ!$A$39:$A$758,$A16,СВЦЭМ!$B$39:$B$758,G$11)+'СЕТ СН'!$F$12+СВЦЭМ!$D$10+'СЕТ СН'!$F$5-'СЕТ СН'!$F$20</f>
        <v>3034.7685947700002</v>
      </c>
      <c r="H16" s="36">
        <f>SUMIFS(СВЦЭМ!$C$39:$C$758,СВЦЭМ!$A$39:$A$758,$A16,СВЦЭМ!$B$39:$B$758,H$11)+'СЕТ СН'!$F$12+СВЦЭМ!$D$10+'СЕТ СН'!$F$5-'СЕТ СН'!$F$20</f>
        <v>2918.68480267</v>
      </c>
      <c r="I16" s="36">
        <f>SUMIFS(СВЦЭМ!$C$39:$C$758,СВЦЭМ!$A$39:$A$758,$A16,СВЦЭМ!$B$39:$B$758,I$11)+'СЕТ СН'!$F$12+СВЦЭМ!$D$10+'СЕТ СН'!$F$5-'СЕТ СН'!$F$20</f>
        <v>2938.6833301000001</v>
      </c>
      <c r="J16" s="36">
        <f>SUMIFS(СВЦЭМ!$C$39:$C$758,СВЦЭМ!$A$39:$A$758,$A16,СВЦЭМ!$B$39:$B$758,J$11)+'СЕТ СН'!$F$12+СВЦЭМ!$D$10+'СЕТ СН'!$F$5-'СЕТ СН'!$F$20</f>
        <v>2765.88266617</v>
      </c>
      <c r="K16" s="36">
        <f>SUMIFS(СВЦЭМ!$C$39:$C$758,СВЦЭМ!$A$39:$A$758,$A16,СВЦЭМ!$B$39:$B$758,K$11)+'СЕТ СН'!$F$12+СВЦЭМ!$D$10+'СЕТ СН'!$F$5-'СЕТ СН'!$F$20</f>
        <v>2815.5572455500001</v>
      </c>
      <c r="L16" s="36">
        <f>SUMIFS(СВЦЭМ!$C$39:$C$758,СВЦЭМ!$A$39:$A$758,$A16,СВЦЭМ!$B$39:$B$758,L$11)+'СЕТ СН'!$F$12+СВЦЭМ!$D$10+'СЕТ СН'!$F$5-'СЕТ СН'!$F$20</f>
        <v>2817.7772067300002</v>
      </c>
      <c r="M16" s="36">
        <f>SUMIFS(СВЦЭМ!$C$39:$C$758,СВЦЭМ!$A$39:$A$758,$A16,СВЦЭМ!$B$39:$B$758,M$11)+'СЕТ СН'!$F$12+СВЦЭМ!$D$10+'СЕТ СН'!$F$5-'СЕТ СН'!$F$20</f>
        <v>2849.7800667800002</v>
      </c>
      <c r="N16" s="36">
        <f>SUMIFS(СВЦЭМ!$C$39:$C$758,СВЦЭМ!$A$39:$A$758,$A16,СВЦЭМ!$B$39:$B$758,N$11)+'СЕТ СН'!$F$12+СВЦЭМ!$D$10+'СЕТ СН'!$F$5-'СЕТ СН'!$F$20</f>
        <v>2840.84493165</v>
      </c>
      <c r="O16" s="36">
        <f>SUMIFS(СВЦЭМ!$C$39:$C$758,СВЦЭМ!$A$39:$A$758,$A16,СВЦЭМ!$B$39:$B$758,O$11)+'СЕТ СН'!$F$12+СВЦЭМ!$D$10+'СЕТ СН'!$F$5-'СЕТ СН'!$F$20</f>
        <v>2849.46123094</v>
      </c>
      <c r="P16" s="36">
        <f>SUMIFS(СВЦЭМ!$C$39:$C$758,СВЦЭМ!$A$39:$A$758,$A16,СВЦЭМ!$B$39:$B$758,P$11)+'СЕТ СН'!$F$12+СВЦЭМ!$D$10+'СЕТ СН'!$F$5-'СЕТ СН'!$F$20</f>
        <v>2845.6487099300002</v>
      </c>
      <c r="Q16" s="36">
        <f>SUMIFS(СВЦЭМ!$C$39:$C$758,СВЦЭМ!$A$39:$A$758,$A16,СВЦЭМ!$B$39:$B$758,Q$11)+'СЕТ СН'!$F$12+СВЦЭМ!$D$10+'СЕТ СН'!$F$5-'СЕТ СН'!$F$20</f>
        <v>2840.45643604</v>
      </c>
      <c r="R16" s="36">
        <f>SUMIFS(СВЦЭМ!$C$39:$C$758,СВЦЭМ!$A$39:$A$758,$A16,СВЦЭМ!$B$39:$B$758,R$11)+'СЕТ СН'!$F$12+СВЦЭМ!$D$10+'СЕТ СН'!$F$5-'СЕТ СН'!$F$20</f>
        <v>2844.5364726300004</v>
      </c>
      <c r="S16" s="36">
        <f>SUMIFS(СВЦЭМ!$C$39:$C$758,СВЦЭМ!$A$39:$A$758,$A16,СВЦЭМ!$B$39:$B$758,S$11)+'СЕТ СН'!$F$12+СВЦЭМ!$D$10+'СЕТ СН'!$F$5-'СЕТ СН'!$F$20</f>
        <v>2839.8423167299998</v>
      </c>
      <c r="T16" s="36">
        <f>SUMIFS(СВЦЭМ!$C$39:$C$758,СВЦЭМ!$A$39:$A$758,$A16,СВЦЭМ!$B$39:$B$758,T$11)+'СЕТ СН'!$F$12+СВЦЭМ!$D$10+'СЕТ СН'!$F$5-'СЕТ СН'!$F$20</f>
        <v>2832.09793777</v>
      </c>
      <c r="U16" s="36">
        <f>SUMIFS(СВЦЭМ!$C$39:$C$758,СВЦЭМ!$A$39:$A$758,$A16,СВЦЭМ!$B$39:$B$758,U$11)+'СЕТ СН'!$F$12+СВЦЭМ!$D$10+'СЕТ СН'!$F$5-'СЕТ СН'!$F$20</f>
        <v>2807.9250002600002</v>
      </c>
      <c r="V16" s="36">
        <f>SUMIFS(СВЦЭМ!$C$39:$C$758,СВЦЭМ!$A$39:$A$758,$A16,СВЦЭМ!$B$39:$B$758,V$11)+'СЕТ СН'!$F$12+СВЦЭМ!$D$10+'СЕТ СН'!$F$5-'СЕТ СН'!$F$20</f>
        <v>2802.0920762300002</v>
      </c>
      <c r="W16" s="36">
        <f>SUMIFS(СВЦЭМ!$C$39:$C$758,СВЦЭМ!$A$39:$A$758,$A16,СВЦЭМ!$B$39:$B$758,W$11)+'СЕТ СН'!$F$12+СВЦЭМ!$D$10+'СЕТ СН'!$F$5-'СЕТ СН'!$F$20</f>
        <v>2811.96011064</v>
      </c>
      <c r="X16" s="36">
        <f>SUMIFS(СВЦЭМ!$C$39:$C$758,СВЦЭМ!$A$39:$A$758,$A16,СВЦЭМ!$B$39:$B$758,X$11)+'СЕТ СН'!$F$12+СВЦЭМ!$D$10+'СЕТ СН'!$F$5-'СЕТ СН'!$F$20</f>
        <v>2888.7563164900002</v>
      </c>
      <c r="Y16" s="36">
        <f>SUMIFS(СВЦЭМ!$C$39:$C$758,СВЦЭМ!$A$39:$A$758,$A16,СВЦЭМ!$B$39:$B$758,Y$11)+'СЕТ СН'!$F$12+СВЦЭМ!$D$10+'СЕТ СН'!$F$5-'СЕТ СН'!$F$20</f>
        <v>2991.8957855600001</v>
      </c>
    </row>
    <row r="17" spans="1:25" ht="15.75" x14ac:dyDescent="0.2">
      <c r="A17" s="35">
        <f t="shared" si="0"/>
        <v>45541</v>
      </c>
      <c r="B17" s="36">
        <f>SUMIFS(СВЦЭМ!$C$39:$C$758,СВЦЭМ!$A$39:$A$758,$A17,СВЦЭМ!$B$39:$B$758,B$11)+'СЕТ СН'!$F$12+СВЦЭМ!$D$10+'СЕТ СН'!$F$5-'СЕТ СН'!$F$20</f>
        <v>3025.4520178800003</v>
      </c>
      <c r="C17" s="36">
        <f>SUMIFS(СВЦЭМ!$C$39:$C$758,СВЦЭМ!$A$39:$A$758,$A17,СВЦЭМ!$B$39:$B$758,C$11)+'СЕТ СН'!$F$12+СВЦЭМ!$D$10+'СЕТ СН'!$F$5-'СЕТ СН'!$F$20</f>
        <v>3080.1824066600002</v>
      </c>
      <c r="D17" s="36">
        <f>SUMIFS(СВЦЭМ!$C$39:$C$758,СВЦЭМ!$A$39:$A$758,$A17,СВЦЭМ!$B$39:$B$758,D$11)+'СЕТ СН'!$F$12+СВЦЭМ!$D$10+'СЕТ СН'!$F$5-'СЕТ СН'!$F$20</f>
        <v>3175.7829950100004</v>
      </c>
      <c r="E17" s="36">
        <f>SUMIFS(СВЦЭМ!$C$39:$C$758,СВЦЭМ!$A$39:$A$758,$A17,СВЦЭМ!$B$39:$B$758,E$11)+'СЕТ СН'!$F$12+СВЦЭМ!$D$10+'СЕТ СН'!$F$5-'СЕТ СН'!$F$20</f>
        <v>3165.9101205799998</v>
      </c>
      <c r="F17" s="36">
        <f>SUMIFS(СВЦЭМ!$C$39:$C$758,СВЦЭМ!$A$39:$A$758,$A17,СВЦЭМ!$B$39:$B$758,F$11)+'СЕТ СН'!$F$12+СВЦЭМ!$D$10+'СЕТ СН'!$F$5-'СЕТ СН'!$F$20</f>
        <v>3158.0669772800002</v>
      </c>
      <c r="G17" s="36">
        <f>SUMIFS(СВЦЭМ!$C$39:$C$758,СВЦЭМ!$A$39:$A$758,$A17,СВЦЭМ!$B$39:$B$758,G$11)+'СЕТ СН'!$F$12+СВЦЭМ!$D$10+'СЕТ СН'!$F$5-'СЕТ СН'!$F$20</f>
        <v>3164.0896959400002</v>
      </c>
      <c r="H17" s="36">
        <f>SUMIFS(СВЦЭМ!$C$39:$C$758,СВЦЭМ!$A$39:$A$758,$A17,СВЦЭМ!$B$39:$B$758,H$11)+'СЕТ СН'!$F$12+СВЦЭМ!$D$10+'СЕТ СН'!$F$5-'СЕТ СН'!$F$20</f>
        <v>3104.5076675700002</v>
      </c>
      <c r="I17" s="36">
        <f>SUMIFS(СВЦЭМ!$C$39:$C$758,СВЦЭМ!$A$39:$A$758,$A17,СВЦЭМ!$B$39:$B$758,I$11)+'СЕТ СН'!$F$12+СВЦЭМ!$D$10+'СЕТ СН'!$F$5-'СЕТ СН'!$F$20</f>
        <v>2973.22928241</v>
      </c>
      <c r="J17" s="36">
        <f>SUMIFS(СВЦЭМ!$C$39:$C$758,СВЦЭМ!$A$39:$A$758,$A17,СВЦЭМ!$B$39:$B$758,J$11)+'СЕТ СН'!$F$12+СВЦЭМ!$D$10+'СЕТ СН'!$F$5-'СЕТ СН'!$F$20</f>
        <v>2881.5336285499998</v>
      </c>
      <c r="K17" s="36">
        <f>SUMIFS(СВЦЭМ!$C$39:$C$758,СВЦЭМ!$A$39:$A$758,$A17,СВЦЭМ!$B$39:$B$758,K$11)+'СЕТ СН'!$F$12+СВЦЭМ!$D$10+'СЕТ СН'!$F$5-'СЕТ СН'!$F$20</f>
        <v>2833.7900770000001</v>
      </c>
      <c r="L17" s="36">
        <f>SUMIFS(СВЦЭМ!$C$39:$C$758,СВЦЭМ!$A$39:$A$758,$A17,СВЦЭМ!$B$39:$B$758,L$11)+'СЕТ СН'!$F$12+СВЦЭМ!$D$10+'СЕТ СН'!$F$5-'СЕТ СН'!$F$20</f>
        <v>2827.42293023</v>
      </c>
      <c r="M17" s="36">
        <f>SUMIFS(СВЦЭМ!$C$39:$C$758,СВЦЭМ!$A$39:$A$758,$A17,СВЦЭМ!$B$39:$B$758,M$11)+'СЕТ СН'!$F$12+СВЦЭМ!$D$10+'СЕТ СН'!$F$5-'СЕТ СН'!$F$20</f>
        <v>2805.6424317000001</v>
      </c>
      <c r="N17" s="36">
        <f>SUMIFS(СВЦЭМ!$C$39:$C$758,СВЦЭМ!$A$39:$A$758,$A17,СВЦЭМ!$B$39:$B$758,N$11)+'СЕТ СН'!$F$12+СВЦЭМ!$D$10+'СЕТ СН'!$F$5-'СЕТ СН'!$F$20</f>
        <v>2782.5667368000004</v>
      </c>
      <c r="O17" s="36">
        <f>SUMIFS(СВЦЭМ!$C$39:$C$758,СВЦЭМ!$A$39:$A$758,$A17,СВЦЭМ!$B$39:$B$758,O$11)+'СЕТ СН'!$F$12+СВЦЭМ!$D$10+'СЕТ СН'!$F$5-'СЕТ СН'!$F$20</f>
        <v>2797.9061374299999</v>
      </c>
      <c r="P17" s="36">
        <f>SUMIFS(СВЦЭМ!$C$39:$C$758,СВЦЭМ!$A$39:$A$758,$A17,СВЦЭМ!$B$39:$B$758,P$11)+'СЕТ СН'!$F$12+СВЦЭМ!$D$10+'СЕТ СН'!$F$5-'СЕТ СН'!$F$20</f>
        <v>2810.7153865400001</v>
      </c>
      <c r="Q17" s="36">
        <f>SUMIFS(СВЦЭМ!$C$39:$C$758,СВЦЭМ!$A$39:$A$758,$A17,СВЦЭМ!$B$39:$B$758,Q$11)+'СЕТ СН'!$F$12+СВЦЭМ!$D$10+'СЕТ СН'!$F$5-'СЕТ СН'!$F$20</f>
        <v>2816.6769041100001</v>
      </c>
      <c r="R17" s="36">
        <f>SUMIFS(СВЦЭМ!$C$39:$C$758,СВЦЭМ!$A$39:$A$758,$A17,СВЦЭМ!$B$39:$B$758,R$11)+'СЕТ СН'!$F$12+СВЦЭМ!$D$10+'СЕТ СН'!$F$5-'СЕТ СН'!$F$20</f>
        <v>2813.7192774800001</v>
      </c>
      <c r="S17" s="36">
        <f>SUMIFS(СВЦЭМ!$C$39:$C$758,СВЦЭМ!$A$39:$A$758,$A17,СВЦЭМ!$B$39:$B$758,S$11)+'СЕТ СН'!$F$12+СВЦЭМ!$D$10+'СЕТ СН'!$F$5-'СЕТ СН'!$F$20</f>
        <v>2794.71110073</v>
      </c>
      <c r="T17" s="36">
        <f>SUMIFS(СВЦЭМ!$C$39:$C$758,СВЦЭМ!$A$39:$A$758,$A17,СВЦЭМ!$B$39:$B$758,T$11)+'СЕТ СН'!$F$12+СВЦЭМ!$D$10+'СЕТ СН'!$F$5-'СЕТ СН'!$F$20</f>
        <v>2783.9410493599999</v>
      </c>
      <c r="U17" s="36">
        <f>SUMIFS(СВЦЭМ!$C$39:$C$758,СВЦЭМ!$A$39:$A$758,$A17,СВЦЭМ!$B$39:$B$758,U$11)+'СЕТ СН'!$F$12+СВЦЭМ!$D$10+'СЕТ СН'!$F$5-'СЕТ СН'!$F$20</f>
        <v>2773.6763830500004</v>
      </c>
      <c r="V17" s="36">
        <f>SUMIFS(СВЦЭМ!$C$39:$C$758,СВЦЭМ!$A$39:$A$758,$A17,СВЦЭМ!$B$39:$B$758,V$11)+'СЕТ СН'!$F$12+СВЦЭМ!$D$10+'СЕТ СН'!$F$5-'СЕТ СН'!$F$20</f>
        <v>2758.0003146700001</v>
      </c>
      <c r="W17" s="36">
        <f>SUMIFS(СВЦЭМ!$C$39:$C$758,СВЦЭМ!$A$39:$A$758,$A17,СВЦЭМ!$B$39:$B$758,W$11)+'СЕТ СН'!$F$12+СВЦЭМ!$D$10+'СЕТ СН'!$F$5-'СЕТ СН'!$F$20</f>
        <v>2784.1104090400004</v>
      </c>
      <c r="X17" s="36">
        <f>SUMIFS(СВЦЭМ!$C$39:$C$758,СВЦЭМ!$A$39:$A$758,$A17,СВЦЭМ!$B$39:$B$758,X$11)+'СЕТ СН'!$F$12+СВЦЭМ!$D$10+'СЕТ СН'!$F$5-'СЕТ СН'!$F$20</f>
        <v>2858.95264047</v>
      </c>
      <c r="Y17" s="36">
        <f>SUMIFS(СВЦЭМ!$C$39:$C$758,СВЦЭМ!$A$39:$A$758,$A17,СВЦЭМ!$B$39:$B$758,Y$11)+'СЕТ СН'!$F$12+СВЦЭМ!$D$10+'СЕТ СН'!$F$5-'СЕТ СН'!$F$20</f>
        <v>2962.9645175300002</v>
      </c>
    </row>
    <row r="18" spans="1:25" ht="15.75" x14ac:dyDescent="0.2">
      <c r="A18" s="35">
        <f t="shared" si="0"/>
        <v>45542</v>
      </c>
      <c r="B18" s="36">
        <f>SUMIFS(СВЦЭМ!$C$39:$C$758,СВЦЭМ!$A$39:$A$758,$A18,СВЦЭМ!$B$39:$B$758,B$11)+'СЕТ СН'!$F$12+СВЦЭМ!$D$10+'СЕТ СН'!$F$5-'СЕТ СН'!$F$20</f>
        <v>3028.0326991100001</v>
      </c>
      <c r="C18" s="36">
        <f>SUMIFS(СВЦЭМ!$C$39:$C$758,СВЦЭМ!$A$39:$A$758,$A18,СВЦЭМ!$B$39:$B$758,C$11)+'СЕТ СН'!$F$12+СВЦЭМ!$D$10+'СЕТ СН'!$F$5-'СЕТ СН'!$F$20</f>
        <v>3004.1179839800002</v>
      </c>
      <c r="D18" s="36">
        <f>SUMIFS(СВЦЭМ!$C$39:$C$758,СВЦЭМ!$A$39:$A$758,$A18,СВЦЭМ!$B$39:$B$758,D$11)+'СЕТ СН'!$F$12+СВЦЭМ!$D$10+'СЕТ СН'!$F$5-'СЕТ СН'!$F$20</f>
        <v>3024.5496207300002</v>
      </c>
      <c r="E18" s="36">
        <f>SUMIFS(СВЦЭМ!$C$39:$C$758,СВЦЭМ!$A$39:$A$758,$A18,СВЦЭМ!$B$39:$B$758,E$11)+'СЕТ СН'!$F$12+СВЦЭМ!$D$10+'СЕТ СН'!$F$5-'СЕТ СН'!$F$20</f>
        <v>3049.6735961600002</v>
      </c>
      <c r="F18" s="36">
        <f>SUMIFS(СВЦЭМ!$C$39:$C$758,СВЦЭМ!$A$39:$A$758,$A18,СВЦЭМ!$B$39:$B$758,F$11)+'СЕТ СН'!$F$12+СВЦЭМ!$D$10+'СЕТ СН'!$F$5-'СЕТ СН'!$F$20</f>
        <v>3050.6196134500001</v>
      </c>
      <c r="G18" s="36">
        <f>SUMIFS(СВЦЭМ!$C$39:$C$758,СВЦЭМ!$A$39:$A$758,$A18,СВЦЭМ!$B$39:$B$758,G$11)+'СЕТ СН'!$F$12+СВЦЭМ!$D$10+'СЕТ СН'!$F$5-'СЕТ СН'!$F$20</f>
        <v>3029.7871957699999</v>
      </c>
      <c r="H18" s="36">
        <f>SUMIFS(СВЦЭМ!$C$39:$C$758,СВЦЭМ!$A$39:$A$758,$A18,СВЦЭМ!$B$39:$B$758,H$11)+'СЕТ СН'!$F$12+СВЦЭМ!$D$10+'СЕТ СН'!$F$5-'СЕТ СН'!$F$20</f>
        <v>3023.9059851500001</v>
      </c>
      <c r="I18" s="36">
        <f>SUMIFS(СВЦЭМ!$C$39:$C$758,СВЦЭМ!$A$39:$A$758,$A18,СВЦЭМ!$B$39:$B$758,I$11)+'СЕТ СН'!$F$12+СВЦЭМ!$D$10+'СЕТ СН'!$F$5-'СЕТ СН'!$F$20</f>
        <v>2932.4215151899998</v>
      </c>
      <c r="J18" s="36">
        <f>SUMIFS(СВЦЭМ!$C$39:$C$758,СВЦЭМ!$A$39:$A$758,$A18,СВЦЭМ!$B$39:$B$758,J$11)+'СЕТ СН'!$F$12+СВЦЭМ!$D$10+'СЕТ СН'!$F$5-'СЕТ СН'!$F$20</f>
        <v>2962.41684025</v>
      </c>
      <c r="K18" s="36">
        <f>SUMIFS(СВЦЭМ!$C$39:$C$758,СВЦЭМ!$A$39:$A$758,$A18,СВЦЭМ!$B$39:$B$758,K$11)+'СЕТ СН'!$F$12+СВЦЭМ!$D$10+'СЕТ СН'!$F$5-'СЕТ СН'!$F$20</f>
        <v>2861.1460401900003</v>
      </c>
      <c r="L18" s="36">
        <f>SUMIFS(СВЦЭМ!$C$39:$C$758,СВЦЭМ!$A$39:$A$758,$A18,СВЦЭМ!$B$39:$B$758,L$11)+'СЕТ СН'!$F$12+СВЦЭМ!$D$10+'СЕТ СН'!$F$5-'СЕТ СН'!$F$20</f>
        <v>2791.8230465200004</v>
      </c>
      <c r="M18" s="36">
        <f>SUMIFS(СВЦЭМ!$C$39:$C$758,СВЦЭМ!$A$39:$A$758,$A18,СВЦЭМ!$B$39:$B$758,M$11)+'СЕТ СН'!$F$12+СВЦЭМ!$D$10+'СЕТ СН'!$F$5-'СЕТ СН'!$F$20</f>
        <v>2783.1177939200002</v>
      </c>
      <c r="N18" s="36">
        <f>SUMIFS(СВЦЭМ!$C$39:$C$758,СВЦЭМ!$A$39:$A$758,$A18,СВЦЭМ!$B$39:$B$758,N$11)+'СЕТ СН'!$F$12+СВЦЭМ!$D$10+'СЕТ СН'!$F$5-'СЕТ СН'!$F$20</f>
        <v>2783.9237775299998</v>
      </c>
      <c r="O18" s="36">
        <f>SUMIFS(СВЦЭМ!$C$39:$C$758,СВЦЭМ!$A$39:$A$758,$A18,СВЦЭМ!$B$39:$B$758,O$11)+'СЕТ СН'!$F$12+СВЦЭМ!$D$10+'СЕТ СН'!$F$5-'СЕТ СН'!$F$20</f>
        <v>2796.82754733</v>
      </c>
      <c r="P18" s="36">
        <f>SUMIFS(СВЦЭМ!$C$39:$C$758,СВЦЭМ!$A$39:$A$758,$A18,СВЦЭМ!$B$39:$B$758,P$11)+'СЕТ СН'!$F$12+СВЦЭМ!$D$10+'СЕТ СН'!$F$5-'СЕТ СН'!$F$20</f>
        <v>2799.7913912000004</v>
      </c>
      <c r="Q18" s="36">
        <f>SUMIFS(СВЦЭМ!$C$39:$C$758,СВЦЭМ!$A$39:$A$758,$A18,СВЦЭМ!$B$39:$B$758,Q$11)+'СЕТ СН'!$F$12+СВЦЭМ!$D$10+'СЕТ СН'!$F$5-'СЕТ СН'!$F$20</f>
        <v>2800.0906912700002</v>
      </c>
      <c r="R18" s="36">
        <f>SUMIFS(СВЦЭМ!$C$39:$C$758,СВЦЭМ!$A$39:$A$758,$A18,СВЦЭМ!$B$39:$B$758,R$11)+'СЕТ СН'!$F$12+СВЦЭМ!$D$10+'СЕТ СН'!$F$5-'СЕТ СН'!$F$20</f>
        <v>2805.1728536800001</v>
      </c>
      <c r="S18" s="36">
        <f>SUMIFS(СВЦЭМ!$C$39:$C$758,СВЦЭМ!$A$39:$A$758,$A18,СВЦЭМ!$B$39:$B$758,S$11)+'СЕТ СН'!$F$12+СВЦЭМ!$D$10+'СЕТ СН'!$F$5-'СЕТ СН'!$F$20</f>
        <v>2813.0703707500002</v>
      </c>
      <c r="T18" s="36">
        <f>SUMIFS(СВЦЭМ!$C$39:$C$758,СВЦЭМ!$A$39:$A$758,$A18,СВЦЭМ!$B$39:$B$758,T$11)+'СЕТ СН'!$F$12+СВЦЭМ!$D$10+'СЕТ СН'!$F$5-'СЕТ СН'!$F$20</f>
        <v>2800.9332872900004</v>
      </c>
      <c r="U18" s="36">
        <f>SUMIFS(СВЦЭМ!$C$39:$C$758,СВЦЭМ!$A$39:$A$758,$A18,СВЦЭМ!$B$39:$B$758,U$11)+'СЕТ СН'!$F$12+СВЦЭМ!$D$10+'СЕТ СН'!$F$5-'СЕТ СН'!$F$20</f>
        <v>2783.7613161600002</v>
      </c>
      <c r="V18" s="36">
        <f>SUMIFS(СВЦЭМ!$C$39:$C$758,СВЦЭМ!$A$39:$A$758,$A18,СВЦЭМ!$B$39:$B$758,V$11)+'СЕТ СН'!$F$12+СВЦЭМ!$D$10+'СЕТ СН'!$F$5-'СЕТ СН'!$F$20</f>
        <v>2773.7335697600001</v>
      </c>
      <c r="W18" s="36">
        <f>SUMIFS(СВЦЭМ!$C$39:$C$758,СВЦЭМ!$A$39:$A$758,$A18,СВЦЭМ!$B$39:$B$758,W$11)+'СЕТ СН'!$F$12+СВЦЭМ!$D$10+'СЕТ СН'!$F$5-'СЕТ СН'!$F$20</f>
        <v>2780.4307659900001</v>
      </c>
      <c r="X18" s="36">
        <f>SUMIFS(СВЦЭМ!$C$39:$C$758,СВЦЭМ!$A$39:$A$758,$A18,СВЦЭМ!$B$39:$B$758,X$11)+'СЕТ СН'!$F$12+СВЦЭМ!$D$10+'СЕТ СН'!$F$5-'СЕТ СН'!$F$20</f>
        <v>2849.2339389200001</v>
      </c>
      <c r="Y18" s="36">
        <f>SUMIFS(СВЦЭМ!$C$39:$C$758,СВЦЭМ!$A$39:$A$758,$A18,СВЦЭМ!$B$39:$B$758,Y$11)+'СЕТ СН'!$F$12+СВЦЭМ!$D$10+'СЕТ СН'!$F$5-'СЕТ СН'!$F$20</f>
        <v>2942.92418361</v>
      </c>
    </row>
    <row r="19" spans="1:25" ht="15.75" x14ac:dyDescent="0.2">
      <c r="A19" s="35">
        <f t="shared" si="0"/>
        <v>45543</v>
      </c>
      <c r="B19" s="36">
        <f>SUMIFS(СВЦЭМ!$C$39:$C$758,СВЦЭМ!$A$39:$A$758,$A19,СВЦЭМ!$B$39:$B$758,B$11)+'СЕТ СН'!$F$12+СВЦЭМ!$D$10+'СЕТ СН'!$F$5-'СЕТ СН'!$F$20</f>
        <v>2955.9754026700002</v>
      </c>
      <c r="C19" s="36">
        <f>SUMIFS(СВЦЭМ!$C$39:$C$758,СВЦЭМ!$A$39:$A$758,$A19,СВЦЭМ!$B$39:$B$758,C$11)+'СЕТ СН'!$F$12+СВЦЭМ!$D$10+'СЕТ СН'!$F$5-'СЕТ СН'!$F$20</f>
        <v>3035.8489790499998</v>
      </c>
      <c r="D19" s="36">
        <f>SUMIFS(СВЦЭМ!$C$39:$C$758,СВЦЭМ!$A$39:$A$758,$A19,СВЦЭМ!$B$39:$B$758,D$11)+'СЕТ СН'!$F$12+СВЦЭМ!$D$10+'СЕТ СН'!$F$5-'СЕТ СН'!$F$20</f>
        <v>3149.6154993099999</v>
      </c>
      <c r="E19" s="36">
        <f>SUMIFS(СВЦЭМ!$C$39:$C$758,СВЦЭМ!$A$39:$A$758,$A19,СВЦЭМ!$B$39:$B$758,E$11)+'СЕТ СН'!$F$12+СВЦЭМ!$D$10+'СЕТ СН'!$F$5-'СЕТ СН'!$F$20</f>
        <v>3213.6051810299996</v>
      </c>
      <c r="F19" s="36">
        <f>SUMIFS(СВЦЭМ!$C$39:$C$758,СВЦЭМ!$A$39:$A$758,$A19,СВЦЭМ!$B$39:$B$758,F$11)+'СЕТ СН'!$F$12+СВЦЭМ!$D$10+'СЕТ СН'!$F$5-'СЕТ СН'!$F$20</f>
        <v>3218.2909719899999</v>
      </c>
      <c r="G19" s="36">
        <f>SUMIFS(СВЦЭМ!$C$39:$C$758,СВЦЭМ!$A$39:$A$758,$A19,СВЦЭМ!$B$39:$B$758,G$11)+'СЕТ СН'!$F$12+СВЦЭМ!$D$10+'СЕТ СН'!$F$5-'СЕТ СН'!$F$20</f>
        <v>3218.0771053099998</v>
      </c>
      <c r="H19" s="36">
        <f>SUMIFS(СВЦЭМ!$C$39:$C$758,СВЦЭМ!$A$39:$A$758,$A19,СВЦЭМ!$B$39:$B$758,H$11)+'СЕТ СН'!$F$12+СВЦЭМ!$D$10+'СЕТ СН'!$F$5-'СЕТ СН'!$F$20</f>
        <v>3211.4876026700003</v>
      </c>
      <c r="I19" s="36">
        <f>SUMIFS(СВЦЭМ!$C$39:$C$758,СВЦЭМ!$A$39:$A$758,$A19,СВЦЭМ!$B$39:$B$758,I$11)+'СЕТ СН'!$F$12+СВЦЭМ!$D$10+'СЕТ СН'!$F$5-'СЕТ СН'!$F$20</f>
        <v>2936.4875651500001</v>
      </c>
      <c r="J19" s="36">
        <f>SUMIFS(СВЦЭМ!$C$39:$C$758,СВЦЭМ!$A$39:$A$758,$A19,СВЦЭМ!$B$39:$B$758,J$11)+'СЕТ СН'!$F$12+СВЦЭМ!$D$10+'СЕТ СН'!$F$5-'СЕТ СН'!$F$20</f>
        <v>2924.9797409000003</v>
      </c>
      <c r="K19" s="36">
        <f>SUMIFS(СВЦЭМ!$C$39:$C$758,СВЦЭМ!$A$39:$A$758,$A19,СВЦЭМ!$B$39:$B$758,K$11)+'СЕТ СН'!$F$12+СВЦЭМ!$D$10+'СЕТ СН'!$F$5-'СЕТ СН'!$F$20</f>
        <v>2837.5160624999999</v>
      </c>
      <c r="L19" s="36">
        <f>SUMIFS(СВЦЭМ!$C$39:$C$758,СВЦЭМ!$A$39:$A$758,$A19,СВЦЭМ!$B$39:$B$758,L$11)+'СЕТ СН'!$F$12+СВЦЭМ!$D$10+'СЕТ СН'!$F$5-'СЕТ СН'!$F$20</f>
        <v>2864.15835763</v>
      </c>
      <c r="M19" s="36">
        <f>SUMIFS(СВЦЭМ!$C$39:$C$758,СВЦЭМ!$A$39:$A$758,$A19,СВЦЭМ!$B$39:$B$758,M$11)+'СЕТ СН'!$F$12+СВЦЭМ!$D$10+'СЕТ СН'!$F$5-'СЕТ СН'!$F$20</f>
        <v>2844.7480881900001</v>
      </c>
      <c r="N19" s="36">
        <f>SUMIFS(СВЦЭМ!$C$39:$C$758,СВЦЭМ!$A$39:$A$758,$A19,СВЦЭМ!$B$39:$B$758,N$11)+'СЕТ СН'!$F$12+СВЦЭМ!$D$10+'СЕТ СН'!$F$5-'СЕТ СН'!$F$20</f>
        <v>2841.0593365700001</v>
      </c>
      <c r="O19" s="36">
        <f>SUMIFS(СВЦЭМ!$C$39:$C$758,СВЦЭМ!$A$39:$A$758,$A19,СВЦЭМ!$B$39:$B$758,O$11)+'СЕТ СН'!$F$12+СВЦЭМ!$D$10+'СЕТ СН'!$F$5-'СЕТ СН'!$F$20</f>
        <v>2854.9651460499999</v>
      </c>
      <c r="P19" s="36">
        <f>SUMIFS(СВЦЭМ!$C$39:$C$758,СВЦЭМ!$A$39:$A$758,$A19,СВЦЭМ!$B$39:$B$758,P$11)+'СЕТ СН'!$F$12+СВЦЭМ!$D$10+'СЕТ СН'!$F$5-'СЕТ СН'!$F$20</f>
        <v>2852.5019066599998</v>
      </c>
      <c r="Q19" s="36">
        <f>SUMIFS(СВЦЭМ!$C$39:$C$758,СВЦЭМ!$A$39:$A$758,$A19,СВЦЭМ!$B$39:$B$758,Q$11)+'СЕТ СН'!$F$12+СВЦЭМ!$D$10+'СЕТ СН'!$F$5-'СЕТ СН'!$F$20</f>
        <v>2860.2276988399999</v>
      </c>
      <c r="R19" s="36">
        <f>SUMIFS(СВЦЭМ!$C$39:$C$758,СВЦЭМ!$A$39:$A$758,$A19,СВЦЭМ!$B$39:$B$758,R$11)+'СЕТ СН'!$F$12+СВЦЭМ!$D$10+'СЕТ СН'!$F$5-'СЕТ СН'!$F$20</f>
        <v>2868.8759463800002</v>
      </c>
      <c r="S19" s="36">
        <f>SUMIFS(СВЦЭМ!$C$39:$C$758,СВЦЭМ!$A$39:$A$758,$A19,СВЦЭМ!$B$39:$B$758,S$11)+'СЕТ СН'!$F$12+СВЦЭМ!$D$10+'СЕТ СН'!$F$5-'СЕТ СН'!$F$20</f>
        <v>2853.2269153500001</v>
      </c>
      <c r="T19" s="36">
        <f>SUMIFS(СВЦЭМ!$C$39:$C$758,СВЦЭМ!$A$39:$A$758,$A19,СВЦЭМ!$B$39:$B$758,T$11)+'СЕТ СН'!$F$12+СВЦЭМ!$D$10+'СЕТ СН'!$F$5-'СЕТ СН'!$F$20</f>
        <v>2837.6568326800002</v>
      </c>
      <c r="U19" s="36">
        <f>SUMIFS(СВЦЭМ!$C$39:$C$758,СВЦЭМ!$A$39:$A$758,$A19,СВЦЭМ!$B$39:$B$758,U$11)+'СЕТ СН'!$F$12+СВЦЭМ!$D$10+'СЕТ СН'!$F$5-'СЕТ СН'!$F$20</f>
        <v>2827.3712619600001</v>
      </c>
      <c r="V19" s="36">
        <f>SUMIFS(СВЦЭМ!$C$39:$C$758,СВЦЭМ!$A$39:$A$758,$A19,СВЦЭМ!$B$39:$B$758,V$11)+'СЕТ СН'!$F$12+СВЦЭМ!$D$10+'СЕТ СН'!$F$5-'СЕТ СН'!$F$20</f>
        <v>2785.8725942600004</v>
      </c>
      <c r="W19" s="36">
        <f>SUMIFS(СВЦЭМ!$C$39:$C$758,СВЦЭМ!$A$39:$A$758,$A19,СВЦЭМ!$B$39:$B$758,W$11)+'СЕТ СН'!$F$12+СВЦЭМ!$D$10+'СЕТ СН'!$F$5-'СЕТ СН'!$F$20</f>
        <v>2792.0538817200004</v>
      </c>
      <c r="X19" s="36">
        <f>SUMIFS(СВЦЭМ!$C$39:$C$758,СВЦЭМ!$A$39:$A$758,$A19,СВЦЭМ!$B$39:$B$758,X$11)+'СЕТ СН'!$F$12+СВЦЭМ!$D$10+'СЕТ СН'!$F$5-'СЕТ СН'!$F$20</f>
        <v>2850.6582791999999</v>
      </c>
      <c r="Y19" s="36">
        <f>SUMIFS(СВЦЭМ!$C$39:$C$758,СВЦЭМ!$A$39:$A$758,$A19,СВЦЭМ!$B$39:$B$758,Y$11)+'СЕТ СН'!$F$12+СВЦЭМ!$D$10+'СЕТ СН'!$F$5-'СЕТ СН'!$F$20</f>
        <v>2969.4366709699998</v>
      </c>
    </row>
    <row r="20" spans="1:25" ht="15.75" x14ac:dyDescent="0.2">
      <c r="A20" s="35">
        <f t="shared" si="0"/>
        <v>45544</v>
      </c>
      <c r="B20" s="36">
        <f>SUMIFS(СВЦЭМ!$C$39:$C$758,СВЦЭМ!$A$39:$A$758,$A20,СВЦЭМ!$B$39:$B$758,B$11)+'СЕТ СН'!$F$12+СВЦЭМ!$D$10+'СЕТ СН'!$F$5-'СЕТ СН'!$F$20</f>
        <v>3112.3645870600003</v>
      </c>
      <c r="C20" s="36">
        <f>SUMIFS(СВЦЭМ!$C$39:$C$758,СВЦЭМ!$A$39:$A$758,$A20,СВЦЭМ!$B$39:$B$758,C$11)+'СЕТ СН'!$F$12+СВЦЭМ!$D$10+'СЕТ СН'!$F$5-'СЕТ СН'!$F$20</f>
        <v>3201.8578244299997</v>
      </c>
      <c r="D20" s="36">
        <f>SUMIFS(СВЦЭМ!$C$39:$C$758,СВЦЭМ!$A$39:$A$758,$A20,СВЦЭМ!$B$39:$B$758,D$11)+'СЕТ СН'!$F$12+СВЦЭМ!$D$10+'СЕТ СН'!$F$5-'СЕТ СН'!$F$20</f>
        <v>3199.1327343200001</v>
      </c>
      <c r="E20" s="36">
        <f>SUMIFS(СВЦЭМ!$C$39:$C$758,СВЦЭМ!$A$39:$A$758,$A20,СВЦЭМ!$B$39:$B$758,E$11)+'СЕТ СН'!$F$12+СВЦЭМ!$D$10+'СЕТ СН'!$F$5-'СЕТ СН'!$F$20</f>
        <v>3190.5781421700003</v>
      </c>
      <c r="F20" s="36">
        <f>SUMIFS(СВЦЭМ!$C$39:$C$758,СВЦЭМ!$A$39:$A$758,$A20,СВЦЭМ!$B$39:$B$758,F$11)+'СЕТ СН'!$F$12+СВЦЭМ!$D$10+'СЕТ СН'!$F$5-'СЕТ СН'!$F$20</f>
        <v>3181.5872062500002</v>
      </c>
      <c r="G20" s="36">
        <f>SUMIFS(СВЦЭМ!$C$39:$C$758,СВЦЭМ!$A$39:$A$758,$A20,СВЦЭМ!$B$39:$B$758,G$11)+'СЕТ СН'!$F$12+СВЦЭМ!$D$10+'СЕТ СН'!$F$5-'СЕТ СН'!$F$20</f>
        <v>3201.4206546799996</v>
      </c>
      <c r="H20" s="36">
        <f>SUMIFS(СВЦЭМ!$C$39:$C$758,СВЦЭМ!$A$39:$A$758,$A20,СВЦЭМ!$B$39:$B$758,H$11)+'СЕТ СН'!$F$12+СВЦЭМ!$D$10+'СЕТ СН'!$F$5-'СЕТ СН'!$F$20</f>
        <v>3166.5743663399999</v>
      </c>
      <c r="I20" s="36">
        <f>SUMIFS(СВЦЭМ!$C$39:$C$758,СВЦЭМ!$A$39:$A$758,$A20,СВЦЭМ!$B$39:$B$758,I$11)+'СЕТ СН'!$F$12+СВЦЭМ!$D$10+'СЕТ СН'!$F$5-'СЕТ СН'!$F$20</f>
        <v>3035.0101843299999</v>
      </c>
      <c r="J20" s="36">
        <f>SUMIFS(СВЦЭМ!$C$39:$C$758,СВЦЭМ!$A$39:$A$758,$A20,СВЦЭМ!$B$39:$B$758,J$11)+'СЕТ СН'!$F$12+СВЦЭМ!$D$10+'СЕТ СН'!$F$5-'СЕТ СН'!$F$20</f>
        <v>2938.1514058399998</v>
      </c>
      <c r="K20" s="36">
        <f>SUMIFS(СВЦЭМ!$C$39:$C$758,СВЦЭМ!$A$39:$A$758,$A20,СВЦЭМ!$B$39:$B$758,K$11)+'СЕТ СН'!$F$12+СВЦЭМ!$D$10+'СЕТ СН'!$F$5-'СЕТ СН'!$F$20</f>
        <v>2876.88579712</v>
      </c>
      <c r="L20" s="36">
        <f>SUMIFS(СВЦЭМ!$C$39:$C$758,СВЦЭМ!$A$39:$A$758,$A20,СВЦЭМ!$B$39:$B$758,L$11)+'СЕТ СН'!$F$12+СВЦЭМ!$D$10+'СЕТ СН'!$F$5-'СЕТ СН'!$F$20</f>
        <v>2831.9419093800002</v>
      </c>
      <c r="M20" s="36">
        <f>SUMIFS(СВЦЭМ!$C$39:$C$758,СВЦЭМ!$A$39:$A$758,$A20,СВЦЭМ!$B$39:$B$758,M$11)+'СЕТ СН'!$F$12+СВЦЭМ!$D$10+'СЕТ СН'!$F$5-'СЕТ СН'!$F$20</f>
        <v>2824.6574770699999</v>
      </c>
      <c r="N20" s="36">
        <f>SUMIFS(СВЦЭМ!$C$39:$C$758,СВЦЭМ!$A$39:$A$758,$A20,СВЦЭМ!$B$39:$B$758,N$11)+'СЕТ СН'!$F$12+СВЦЭМ!$D$10+'СЕТ СН'!$F$5-'СЕТ СН'!$F$20</f>
        <v>2813.0790090600003</v>
      </c>
      <c r="O20" s="36">
        <f>SUMIFS(СВЦЭМ!$C$39:$C$758,СВЦЭМ!$A$39:$A$758,$A20,СВЦЭМ!$B$39:$B$758,O$11)+'СЕТ СН'!$F$12+СВЦЭМ!$D$10+'СЕТ СН'!$F$5-'СЕТ СН'!$F$20</f>
        <v>2814.8879078600003</v>
      </c>
      <c r="P20" s="36">
        <f>SUMIFS(СВЦЭМ!$C$39:$C$758,СВЦЭМ!$A$39:$A$758,$A20,СВЦЭМ!$B$39:$B$758,P$11)+'СЕТ СН'!$F$12+СВЦЭМ!$D$10+'СЕТ СН'!$F$5-'СЕТ СН'!$F$20</f>
        <v>2818.8965450300002</v>
      </c>
      <c r="Q20" s="36">
        <f>SUMIFS(СВЦЭМ!$C$39:$C$758,СВЦЭМ!$A$39:$A$758,$A20,СВЦЭМ!$B$39:$B$758,Q$11)+'СЕТ СН'!$F$12+СВЦЭМ!$D$10+'СЕТ СН'!$F$5-'СЕТ СН'!$F$20</f>
        <v>2821.58823153</v>
      </c>
      <c r="R20" s="36">
        <f>SUMIFS(СВЦЭМ!$C$39:$C$758,СВЦЭМ!$A$39:$A$758,$A20,СВЦЭМ!$B$39:$B$758,R$11)+'СЕТ СН'!$F$12+СВЦЭМ!$D$10+'СЕТ СН'!$F$5-'СЕТ СН'!$F$20</f>
        <v>2825.3831120200002</v>
      </c>
      <c r="S20" s="36">
        <f>SUMIFS(СВЦЭМ!$C$39:$C$758,СВЦЭМ!$A$39:$A$758,$A20,СВЦЭМ!$B$39:$B$758,S$11)+'СЕТ СН'!$F$12+СВЦЭМ!$D$10+'СЕТ СН'!$F$5-'СЕТ СН'!$F$20</f>
        <v>2801.45987457</v>
      </c>
      <c r="T20" s="36">
        <f>SUMIFS(СВЦЭМ!$C$39:$C$758,СВЦЭМ!$A$39:$A$758,$A20,СВЦЭМ!$B$39:$B$758,T$11)+'СЕТ СН'!$F$12+СВЦЭМ!$D$10+'СЕТ СН'!$F$5-'СЕТ СН'!$F$20</f>
        <v>2784.4820892600001</v>
      </c>
      <c r="U20" s="36">
        <f>SUMIFS(СВЦЭМ!$C$39:$C$758,СВЦЭМ!$A$39:$A$758,$A20,СВЦЭМ!$B$39:$B$758,U$11)+'СЕТ СН'!$F$12+СВЦЭМ!$D$10+'СЕТ СН'!$F$5-'СЕТ СН'!$F$20</f>
        <v>2806.6844897299998</v>
      </c>
      <c r="V20" s="36">
        <f>SUMIFS(СВЦЭМ!$C$39:$C$758,СВЦЭМ!$A$39:$A$758,$A20,СВЦЭМ!$B$39:$B$758,V$11)+'СЕТ СН'!$F$12+СВЦЭМ!$D$10+'СЕТ СН'!$F$5-'СЕТ СН'!$F$20</f>
        <v>2810.2612121500001</v>
      </c>
      <c r="W20" s="36">
        <f>SUMIFS(СВЦЭМ!$C$39:$C$758,СВЦЭМ!$A$39:$A$758,$A20,СВЦЭМ!$B$39:$B$758,W$11)+'СЕТ СН'!$F$12+СВЦЭМ!$D$10+'СЕТ СН'!$F$5-'СЕТ СН'!$F$20</f>
        <v>2841.8711499400001</v>
      </c>
      <c r="X20" s="36">
        <f>SUMIFS(СВЦЭМ!$C$39:$C$758,СВЦЭМ!$A$39:$A$758,$A20,СВЦЭМ!$B$39:$B$758,X$11)+'СЕТ СН'!$F$12+СВЦЭМ!$D$10+'СЕТ СН'!$F$5-'СЕТ СН'!$F$20</f>
        <v>2926.6528707699999</v>
      </c>
      <c r="Y20" s="36">
        <f>SUMIFS(СВЦЭМ!$C$39:$C$758,СВЦЭМ!$A$39:$A$758,$A20,СВЦЭМ!$B$39:$B$758,Y$11)+'СЕТ СН'!$F$12+СВЦЭМ!$D$10+'СЕТ СН'!$F$5-'СЕТ СН'!$F$20</f>
        <v>2981.0940703200004</v>
      </c>
    </row>
    <row r="21" spans="1:25" ht="15.75" x14ac:dyDescent="0.2">
      <c r="A21" s="35">
        <f t="shared" si="0"/>
        <v>45545</v>
      </c>
      <c r="B21" s="36">
        <f>SUMIFS(СВЦЭМ!$C$39:$C$758,СВЦЭМ!$A$39:$A$758,$A21,СВЦЭМ!$B$39:$B$758,B$11)+'СЕТ СН'!$F$12+СВЦЭМ!$D$10+'СЕТ СН'!$F$5-'СЕТ СН'!$F$20</f>
        <v>3076.3401953000002</v>
      </c>
      <c r="C21" s="36">
        <f>SUMIFS(СВЦЭМ!$C$39:$C$758,СВЦЭМ!$A$39:$A$758,$A21,СВЦЭМ!$B$39:$B$758,C$11)+'СЕТ СН'!$F$12+СВЦЭМ!$D$10+'СЕТ СН'!$F$5-'СЕТ СН'!$F$20</f>
        <v>3124.37406156</v>
      </c>
      <c r="D21" s="36">
        <f>SUMIFS(СВЦЭМ!$C$39:$C$758,СВЦЭМ!$A$39:$A$758,$A21,СВЦЭМ!$B$39:$B$758,D$11)+'СЕТ СН'!$F$12+СВЦЭМ!$D$10+'СЕТ СН'!$F$5-'СЕТ СН'!$F$20</f>
        <v>3191.82388653</v>
      </c>
      <c r="E21" s="36">
        <f>SUMIFS(СВЦЭМ!$C$39:$C$758,СВЦЭМ!$A$39:$A$758,$A21,СВЦЭМ!$B$39:$B$758,E$11)+'СЕТ СН'!$F$12+СВЦЭМ!$D$10+'СЕТ СН'!$F$5-'СЕТ СН'!$F$20</f>
        <v>3236.8586311899999</v>
      </c>
      <c r="F21" s="36">
        <f>SUMIFS(СВЦЭМ!$C$39:$C$758,СВЦЭМ!$A$39:$A$758,$A21,СВЦЭМ!$B$39:$B$758,F$11)+'СЕТ СН'!$F$12+СВЦЭМ!$D$10+'СЕТ СН'!$F$5-'СЕТ СН'!$F$20</f>
        <v>3236.2448421999998</v>
      </c>
      <c r="G21" s="36">
        <f>SUMIFS(СВЦЭМ!$C$39:$C$758,СВЦЭМ!$A$39:$A$758,$A21,СВЦЭМ!$B$39:$B$758,G$11)+'СЕТ СН'!$F$12+СВЦЭМ!$D$10+'СЕТ СН'!$F$5-'СЕТ СН'!$F$20</f>
        <v>3199.19534105</v>
      </c>
      <c r="H21" s="36">
        <f>SUMIFS(СВЦЭМ!$C$39:$C$758,СВЦЭМ!$A$39:$A$758,$A21,СВЦЭМ!$B$39:$B$758,H$11)+'СЕТ СН'!$F$12+СВЦЭМ!$D$10+'СЕТ СН'!$F$5-'СЕТ СН'!$F$20</f>
        <v>3135.4000310299998</v>
      </c>
      <c r="I21" s="36">
        <f>SUMIFS(СВЦЭМ!$C$39:$C$758,СВЦЭМ!$A$39:$A$758,$A21,СВЦЭМ!$B$39:$B$758,I$11)+'СЕТ СН'!$F$12+СВЦЭМ!$D$10+'СЕТ СН'!$F$5-'СЕТ СН'!$F$20</f>
        <v>3032.0036497700003</v>
      </c>
      <c r="J21" s="36">
        <f>SUMIFS(СВЦЭМ!$C$39:$C$758,СВЦЭМ!$A$39:$A$758,$A21,СВЦЭМ!$B$39:$B$758,J$11)+'СЕТ СН'!$F$12+СВЦЭМ!$D$10+'СЕТ СН'!$F$5-'СЕТ СН'!$F$20</f>
        <v>2960.00785197</v>
      </c>
      <c r="K21" s="36">
        <f>SUMIFS(СВЦЭМ!$C$39:$C$758,СВЦЭМ!$A$39:$A$758,$A21,СВЦЭМ!$B$39:$B$758,K$11)+'СЕТ СН'!$F$12+СВЦЭМ!$D$10+'СЕТ СН'!$F$5-'СЕТ СН'!$F$20</f>
        <v>2900.6891557899999</v>
      </c>
      <c r="L21" s="36">
        <f>SUMIFS(СВЦЭМ!$C$39:$C$758,СВЦЭМ!$A$39:$A$758,$A21,СВЦЭМ!$B$39:$B$758,L$11)+'СЕТ СН'!$F$12+СВЦЭМ!$D$10+'СЕТ СН'!$F$5-'СЕТ СН'!$F$20</f>
        <v>2884.9606527300002</v>
      </c>
      <c r="M21" s="36">
        <f>SUMIFS(СВЦЭМ!$C$39:$C$758,СВЦЭМ!$A$39:$A$758,$A21,СВЦЭМ!$B$39:$B$758,M$11)+'СЕТ СН'!$F$12+СВЦЭМ!$D$10+'СЕТ СН'!$F$5-'СЕТ СН'!$F$20</f>
        <v>2901.0905134700001</v>
      </c>
      <c r="N21" s="36">
        <f>SUMIFS(СВЦЭМ!$C$39:$C$758,СВЦЭМ!$A$39:$A$758,$A21,СВЦЭМ!$B$39:$B$758,N$11)+'СЕТ СН'!$F$12+СВЦЭМ!$D$10+'СЕТ СН'!$F$5-'СЕТ СН'!$F$20</f>
        <v>2874.5337582900002</v>
      </c>
      <c r="O21" s="36">
        <f>SUMIFS(СВЦЭМ!$C$39:$C$758,СВЦЭМ!$A$39:$A$758,$A21,СВЦЭМ!$B$39:$B$758,O$11)+'СЕТ СН'!$F$12+СВЦЭМ!$D$10+'СЕТ СН'!$F$5-'СЕТ СН'!$F$20</f>
        <v>2882.8899593699998</v>
      </c>
      <c r="P21" s="36">
        <f>SUMIFS(СВЦЭМ!$C$39:$C$758,СВЦЭМ!$A$39:$A$758,$A21,СВЦЭМ!$B$39:$B$758,P$11)+'СЕТ СН'!$F$12+СВЦЭМ!$D$10+'СЕТ СН'!$F$5-'СЕТ СН'!$F$20</f>
        <v>2895.8643001800001</v>
      </c>
      <c r="Q21" s="36">
        <f>SUMIFS(СВЦЭМ!$C$39:$C$758,СВЦЭМ!$A$39:$A$758,$A21,СВЦЭМ!$B$39:$B$758,Q$11)+'СЕТ СН'!$F$12+СВЦЭМ!$D$10+'СЕТ СН'!$F$5-'СЕТ СН'!$F$20</f>
        <v>2903.22860059</v>
      </c>
      <c r="R21" s="36">
        <f>SUMIFS(СВЦЭМ!$C$39:$C$758,СВЦЭМ!$A$39:$A$758,$A21,СВЦЭМ!$B$39:$B$758,R$11)+'СЕТ СН'!$F$12+СВЦЭМ!$D$10+'СЕТ СН'!$F$5-'СЕТ СН'!$F$20</f>
        <v>2901.8093752300001</v>
      </c>
      <c r="S21" s="36">
        <f>SUMIFS(СВЦЭМ!$C$39:$C$758,СВЦЭМ!$A$39:$A$758,$A21,СВЦЭМ!$B$39:$B$758,S$11)+'СЕТ СН'!$F$12+СВЦЭМ!$D$10+'СЕТ СН'!$F$5-'СЕТ СН'!$F$20</f>
        <v>2887.9220467900004</v>
      </c>
      <c r="T21" s="36">
        <f>SUMIFS(СВЦЭМ!$C$39:$C$758,СВЦЭМ!$A$39:$A$758,$A21,СВЦЭМ!$B$39:$B$758,T$11)+'СЕТ СН'!$F$12+СВЦЭМ!$D$10+'СЕТ СН'!$F$5-'СЕТ СН'!$F$20</f>
        <v>2874.1710272199998</v>
      </c>
      <c r="U21" s="36">
        <f>SUMIFS(СВЦЭМ!$C$39:$C$758,СВЦЭМ!$A$39:$A$758,$A21,СВЦЭМ!$B$39:$B$758,U$11)+'СЕТ СН'!$F$12+СВЦЭМ!$D$10+'СЕТ СН'!$F$5-'СЕТ СН'!$F$20</f>
        <v>2869.1640861200003</v>
      </c>
      <c r="V21" s="36">
        <f>SUMIFS(СВЦЭМ!$C$39:$C$758,СВЦЭМ!$A$39:$A$758,$A21,СВЦЭМ!$B$39:$B$758,V$11)+'СЕТ СН'!$F$12+СВЦЭМ!$D$10+'СЕТ СН'!$F$5-'СЕТ СН'!$F$20</f>
        <v>2843.6326677699999</v>
      </c>
      <c r="W21" s="36">
        <f>SUMIFS(СВЦЭМ!$C$39:$C$758,СВЦЭМ!$A$39:$A$758,$A21,СВЦЭМ!$B$39:$B$758,W$11)+'СЕТ СН'!$F$12+СВЦЭМ!$D$10+'СЕТ СН'!$F$5-'СЕТ СН'!$F$20</f>
        <v>2852.0878897500002</v>
      </c>
      <c r="X21" s="36">
        <f>SUMIFS(СВЦЭМ!$C$39:$C$758,СВЦЭМ!$A$39:$A$758,$A21,СВЦЭМ!$B$39:$B$758,X$11)+'СЕТ СН'!$F$12+СВЦЭМ!$D$10+'СЕТ СН'!$F$5-'СЕТ СН'!$F$20</f>
        <v>2951.66867602</v>
      </c>
      <c r="Y21" s="36">
        <f>SUMIFS(СВЦЭМ!$C$39:$C$758,СВЦЭМ!$A$39:$A$758,$A21,СВЦЭМ!$B$39:$B$758,Y$11)+'СЕТ СН'!$F$12+СВЦЭМ!$D$10+'СЕТ СН'!$F$5-'СЕТ СН'!$F$20</f>
        <v>3006.9308803900003</v>
      </c>
    </row>
    <row r="22" spans="1:25" ht="15.75" x14ac:dyDescent="0.2">
      <c r="A22" s="35">
        <f t="shared" si="0"/>
        <v>45546</v>
      </c>
      <c r="B22" s="36">
        <f>SUMIFS(СВЦЭМ!$C$39:$C$758,СВЦЭМ!$A$39:$A$758,$A22,СВЦЭМ!$B$39:$B$758,B$11)+'СЕТ СН'!$F$12+СВЦЭМ!$D$10+'СЕТ СН'!$F$5-'СЕТ СН'!$F$20</f>
        <v>3027.0692438000001</v>
      </c>
      <c r="C22" s="36">
        <f>SUMIFS(СВЦЭМ!$C$39:$C$758,СВЦЭМ!$A$39:$A$758,$A22,СВЦЭМ!$B$39:$B$758,C$11)+'СЕТ СН'!$F$12+СВЦЭМ!$D$10+'СЕТ СН'!$F$5-'СЕТ СН'!$F$20</f>
        <v>3072.8971031700003</v>
      </c>
      <c r="D22" s="36">
        <f>SUMIFS(СВЦЭМ!$C$39:$C$758,СВЦЭМ!$A$39:$A$758,$A22,СВЦЭМ!$B$39:$B$758,D$11)+'СЕТ СН'!$F$12+СВЦЭМ!$D$10+'СЕТ СН'!$F$5-'СЕТ СН'!$F$20</f>
        <v>3115.9329042099998</v>
      </c>
      <c r="E22" s="36">
        <f>SUMIFS(СВЦЭМ!$C$39:$C$758,СВЦЭМ!$A$39:$A$758,$A22,СВЦЭМ!$B$39:$B$758,E$11)+'СЕТ СН'!$F$12+СВЦЭМ!$D$10+'СЕТ СН'!$F$5-'СЕТ СН'!$F$20</f>
        <v>3115.22137109</v>
      </c>
      <c r="F22" s="36">
        <f>SUMIFS(СВЦЭМ!$C$39:$C$758,СВЦЭМ!$A$39:$A$758,$A22,СВЦЭМ!$B$39:$B$758,F$11)+'СЕТ СН'!$F$12+СВЦЭМ!$D$10+'СЕТ СН'!$F$5-'СЕТ СН'!$F$20</f>
        <v>3114.37050783</v>
      </c>
      <c r="G22" s="36">
        <f>SUMIFS(СВЦЭМ!$C$39:$C$758,СВЦЭМ!$A$39:$A$758,$A22,СВЦЭМ!$B$39:$B$758,G$11)+'СЕТ СН'!$F$12+СВЦЭМ!$D$10+'СЕТ СН'!$F$5-'СЕТ СН'!$F$20</f>
        <v>3121.18555014</v>
      </c>
      <c r="H22" s="36">
        <f>SUMIFS(СВЦЭМ!$C$39:$C$758,СВЦЭМ!$A$39:$A$758,$A22,СВЦЭМ!$B$39:$B$758,H$11)+'СЕТ СН'!$F$12+СВЦЭМ!$D$10+'СЕТ СН'!$F$5-'СЕТ СН'!$F$20</f>
        <v>3087.9840958300001</v>
      </c>
      <c r="I22" s="36">
        <f>SUMIFS(СВЦЭМ!$C$39:$C$758,СВЦЭМ!$A$39:$A$758,$A22,СВЦЭМ!$B$39:$B$758,I$11)+'СЕТ СН'!$F$12+СВЦЭМ!$D$10+'СЕТ СН'!$F$5-'СЕТ СН'!$F$20</f>
        <v>2963.9016405100001</v>
      </c>
      <c r="J22" s="36">
        <f>SUMIFS(СВЦЭМ!$C$39:$C$758,СВЦЭМ!$A$39:$A$758,$A22,СВЦЭМ!$B$39:$B$758,J$11)+'СЕТ СН'!$F$12+СВЦЭМ!$D$10+'СЕТ СН'!$F$5-'СЕТ СН'!$F$20</f>
        <v>2900.3908271199998</v>
      </c>
      <c r="K22" s="36">
        <f>SUMIFS(СВЦЭМ!$C$39:$C$758,СВЦЭМ!$A$39:$A$758,$A22,СВЦЭМ!$B$39:$B$758,K$11)+'СЕТ СН'!$F$12+СВЦЭМ!$D$10+'СЕТ СН'!$F$5-'СЕТ СН'!$F$20</f>
        <v>2833.2725957700004</v>
      </c>
      <c r="L22" s="36">
        <f>SUMIFS(СВЦЭМ!$C$39:$C$758,СВЦЭМ!$A$39:$A$758,$A22,СВЦЭМ!$B$39:$B$758,L$11)+'СЕТ СН'!$F$12+СВЦЭМ!$D$10+'СЕТ СН'!$F$5-'СЕТ СН'!$F$20</f>
        <v>2812.6610206</v>
      </c>
      <c r="M22" s="36">
        <f>SUMIFS(СВЦЭМ!$C$39:$C$758,СВЦЭМ!$A$39:$A$758,$A22,СВЦЭМ!$B$39:$B$758,M$11)+'СЕТ СН'!$F$12+СВЦЭМ!$D$10+'СЕТ СН'!$F$5-'СЕТ СН'!$F$20</f>
        <v>2840.5585262100003</v>
      </c>
      <c r="N22" s="36">
        <f>SUMIFS(СВЦЭМ!$C$39:$C$758,СВЦЭМ!$A$39:$A$758,$A22,СВЦЭМ!$B$39:$B$758,N$11)+'СЕТ СН'!$F$12+СВЦЭМ!$D$10+'СЕТ СН'!$F$5-'СЕТ СН'!$F$20</f>
        <v>2813.5871742600002</v>
      </c>
      <c r="O22" s="36">
        <f>SUMIFS(СВЦЭМ!$C$39:$C$758,СВЦЭМ!$A$39:$A$758,$A22,СВЦЭМ!$B$39:$B$758,O$11)+'СЕТ СН'!$F$12+СВЦЭМ!$D$10+'СЕТ СН'!$F$5-'СЕТ СН'!$F$20</f>
        <v>2823.3032879299999</v>
      </c>
      <c r="P22" s="36">
        <f>SUMIFS(СВЦЭМ!$C$39:$C$758,СВЦЭМ!$A$39:$A$758,$A22,СВЦЭМ!$B$39:$B$758,P$11)+'СЕТ СН'!$F$12+СВЦЭМ!$D$10+'СЕТ СН'!$F$5-'СЕТ СН'!$F$20</f>
        <v>2823.9752287000001</v>
      </c>
      <c r="Q22" s="36">
        <f>SUMIFS(СВЦЭМ!$C$39:$C$758,СВЦЭМ!$A$39:$A$758,$A22,СВЦЭМ!$B$39:$B$758,Q$11)+'СЕТ СН'!$F$12+СВЦЭМ!$D$10+'СЕТ СН'!$F$5-'СЕТ СН'!$F$20</f>
        <v>2823.8979616000001</v>
      </c>
      <c r="R22" s="36">
        <f>SUMIFS(СВЦЭМ!$C$39:$C$758,СВЦЭМ!$A$39:$A$758,$A22,СВЦЭМ!$B$39:$B$758,R$11)+'СЕТ СН'!$F$12+СВЦЭМ!$D$10+'СЕТ СН'!$F$5-'СЕТ СН'!$F$20</f>
        <v>2832.6638416100004</v>
      </c>
      <c r="S22" s="36">
        <f>SUMIFS(СВЦЭМ!$C$39:$C$758,СВЦЭМ!$A$39:$A$758,$A22,СВЦЭМ!$B$39:$B$758,S$11)+'СЕТ СН'!$F$12+СВЦЭМ!$D$10+'СЕТ СН'!$F$5-'СЕТ СН'!$F$20</f>
        <v>2833.1989251300001</v>
      </c>
      <c r="T22" s="36">
        <f>SUMIFS(СВЦЭМ!$C$39:$C$758,СВЦЭМ!$A$39:$A$758,$A22,СВЦЭМ!$B$39:$B$758,T$11)+'СЕТ СН'!$F$12+СВЦЭМ!$D$10+'СЕТ СН'!$F$5-'СЕТ СН'!$F$20</f>
        <v>2802.91391234</v>
      </c>
      <c r="U22" s="36">
        <f>SUMIFS(СВЦЭМ!$C$39:$C$758,СВЦЭМ!$A$39:$A$758,$A22,СВЦЭМ!$B$39:$B$758,U$11)+'СЕТ СН'!$F$12+СВЦЭМ!$D$10+'СЕТ СН'!$F$5-'СЕТ СН'!$F$20</f>
        <v>2783.4546126599998</v>
      </c>
      <c r="V22" s="36">
        <f>SUMIFS(СВЦЭМ!$C$39:$C$758,СВЦЭМ!$A$39:$A$758,$A22,СВЦЭМ!$B$39:$B$758,V$11)+'СЕТ СН'!$F$12+СВЦЭМ!$D$10+'СЕТ СН'!$F$5-'СЕТ СН'!$F$20</f>
        <v>2772.25569593</v>
      </c>
      <c r="W22" s="36">
        <f>SUMIFS(СВЦЭМ!$C$39:$C$758,СВЦЭМ!$A$39:$A$758,$A22,СВЦЭМ!$B$39:$B$758,W$11)+'СЕТ СН'!$F$12+СВЦЭМ!$D$10+'СЕТ СН'!$F$5-'СЕТ СН'!$F$20</f>
        <v>2792.3328593900001</v>
      </c>
      <c r="X22" s="36">
        <f>SUMIFS(СВЦЭМ!$C$39:$C$758,СВЦЭМ!$A$39:$A$758,$A22,СВЦЭМ!$B$39:$B$758,X$11)+'СЕТ СН'!$F$12+СВЦЭМ!$D$10+'СЕТ СН'!$F$5-'СЕТ СН'!$F$20</f>
        <v>2876.3989377600001</v>
      </c>
      <c r="Y22" s="36">
        <f>SUMIFS(СВЦЭМ!$C$39:$C$758,СВЦЭМ!$A$39:$A$758,$A22,СВЦЭМ!$B$39:$B$758,Y$11)+'СЕТ СН'!$F$12+СВЦЭМ!$D$10+'СЕТ СН'!$F$5-'СЕТ СН'!$F$20</f>
        <v>2937.48805171</v>
      </c>
    </row>
    <row r="23" spans="1:25" ht="15.75" x14ac:dyDescent="0.2">
      <c r="A23" s="35">
        <f t="shared" si="0"/>
        <v>45547</v>
      </c>
      <c r="B23" s="36">
        <f>SUMIFS(СВЦЭМ!$C$39:$C$758,СВЦЭМ!$A$39:$A$758,$A23,СВЦЭМ!$B$39:$B$758,B$11)+'СЕТ СН'!$F$12+СВЦЭМ!$D$10+'СЕТ СН'!$F$5-'СЕТ СН'!$F$20</f>
        <v>2967.7873896800002</v>
      </c>
      <c r="C23" s="36">
        <f>SUMIFS(СВЦЭМ!$C$39:$C$758,СВЦЭМ!$A$39:$A$758,$A23,СВЦЭМ!$B$39:$B$758,C$11)+'СЕТ СН'!$F$12+СВЦЭМ!$D$10+'СЕТ СН'!$F$5-'СЕТ СН'!$F$20</f>
        <v>3048.3555165500002</v>
      </c>
      <c r="D23" s="36">
        <f>SUMIFS(СВЦЭМ!$C$39:$C$758,СВЦЭМ!$A$39:$A$758,$A23,СВЦЭМ!$B$39:$B$758,D$11)+'СЕТ СН'!$F$12+СВЦЭМ!$D$10+'СЕТ СН'!$F$5-'СЕТ СН'!$F$20</f>
        <v>3105.1674694399999</v>
      </c>
      <c r="E23" s="36">
        <f>SUMIFS(СВЦЭМ!$C$39:$C$758,СВЦЭМ!$A$39:$A$758,$A23,СВЦЭМ!$B$39:$B$758,E$11)+'СЕТ СН'!$F$12+СВЦЭМ!$D$10+'СЕТ СН'!$F$5-'СЕТ СН'!$F$20</f>
        <v>3094.8976056199999</v>
      </c>
      <c r="F23" s="36">
        <f>SUMIFS(СВЦЭМ!$C$39:$C$758,СВЦЭМ!$A$39:$A$758,$A23,СВЦЭМ!$B$39:$B$758,F$11)+'СЕТ СН'!$F$12+СВЦЭМ!$D$10+'СЕТ СН'!$F$5-'СЕТ СН'!$F$20</f>
        <v>3086.2632107300001</v>
      </c>
      <c r="G23" s="36">
        <f>SUMIFS(СВЦЭМ!$C$39:$C$758,СВЦЭМ!$A$39:$A$758,$A23,СВЦЭМ!$B$39:$B$758,G$11)+'СЕТ СН'!$F$12+СВЦЭМ!$D$10+'СЕТ СН'!$F$5-'СЕТ СН'!$F$20</f>
        <v>3089.1247443299999</v>
      </c>
      <c r="H23" s="36">
        <f>SUMIFS(СВЦЭМ!$C$39:$C$758,СВЦЭМ!$A$39:$A$758,$A23,СВЦЭМ!$B$39:$B$758,H$11)+'СЕТ СН'!$F$12+СВЦЭМ!$D$10+'СЕТ СН'!$F$5-'СЕТ СН'!$F$20</f>
        <v>3045.8329215900003</v>
      </c>
      <c r="I23" s="36">
        <f>SUMIFS(СВЦЭМ!$C$39:$C$758,СВЦЭМ!$A$39:$A$758,$A23,СВЦЭМ!$B$39:$B$758,I$11)+'СЕТ СН'!$F$12+СВЦЭМ!$D$10+'СЕТ СН'!$F$5-'СЕТ СН'!$F$20</f>
        <v>2921.5223434400004</v>
      </c>
      <c r="J23" s="36">
        <f>SUMIFS(СВЦЭМ!$C$39:$C$758,СВЦЭМ!$A$39:$A$758,$A23,СВЦЭМ!$B$39:$B$758,J$11)+'СЕТ СН'!$F$12+СВЦЭМ!$D$10+'СЕТ СН'!$F$5-'СЕТ СН'!$F$20</f>
        <v>2870.2831299999998</v>
      </c>
      <c r="K23" s="36">
        <f>SUMIFS(СВЦЭМ!$C$39:$C$758,СВЦЭМ!$A$39:$A$758,$A23,СВЦЭМ!$B$39:$B$758,K$11)+'СЕТ СН'!$F$12+СВЦЭМ!$D$10+'СЕТ СН'!$F$5-'СЕТ СН'!$F$20</f>
        <v>2812.2109427599999</v>
      </c>
      <c r="L23" s="36">
        <f>SUMIFS(СВЦЭМ!$C$39:$C$758,СВЦЭМ!$A$39:$A$758,$A23,СВЦЭМ!$B$39:$B$758,L$11)+'СЕТ СН'!$F$12+СВЦЭМ!$D$10+'СЕТ СН'!$F$5-'СЕТ СН'!$F$20</f>
        <v>2782.6812194800004</v>
      </c>
      <c r="M23" s="36">
        <f>SUMIFS(СВЦЭМ!$C$39:$C$758,СВЦЭМ!$A$39:$A$758,$A23,СВЦЭМ!$B$39:$B$758,M$11)+'СЕТ СН'!$F$12+СВЦЭМ!$D$10+'СЕТ СН'!$F$5-'СЕТ СН'!$F$20</f>
        <v>2794.72053813</v>
      </c>
      <c r="N23" s="36">
        <f>SUMIFS(СВЦЭМ!$C$39:$C$758,СВЦЭМ!$A$39:$A$758,$A23,СВЦЭМ!$B$39:$B$758,N$11)+'СЕТ СН'!$F$12+СВЦЭМ!$D$10+'СЕТ СН'!$F$5-'СЕТ СН'!$F$20</f>
        <v>2793.4847593200002</v>
      </c>
      <c r="O23" s="36">
        <f>SUMIFS(СВЦЭМ!$C$39:$C$758,СВЦЭМ!$A$39:$A$758,$A23,СВЦЭМ!$B$39:$B$758,O$11)+'СЕТ СН'!$F$12+СВЦЭМ!$D$10+'СЕТ СН'!$F$5-'СЕТ СН'!$F$20</f>
        <v>2821.7675282800001</v>
      </c>
      <c r="P23" s="36">
        <f>SUMIFS(СВЦЭМ!$C$39:$C$758,СВЦЭМ!$A$39:$A$758,$A23,СВЦЭМ!$B$39:$B$758,P$11)+'СЕТ СН'!$F$12+СВЦЭМ!$D$10+'СЕТ СН'!$F$5-'СЕТ СН'!$F$20</f>
        <v>2828.7493800000002</v>
      </c>
      <c r="Q23" s="36">
        <f>SUMIFS(СВЦЭМ!$C$39:$C$758,СВЦЭМ!$A$39:$A$758,$A23,СВЦЭМ!$B$39:$B$758,Q$11)+'СЕТ СН'!$F$12+СВЦЭМ!$D$10+'СЕТ СН'!$F$5-'СЕТ СН'!$F$20</f>
        <v>2833.1467313000003</v>
      </c>
      <c r="R23" s="36">
        <f>SUMIFS(СВЦЭМ!$C$39:$C$758,СВЦЭМ!$A$39:$A$758,$A23,СВЦЭМ!$B$39:$B$758,R$11)+'СЕТ СН'!$F$12+СВЦЭМ!$D$10+'СЕТ СН'!$F$5-'СЕТ СН'!$F$20</f>
        <v>2818.1966571500002</v>
      </c>
      <c r="S23" s="36">
        <f>SUMIFS(СВЦЭМ!$C$39:$C$758,СВЦЭМ!$A$39:$A$758,$A23,СВЦЭМ!$B$39:$B$758,S$11)+'СЕТ СН'!$F$12+СВЦЭМ!$D$10+'СЕТ СН'!$F$5-'СЕТ СН'!$F$20</f>
        <v>2787.7779899100001</v>
      </c>
      <c r="T23" s="36">
        <f>SUMIFS(СВЦЭМ!$C$39:$C$758,СВЦЭМ!$A$39:$A$758,$A23,СВЦЭМ!$B$39:$B$758,T$11)+'СЕТ СН'!$F$12+СВЦЭМ!$D$10+'СЕТ СН'!$F$5-'СЕТ СН'!$F$20</f>
        <v>2764.2816896200002</v>
      </c>
      <c r="U23" s="36">
        <f>SUMIFS(СВЦЭМ!$C$39:$C$758,СВЦЭМ!$A$39:$A$758,$A23,СВЦЭМ!$B$39:$B$758,U$11)+'СЕТ СН'!$F$12+СВЦЭМ!$D$10+'СЕТ СН'!$F$5-'СЕТ СН'!$F$20</f>
        <v>2765.5195116499999</v>
      </c>
      <c r="V23" s="36">
        <f>SUMIFS(СВЦЭМ!$C$39:$C$758,СВЦЭМ!$A$39:$A$758,$A23,СВЦЭМ!$B$39:$B$758,V$11)+'СЕТ СН'!$F$12+СВЦЭМ!$D$10+'СЕТ СН'!$F$5-'СЕТ СН'!$F$20</f>
        <v>2741.9598305</v>
      </c>
      <c r="W23" s="36">
        <f>SUMIFS(СВЦЭМ!$C$39:$C$758,СВЦЭМ!$A$39:$A$758,$A23,СВЦЭМ!$B$39:$B$758,W$11)+'СЕТ СН'!$F$12+СВЦЭМ!$D$10+'СЕТ СН'!$F$5-'СЕТ СН'!$F$20</f>
        <v>2754.8862204400002</v>
      </c>
      <c r="X23" s="36">
        <f>SUMIFS(СВЦЭМ!$C$39:$C$758,СВЦЭМ!$A$39:$A$758,$A23,СВЦЭМ!$B$39:$B$758,X$11)+'СЕТ СН'!$F$12+СВЦЭМ!$D$10+'СЕТ СН'!$F$5-'СЕТ СН'!$F$20</f>
        <v>2851.4203557300002</v>
      </c>
      <c r="Y23" s="36">
        <f>SUMIFS(СВЦЭМ!$C$39:$C$758,СВЦЭМ!$A$39:$A$758,$A23,СВЦЭМ!$B$39:$B$758,Y$11)+'СЕТ СН'!$F$12+СВЦЭМ!$D$10+'СЕТ СН'!$F$5-'СЕТ СН'!$F$20</f>
        <v>2953.3952694700001</v>
      </c>
    </row>
    <row r="24" spans="1:25" ht="15.75" x14ac:dyDescent="0.2">
      <c r="A24" s="35">
        <f t="shared" si="0"/>
        <v>45548</v>
      </c>
      <c r="B24" s="36">
        <f>SUMIFS(СВЦЭМ!$C$39:$C$758,СВЦЭМ!$A$39:$A$758,$A24,СВЦЭМ!$B$39:$B$758,B$11)+'СЕТ СН'!$F$12+СВЦЭМ!$D$10+'СЕТ СН'!$F$5-'СЕТ СН'!$F$20</f>
        <v>2987.1545413399999</v>
      </c>
      <c r="C24" s="36">
        <f>SUMIFS(СВЦЭМ!$C$39:$C$758,СВЦЭМ!$A$39:$A$758,$A24,СВЦЭМ!$B$39:$B$758,C$11)+'СЕТ СН'!$F$12+СВЦЭМ!$D$10+'СЕТ СН'!$F$5-'СЕТ СН'!$F$20</f>
        <v>3043.4167780400003</v>
      </c>
      <c r="D24" s="36">
        <f>SUMIFS(СВЦЭМ!$C$39:$C$758,СВЦЭМ!$A$39:$A$758,$A24,СВЦЭМ!$B$39:$B$758,D$11)+'СЕТ СН'!$F$12+СВЦЭМ!$D$10+'СЕТ СН'!$F$5-'СЕТ СН'!$F$20</f>
        <v>3065.3287090900003</v>
      </c>
      <c r="E24" s="36">
        <f>SUMIFS(СВЦЭМ!$C$39:$C$758,СВЦЭМ!$A$39:$A$758,$A24,СВЦЭМ!$B$39:$B$758,E$11)+'СЕТ СН'!$F$12+СВЦЭМ!$D$10+'СЕТ СН'!$F$5-'СЕТ СН'!$F$20</f>
        <v>3047.7526957999999</v>
      </c>
      <c r="F24" s="36">
        <f>SUMIFS(СВЦЭМ!$C$39:$C$758,СВЦЭМ!$A$39:$A$758,$A24,СВЦЭМ!$B$39:$B$758,F$11)+'СЕТ СН'!$F$12+СВЦЭМ!$D$10+'СЕТ СН'!$F$5-'СЕТ СН'!$F$20</f>
        <v>3050.0428829900002</v>
      </c>
      <c r="G24" s="36">
        <f>SUMIFS(СВЦЭМ!$C$39:$C$758,СВЦЭМ!$A$39:$A$758,$A24,СВЦЭМ!$B$39:$B$758,G$11)+'СЕТ СН'!$F$12+СВЦЭМ!$D$10+'СЕТ СН'!$F$5-'СЕТ СН'!$F$20</f>
        <v>3079.0762910100002</v>
      </c>
      <c r="H24" s="36">
        <f>SUMIFS(СВЦЭМ!$C$39:$C$758,СВЦЭМ!$A$39:$A$758,$A24,СВЦЭМ!$B$39:$B$758,H$11)+'СЕТ СН'!$F$12+СВЦЭМ!$D$10+'СЕТ СН'!$F$5-'СЕТ СН'!$F$20</f>
        <v>3044.1305993599999</v>
      </c>
      <c r="I24" s="36">
        <f>SUMIFS(СВЦЭМ!$C$39:$C$758,СВЦЭМ!$A$39:$A$758,$A24,СВЦЭМ!$B$39:$B$758,I$11)+'СЕТ СН'!$F$12+СВЦЭМ!$D$10+'СЕТ СН'!$F$5-'СЕТ СН'!$F$20</f>
        <v>2922.1712535699999</v>
      </c>
      <c r="J24" s="36">
        <f>SUMIFS(СВЦЭМ!$C$39:$C$758,СВЦЭМ!$A$39:$A$758,$A24,СВЦЭМ!$B$39:$B$758,J$11)+'СЕТ СН'!$F$12+СВЦЭМ!$D$10+'СЕТ СН'!$F$5-'СЕТ СН'!$F$20</f>
        <v>2822.0473798500002</v>
      </c>
      <c r="K24" s="36">
        <f>SUMIFS(СВЦЭМ!$C$39:$C$758,СВЦЭМ!$A$39:$A$758,$A24,СВЦЭМ!$B$39:$B$758,K$11)+'СЕТ СН'!$F$12+СВЦЭМ!$D$10+'СЕТ СН'!$F$5-'СЕТ СН'!$F$20</f>
        <v>2757.3823415200004</v>
      </c>
      <c r="L24" s="36">
        <f>SUMIFS(СВЦЭМ!$C$39:$C$758,СВЦЭМ!$A$39:$A$758,$A24,СВЦЭМ!$B$39:$B$758,L$11)+'СЕТ СН'!$F$12+СВЦЭМ!$D$10+'СЕТ СН'!$F$5-'СЕТ СН'!$F$20</f>
        <v>2743.9480537700001</v>
      </c>
      <c r="M24" s="36">
        <f>SUMIFS(СВЦЭМ!$C$39:$C$758,СВЦЭМ!$A$39:$A$758,$A24,СВЦЭМ!$B$39:$B$758,M$11)+'СЕТ СН'!$F$12+СВЦЭМ!$D$10+'СЕТ СН'!$F$5-'СЕТ СН'!$F$20</f>
        <v>2741.69774456</v>
      </c>
      <c r="N24" s="36">
        <f>SUMIFS(СВЦЭМ!$C$39:$C$758,СВЦЭМ!$A$39:$A$758,$A24,СВЦЭМ!$B$39:$B$758,N$11)+'СЕТ СН'!$F$12+СВЦЭМ!$D$10+'СЕТ СН'!$F$5-'СЕТ СН'!$F$20</f>
        <v>2733.9906735000004</v>
      </c>
      <c r="O24" s="36">
        <f>SUMIFS(СВЦЭМ!$C$39:$C$758,СВЦЭМ!$A$39:$A$758,$A24,СВЦЭМ!$B$39:$B$758,O$11)+'СЕТ СН'!$F$12+СВЦЭМ!$D$10+'СЕТ СН'!$F$5-'СЕТ СН'!$F$20</f>
        <v>2750.5624335399998</v>
      </c>
      <c r="P24" s="36">
        <f>SUMIFS(СВЦЭМ!$C$39:$C$758,СВЦЭМ!$A$39:$A$758,$A24,СВЦЭМ!$B$39:$B$758,P$11)+'СЕТ СН'!$F$12+СВЦЭМ!$D$10+'СЕТ СН'!$F$5-'СЕТ СН'!$F$20</f>
        <v>2747.9907575500001</v>
      </c>
      <c r="Q24" s="36">
        <f>SUMIFS(СВЦЭМ!$C$39:$C$758,СВЦЭМ!$A$39:$A$758,$A24,СВЦЭМ!$B$39:$B$758,Q$11)+'СЕТ СН'!$F$12+СВЦЭМ!$D$10+'СЕТ СН'!$F$5-'СЕТ СН'!$F$20</f>
        <v>2776.0501968899998</v>
      </c>
      <c r="R24" s="36">
        <f>SUMIFS(СВЦЭМ!$C$39:$C$758,СВЦЭМ!$A$39:$A$758,$A24,СВЦЭМ!$B$39:$B$758,R$11)+'СЕТ СН'!$F$12+СВЦЭМ!$D$10+'СЕТ СН'!$F$5-'СЕТ СН'!$F$20</f>
        <v>2749.9273581500001</v>
      </c>
      <c r="S24" s="36">
        <f>SUMIFS(СВЦЭМ!$C$39:$C$758,СВЦЭМ!$A$39:$A$758,$A24,СВЦЭМ!$B$39:$B$758,S$11)+'СЕТ СН'!$F$12+СВЦЭМ!$D$10+'СЕТ СН'!$F$5-'СЕТ СН'!$F$20</f>
        <v>2759.2912789000002</v>
      </c>
      <c r="T24" s="36">
        <f>SUMIFS(СВЦЭМ!$C$39:$C$758,СВЦЭМ!$A$39:$A$758,$A24,СВЦЭМ!$B$39:$B$758,T$11)+'СЕТ СН'!$F$12+СВЦЭМ!$D$10+'СЕТ СН'!$F$5-'СЕТ СН'!$F$20</f>
        <v>2732.8807845299998</v>
      </c>
      <c r="U24" s="36">
        <f>SUMIFS(СВЦЭМ!$C$39:$C$758,СВЦЭМ!$A$39:$A$758,$A24,СВЦЭМ!$B$39:$B$758,U$11)+'СЕТ СН'!$F$12+СВЦЭМ!$D$10+'СЕТ СН'!$F$5-'СЕТ СН'!$F$20</f>
        <v>2733.4551320700002</v>
      </c>
      <c r="V24" s="36">
        <f>SUMIFS(СВЦЭМ!$C$39:$C$758,СВЦЭМ!$A$39:$A$758,$A24,СВЦЭМ!$B$39:$B$758,V$11)+'СЕТ СН'!$F$12+СВЦЭМ!$D$10+'СЕТ СН'!$F$5-'СЕТ СН'!$F$20</f>
        <v>2723.5477523500003</v>
      </c>
      <c r="W24" s="36">
        <f>SUMIFS(СВЦЭМ!$C$39:$C$758,СВЦЭМ!$A$39:$A$758,$A24,СВЦЭМ!$B$39:$B$758,W$11)+'СЕТ СН'!$F$12+СВЦЭМ!$D$10+'СЕТ СН'!$F$5-'СЕТ СН'!$F$20</f>
        <v>2745.6387017200004</v>
      </c>
      <c r="X24" s="36">
        <f>SUMIFS(СВЦЭМ!$C$39:$C$758,СВЦЭМ!$A$39:$A$758,$A24,СВЦЭМ!$B$39:$B$758,X$11)+'СЕТ СН'!$F$12+СВЦЭМ!$D$10+'СЕТ СН'!$F$5-'СЕТ СН'!$F$20</f>
        <v>2807.37175015</v>
      </c>
      <c r="Y24" s="36">
        <f>SUMIFS(СВЦЭМ!$C$39:$C$758,СВЦЭМ!$A$39:$A$758,$A24,СВЦЭМ!$B$39:$B$758,Y$11)+'СЕТ СН'!$F$12+СВЦЭМ!$D$10+'СЕТ СН'!$F$5-'СЕТ СН'!$F$20</f>
        <v>2869.3792796799999</v>
      </c>
    </row>
    <row r="25" spans="1:25" ht="15.75" x14ac:dyDescent="0.2">
      <c r="A25" s="35">
        <f t="shared" si="0"/>
        <v>45549</v>
      </c>
      <c r="B25" s="36">
        <f>SUMIFS(СВЦЭМ!$C$39:$C$758,СВЦЭМ!$A$39:$A$758,$A25,СВЦЭМ!$B$39:$B$758,B$11)+'СЕТ СН'!$F$12+СВЦЭМ!$D$10+'СЕТ СН'!$F$5-'СЕТ СН'!$F$20</f>
        <v>3016.6757039100003</v>
      </c>
      <c r="C25" s="36">
        <f>SUMIFS(СВЦЭМ!$C$39:$C$758,СВЦЭМ!$A$39:$A$758,$A25,СВЦЭМ!$B$39:$B$758,C$11)+'СЕТ СН'!$F$12+СВЦЭМ!$D$10+'СЕТ СН'!$F$5-'СЕТ СН'!$F$20</f>
        <v>3006.78160398</v>
      </c>
      <c r="D25" s="36">
        <f>SUMIFS(СВЦЭМ!$C$39:$C$758,СВЦЭМ!$A$39:$A$758,$A25,СВЦЭМ!$B$39:$B$758,D$11)+'СЕТ СН'!$F$12+СВЦЭМ!$D$10+'СЕТ СН'!$F$5-'СЕТ СН'!$F$20</f>
        <v>3078.24544087</v>
      </c>
      <c r="E25" s="36">
        <f>SUMIFS(СВЦЭМ!$C$39:$C$758,СВЦЭМ!$A$39:$A$758,$A25,СВЦЭМ!$B$39:$B$758,E$11)+'СЕТ СН'!$F$12+СВЦЭМ!$D$10+'СЕТ СН'!$F$5-'СЕТ СН'!$F$20</f>
        <v>3057.4483632700003</v>
      </c>
      <c r="F25" s="36">
        <f>SUMIFS(СВЦЭМ!$C$39:$C$758,СВЦЭМ!$A$39:$A$758,$A25,СВЦЭМ!$B$39:$B$758,F$11)+'СЕТ СН'!$F$12+СВЦЭМ!$D$10+'СЕТ СН'!$F$5-'СЕТ СН'!$F$20</f>
        <v>3084.71339532</v>
      </c>
      <c r="G25" s="36">
        <f>SUMIFS(СВЦЭМ!$C$39:$C$758,СВЦЭМ!$A$39:$A$758,$A25,СВЦЭМ!$B$39:$B$758,G$11)+'СЕТ СН'!$F$12+СВЦЭМ!$D$10+'СЕТ СН'!$F$5-'СЕТ СН'!$F$20</f>
        <v>3078.0302796400001</v>
      </c>
      <c r="H25" s="36">
        <f>SUMIFS(СВЦЭМ!$C$39:$C$758,СВЦЭМ!$A$39:$A$758,$A25,СВЦЭМ!$B$39:$B$758,H$11)+'СЕТ СН'!$F$12+СВЦЭМ!$D$10+'СЕТ СН'!$F$5-'СЕТ СН'!$F$20</f>
        <v>3103.97477613</v>
      </c>
      <c r="I25" s="36">
        <f>SUMIFS(СВЦЭМ!$C$39:$C$758,СВЦЭМ!$A$39:$A$758,$A25,СВЦЭМ!$B$39:$B$758,I$11)+'СЕТ СН'!$F$12+СВЦЭМ!$D$10+'СЕТ СН'!$F$5-'СЕТ СН'!$F$20</f>
        <v>3039.2692811200004</v>
      </c>
      <c r="J25" s="36">
        <f>SUMIFS(СВЦЭМ!$C$39:$C$758,СВЦЭМ!$A$39:$A$758,$A25,СВЦЭМ!$B$39:$B$758,J$11)+'СЕТ СН'!$F$12+СВЦЭМ!$D$10+'СЕТ СН'!$F$5-'СЕТ СН'!$F$20</f>
        <v>2890.3231037200003</v>
      </c>
      <c r="K25" s="36">
        <f>SUMIFS(СВЦЭМ!$C$39:$C$758,СВЦЭМ!$A$39:$A$758,$A25,СВЦЭМ!$B$39:$B$758,K$11)+'СЕТ СН'!$F$12+СВЦЭМ!$D$10+'СЕТ СН'!$F$5-'СЕТ СН'!$F$20</f>
        <v>2777.0893485000001</v>
      </c>
      <c r="L25" s="36">
        <f>SUMIFS(СВЦЭМ!$C$39:$C$758,СВЦЭМ!$A$39:$A$758,$A25,СВЦЭМ!$B$39:$B$758,L$11)+'СЕТ СН'!$F$12+СВЦЭМ!$D$10+'СЕТ СН'!$F$5-'СЕТ СН'!$F$20</f>
        <v>2730.3581352299998</v>
      </c>
      <c r="M25" s="36">
        <f>SUMIFS(СВЦЭМ!$C$39:$C$758,СВЦЭМ!$A$39:$A$758,$A25,СВЦЭМ!$B$39:$B$758,M$11)+'СЕТ СН'!$F$12+СВЦЭМ!$D$10+'СЕТ СН'!$F$5-'СЕТ СН'!$F$20</f>
        <v>2719.3217316400001</v>
      </c>
      <c r="N25" s="36">
        <f>SUMIFS(СВЦЭМ!$C$39:$C$758,СВЦЭМ!$A$39:$A$758,$A25,СВЦЭМ!$B$39:$B$758,N$11)+'СЕТ СН'!$F$12+СВЦЭМ!$D$10+'СЕТ СН'!$F$5-'СЕТ СН'!$F$20</f>
        <v>2728.9402280100003</v>
      </c>
      <c r="O25" s="36">
        <f>SUMIFS(СВЦЭМ!$C$39:$C$758,СВЦЭМ!$A$39:$A$758,$A25,СВЦЭМ!$B$39:$B$758,O$11)+'СЕТ СН'!$F$12+СВЦЭМ!$D$10+'СЕТ СН'!$F$5-'СЕТ СН'!$F$20</f>
        <v>2750.06729537</v>
      </c>
      <c r="P25" s="36">
        <f>SUMIFS(СВЦЭМ!$C$39:$C$758,СВЦЭМ!$A$39:$A$758,$A25,СВЦЭМ!$B$39:$B$758,P$11)+'СЕТ СН'!$F$12+СВЦЭМ!$D$10+'СЕТ СН'!$F$5-'СЕТ СН'!$F$20</f>
        <v>2755.3087093900003</v>
      </c>
      <c r="Q25" s="36">
        <f>SUMIFS(СВЦЭМ!$C$39:$C$758,СВЦЭМ!$A$39:$A$758,$A25,СВЦЭМ!$B$39:$B$758,Q$11)+'СЕТ СН'!$F$12+СВЦЭМ!$D$10+'СЕТ СН'!$F$5-'СЕТ СН'!$F$20</f>
        <v>2755.0325572199999</v>
      </c>
      <c r="R25" s="36">
        <f>SUMIFS(СВЦЭМ!$C$39:$C$758,СВЦЭМ!$A$39:$A$758,$A25,СВЦЭМ!$B$39:$B$758,R$11)+'СЕТ СН'!$F$12+СВЦЭМ!$D$10+'СЕТ СН'!$F$5-'СЕТ СН'!$F$20</f>
        <v>2758.8703945699999</v>
      </c>
      <c r="S25" s="36">
        <f>SUMIFS(СВЦЭМ!$C$39:$C$758,СВЦЭМ!$A$39:$A$758,$A25,СВЦЭМ!$B$39:$B$758,S$11)+'СЕТ СН'!$F$12+СВЦЭМ!$D$10+'СЕТ СН'!$F$5-'СЕТ СН'!$F$20</f>
        <v>2759.2728485400003</v>
      </c>
      <c r="T25" s="36">
        <f>SUMIFS(СВЦЭМ!$C$39:$C$758,СВЦЭМ!$A$39:$A$758,$A25,СВЦЭМ!$B$39:$B$758,T$11)+'СЕТ СН'!$F$12+СВЦЭМ!$D$10+'СЕТ СН'!$F$5-'СЕТ СН'!$F$20</f>
        <v>2738.1332859700001</v>
      </c>
      <c r="U25" s="36">
        <f>SUMIFS(СВЦЭМ!$C$39:$C$758,СВЦЭМ!$A$39:$A$758,$A25,СВЦЭМ!$B$39:$B$758,U$11)+'СЕТ СН'!$F$12+СВЦЭМ!$D$10+'СЕТ СН'!$F$5-'СЕТ СН'!$F$20</f>
        <v>2732.24770919</v>
      </c>
      <c r="V25" s="36">
        <f>SUMIFS(СВЦЭМ!$C$39:$C$758,СВЦЭМ!$A$39:$A$758,$A25,СВЦЭМ!$B$39:$B$758,V$11)+'СЕТ СН'!$F$12+СВЦЭМ!$D$10+'СЕТ СН'!$F$5-'СЕТ СН'!$F$20</f>
        <v>2735.1088757300004</v>
      </c>
      <c r="W25" s="36">
        <f>SUMIFS(СВЦЭМ!$C$39:$C$758,СВЦЭМ!$A$39:$A$758,$A25,СВЦЭМ!$B$39:$B$758,W$11)+'СЕТ СН'!$F$12+СВЦЭМ!$D$10+'СЕТ СН'!$F$5-'СЕТ СН'!$F$20</f>
        <v>2755.2365599900004</v>
      </c>
      <c r="X25" s="36">
        <f>SUMIFS(СВЦЭМ!$C$39:$C$758,СВЦЭМ!$A$39:$A$758,$A25,СВЦЭМ!$B$39:$B$758,X$11)+'СЕТ СН'!$F$12+СВЦЭМ!$D$10+'СЕТ СН'!$F$5-'СЕТ СН'!$F$20</f>
        <v>2819.3993179899999</v>
      </c>
      <c r="Y25" s="36">
        <f>SUMIFS(СВЦЭМ!$C$39:$C$758,СВЦЭМ!$A$39:$A$758,$A25,СВЦЭМ!$B$39:$B$758,Y$11)+'СЕТ СН'!$F$12+СВЦЭМ!$D$10+'СЕТ СН'!$F$5-'СЕТ СН'!$F$20</f>
        <v>2912.0365994499998</v>
      </c>
    </row>
    <row r="26" spans="1:25" ht="15.75" x14ac:dyDescent="0.2">
      <c r="A26" s="35">
        <f t="shared" si="0"/>
        <v>45550</v>
      </c>
      <c r="B26" s="36">
        <f>SUMIFS(СВЦЭМ!$C$39:$C$758,СВЦЭМ!$A$39:$A$758,$A26,СВЦЭМ!$B$39:$B$758,B$11)+'СЕТ СН'!$F$12+СВЦЭМ!$D$10+'СЕТ СН'!$F$5-'СЕТ СН'!$F$20</f>
        <v>2995.5203599900001</v>
      </c>
      <c r="C26" s="36">
        <f>SUMIFS(СВЦЭМ!$C$39:$C$758,СВЦЭМ!$A$39:$A$758,$A26,СВЦЭМ!$B$39:$B$758,C$11)+'СЕТ СН'!$F$12+СВЦЭМ!$D$10+'СЕТ СН'!$F$5-'СЕТ СН'!$F$20</f>
        <v>3076.3072651100001</v>
      </c>
      <c r="D26" s="36">
        <f>SUMIFS(СВЦЭМ!$C$39:$C$758,СВЦЭМ!$A$39:$A$758,$A26,СВЦЭМ!$B$39:$B$758,D$11)+'СЕТ СН'!$F$12+СВЦЭМ!$D$10+'СЕТ СН'!$F$5-'СЕТ СН'!$F$20</f>
        <v>3073.63668714</v>
      </c>
      <c r="E26" s="36">
        <f>SUMIFS(СВЦЭМ!$C$39:$C$758,СВЦЭМ!$A$39:$A$758,$A26,СВЦЭМ!$B$39:$B$758,E$11)+'СЕТ СН'!$F$12+СВЦЭМ!$D$10+'СЕТ СН'!$F$5-'СЕТ СН'!$F$20</f>
        <v>3054.2215954000003</v>
      </c>
      <c r="F26" s="36">
        <f>SUMIFS(СВЦЭМ!$C$39:$C$758,СВЦЭМ!$A$39:$A$758,$A26,СВЦЭМ!$B$39:$B$758,F$11)+'СЕТ СН'!$F$12+СВЦЭМ!$D$10+'СЕТ СН'!$F$5-'СЕТ СН'!$F$20</f>
        <v>3044.4443165299999</v>
      </c>
      <c r="G26" s="36">
        <f>SUMIFS(СВЦЭМ!$C$39:$C$758,СВЦЭМ!$A$39:$A$758,$A26,СВЦЭМ!$B$39:$B$758,G$11)+'СЕТ СН'!$F$12+СВЦЭМ!$D$10+'СЕТ СН'!$F$5-'СЕТ СН'!$F$20</f>
        <v>3044.1702516700002</v>
      </c>
      <c r="H26" s="36">
        <f>SUMIFS(СВЦЭМ!$C$39:$C$758,СВЦЭМ!$A$39:$A$758,$A26,СВЦЭМ!$B$39:$B$758,H$11)+'СЕТ СН'!$F$12+СВЦЭМ!$D$10+'СЕТ СН'!$F$5-'СЕТ СН'!$F$20</f>
        <v>3069.3846800800002</v>
      </c>
      <c r="I26" s="36">
        <f>SUMIFS(СВЦЭМ!$C$39:$C$758,СВЦЭМ!$A$39:$A$758,$A26,СВЦЭМ!$B$39:$B$758,I$11)+'СЕТ СН'!$F$12+СВЦЭМ!$D$10+'СЕТ СН'!$F$5-'СЕТ СН'!$F$20</f>
        <v>3064.8479901600003</v>
      </c>
      <c r="J26" s="36">
        <f>SUMIFS(СВЦЭМ!$C$39:$C$758,СВЦЭМ!$A$39:$A$758,$A26,СВЦЭМ!$B$39:$B$758,J$11)+'СЕТ СН'!$F$12+СВЦЭМ!$D$10+'СЕТ СН'!$F$5-'СЕТ СН'!$F$20</f>
        <v>2945.3708004500004</v>
      </c>
      <c r="K26" s="36">
        <f>SUMIFS(СВЦЭМ!$C$39:$C$758,СВЦЭМ!$A$39:$A$758,$A26,СВЦЭМ!$B$39:$B$758,K$11)+'СЕТ СН'!$F$12+СВЦЭМ!$D$10+'СЕТ СН'!$F$5-'СЕТ СН'!$F$20</f>
        <v>2840.35389953</v>
      </c>
      <c r="L26" s="36">
        <f>SUMIFS(СВЦЭМ!$C$39:$C$758,СВЦЭМ!$A$39:$A$758,$A26,СВЦЭМ!$B$39:$B$758,L$11)+'СЕТ СН'!$F$12+СВЦЭМ!$D$10+'СЕТ СН'!$F$5-'СЕТ СН'!$F$20</f>
        <v>2797.0387998000001</v>
      </c>
      <c r="M26" s="36">
        <f>SUMIFS(СВЦЭМ!$C$39:$C$758,СВЦЭМ!$A$39:$A$758,$A26,СВЦЭМ!$B$39:$B$758,M$11)+'СЕТ СН'!$F$12+СВЦЭМ!$D$10+'СЕТ СН'!$F$5-'СЕТ СН'!$F$20</f>
        <v>2783.7843234900001</v>
      </c>
      <c r="N26" s="36">
        <f>SUMIFS(СВЦЭМ!$C$39:$C$758,СВЦЭМ!$A$39:$A$758,$A26,СВЦЭМ!$B$39:$B$758,N$11)+'СЕТ СН'!$F$12+СВЦЭМ!$D$10+'СЕТ СН'!$F$5-'СЕТ СН'!$F$20</f>
        <v>2783.5951804800002</v>
      </c>
      <c r="O26" s="36">
        <f>SUMIFS(СВЦЭМ!$C$39:$C$758,СВЦЭМ!$A$39:$A$758,$A26,СВЦЭМ!$B$39:$B$758,O$11)+'СЕТ СН'!$F$12+СВЦЭМ!$D$10+'СЕТ СН'!$F$5-'СЕТ СН'!$F$20</f>
        <v>2797.1775471400001</v>
      </c>
      <c r="P26" s="36">
        <f>SUMIFS(СВЦЭМ!$C$39:$C$758,СВЦЭМ!$A$39:$A$758,$A26,СВЦЭМ!$B$39:$B$758,P$11)+'СЕТ СН'!$F$12+СВЦЭМ!$D$10+'СЕТ СН'!$F$5-'СЕТ СН'!$F$20</f>
        <v>2798.67399131</v>
      </c>
      <c r="Q26" s="36">
        <f>SUMIFS(СВЦЭМ!$C$39:$C$758,СВЦЭМ!$A$39:$A$758,$A26,СВЦЭМ!$B$39:$B$758,Q$11)+'СЕТ СН'!$F$12+СВЦЭМ!$D$10+'СЕТ СН'!$F$5-'СЕТ СН'!$F$20</f>
        <v>2820.72639875</v>
      </c>
      <c r="R26" s="36">
        <f>SUMIFS(СВЦЭМ!$C$39:$C$758,СВЦЭМ!$A$39:$A$758,$A26,СВЦЭМ!$B$39:$B$758,R$11)+'СЕТ СН'!$F$12+СВЦЭМ!$D$10+'СЕТ СН'!$F$5-'СЕТ СН'!$F$20</f>
        <v>2827.1513648300001</v>
      </c>
      <c r="S26" s="36">
        <f>SUMIFS(СВЦЭМ!$C$39:$C$758,СВЦЭМ!$A$39:$A$758,$A26,СВЦЭМ!$B$39:$B$758,S$11)+'СЕТ СН'!$F$12+СВЦЭМ!$D$10+'СЕТ СН'!$F$5-'СЕТ СН'!$F$20</f>
        <v>2799.1775995500002</v>
      </c>
      <c r="T26" s="36">
        <f>SUMIFS(СВЦЭМ!$C$39:$C$758,СВЦЭМ!$A$39:$A$758,$A26,СВЦЭМ!$B$39:$B$758,T$11)+'СЕТ СН'!$F$12+СВЦЭМ!$D$10+'СЕТ СН'!$F$5-'СЕТ СН'!$F$20</f>
        <v>2760.1679285</v>
      </c>
      <c r="U26" s="36">
        <f>SUMIFS(СВЦЭМ!$C$39:$C$758,СВЦЭМ!$A$39:$A$758,$A26,СВЦЭМ!$B$39:$B$758,U$11)+'СЕТ СН'!$F$12+СВЦЭМ!$D$10+'СЕТ СН'!$F$5-'СЕТ СН'!$F$20</f>
        <v>2755.7825665500004</v>
      </c>
      <c r="V26" s="36">
        <f>SUMIFS(СВЦЭМ!$C$39:$C$758,СВЦЭМ!$A$39:$A$758,$A26,СВЦЭМ!$B$39:$B$758,V$11)+'СЕТ СН'!$F$12+СВЦЭМ!$D$10+'СЕТ СН'!$F$5-'СЕТ СН'!$F$20</f>
        <v>2716.1734617299999</v>
      </c>
      <c r="W26" s="36">
        <f>SUMIFS(СВЦЭМ!$C$39:$C$758,СВЦЭМ!$A$39:$A$758,$A26,СВЦЭМ!$B$39:$B$758,W$11)+'СЕТ СН'!$F$12+СВЦЭМ!$D$10+'СЕТ СН'!$F$5-'СЕТ СН'!$F$20</f>
        <v>2730.1800070899999</v>
      </c>
      <c r="X26" s="36">
        <f>SUMIFS(СВЦЭМ!$C$39:$C$758,СВЦЭМ!$A$39:$A$758,$A26,СВЦЭМ!$B$39:$B$758,X$11)+'СЕТ СН'!$F$12+СВЦЭМ!$D$10+'СЕТ СН'!$F$5-'СЕТ СН'!$F$20</f>
        <v>2811.8151288099998</v>
      </c>
      <c r="Y26" s="36">
        <f>SUMIFS(СВЦЭМ!$C$39:$C$758,СВЦЭМ!$A$39:$A$758,$A26,СВЦЭМ!$B$39:$B$758,Y$11)+'СЕТ СН'!$F$12+СВЦЭМ!$D$10+'СЕТ СН'!$F$5-'СЕТ СН'!$F$20</f>
        <v>2849.7292324800001</v>
      </c>
    </row>
    <row r="27" spans="1:25" ht="15.75" x14ac:dyDescent="0.2">
      <c r="A27" s="35">
        <f t="shared" si="0"/>
        <v>45551</v>
      </c>
      <c r="B27" s="36">
        <f>SUMIFS(СВЦЭМ!$C$39:$C$758,СВЦЭМ!$A$39:$A$758,$A27,СВЦЭМ!$B$39:$B$758,B$11)+'СЕТ СН'!$F$12+СВЦЭМ!$D$10+'СЕТ СН'!$F$5-'СЕТ СН'!$F$20</f>
        <v>2993.2437907600001</v>
      </c>
      <c r="C27" s="36">
        <f>SUMIFS(СВЦЭМ!$C$39:$C$758,СВЦЭМ!$A$39:$A$758,$A27,СВЦЭМ!$B$39:$B$758,C$11)+'СЕТ СН'!$F$12+СВЦЭМ!$D$10+'СЕТ СН'!$F$5-'СЕТ СН'!$F$20</f>
        <v>3129.0796785700004</v>
      </c>
      <c r="D27" s="36">
        <f>SUMIFS(СВЦЭМ!$C$39:$C$758,СВЦЭМ!$A$39:$A$758,$A27,СВЦЭМ!$B$39:$B$758,D$11)+'СЕТ СН'!$F$12+СВЦЭМ!$D$10+'СЕТ СН'!$F$5-'СЕТ СН'!$F$20</f>
        <v>3148.5861025499999</v>
      </c>
      <c r="E27" s="36">
        <f>SUMIFS(СВЦЭМ!$C$39:$C$758,СВЦЭМ!$A$39:$A$758,$A27,СВЦЭМ!$B$39:$B$758,E$11)+'СЕТ СН'!$F$12+СВЦЭМ!$D$10+'СЕТ СН'!$F$5-'СЕТ СН'!$F$20</f>
        <v>3148.3699231600003</v>
      </c>
      <c r="F27" s="36">
        <f>SUMIFS(СВЦЭМ!$C$39:$C$758,СВЦЭМ!$A$39:$A$758,$A27,СВЦЭМ!$B$39:$B$758,F$11)+'СЕТ СН'!$F$12+СВЦЭМ!$D$10+'СЕТ СН'!$F$5-'СЕТ СН'!$F$20</f>
        <v>3139.73669539</v>
      </c>
      <c r="G27" s="36">
        <f>SUMIFS(СВЦЭМ!$C$39:$C$758,СВЦЭМ!$A$39:$A$758,$A27,СВЦЭМ!$B$39:$B$758,G$11)+'СЕТ СН'!$F$12+СВЦЭМ!$D$10+'СЕТ СН'!$F$5-'СЕТ СН'!$F$20</f>
        <v>3167.9212963700002</v>
      </c>
      <c r="H27" s="36">
        <f>SUMIFS(СВЦЭМ!$C$39:$C$758,СВЦЭМ!$A$39:$A$758,$A27,СВЦЭМ!$B$39:$B$758,H$11)+'СЕТ СН'!$F$12+СВЦЭМ!$D$10+'СЕТ СН'!$F$5-'СЕТ СН'!$F$20</f>
        <v>3144.8083578800001</v>
      </c>
      <c r="I27" s="36">
        <f>SUMIFS(СВЦЭМ!$C$39:$C$758,СВЦЭМ!$A$39:$A$758,$A27,СВЦЭМ!$B$39:$B$758,I$11)+'СЕТ СН'!$F$12+СВЦЭМ!$D$10+'СЕТ СН'!$F$5-'СЕТ СН'!$F$20</f>
        <v>3006.6338384199998</v>
      </c>
      <c r="J27" s="36">
        <f>SUMIFS(СВЦЭМ!$C$39:$C$758,СВЦЭМ!$A$39:$A$758,$A27,СВЦЭМ!$B$39:$B$758,J$11)+'СЕТ СН'!$F$12+СВЦЭМ!$D$10+'СЕТ СН'!$F$5-'СЕТ СН'!$F$20</f>
        <v>2948.3713159500003</v>
      </c>
      <c r="K27" s="36">
        <f>SUMIFS(СВЦЭМ!$C$39:$C$758,СВЦЭМ!$A$39:$A$758,$A27,СВЦЭМ!$B$39:$B$758,K$11)+'СЕТ СН'!$F$12+СВЦЭМ!$D$10+'СЕТ СН'!$F$5-'СЕТ СН'!$F$20</f>
        <v>2878.18954308</v>
      </c>
      <c r="L27" s="36">
        <f>SUMIFS(СВЦЭМ!$C$39:$C$758,СВЦЭМ!$A$39:$A$758,$A27,СВЦЭМ!$B$39:$B$758,L$11)+'СЕТ СН'!$F$12+СВЦЭМ!$D$10+'СЕТ СН'!$F$5-'СЕТ СН'!$F$20</f>
        <v>2855.0731040600003</v>
      </c>
      <c r="M27" s="36">
        <f>SUMIFS(СВЦЭМ!$C$39:$C$758,СВЦЭМ!$A$39:$A$758,$A27,СВЦЭМ!$B$39:$B$758,M$11)+'СЕТ СН'!$F$12+СВЦЭМ!$D$10+'СЕТ СН'!$F$5-'СЕТ СН'!$F$20</f>
        <v>2871.5401159399999</v>
      </c>
      <c r="N27" s="36">
        <f>SUMIFS(СВЦЭМ!$C$39:$C$758,СВЦЭМ!$A$39:$A$758,$A27,СВЦЭМ!$B$39:$B$758,N$11)+'СЕТ СН'!$F$12+СВЦЭМ!$D$10+'СЕТ СН'!$F$5-'СЕТ СН'!$F$20</f>
        <v>2868.8628115500001</v>
      </c>
      <c r="O27" s="36">
        <f>SUMIFS(СВЦЭМ!$C$39:$C$758,СВЦЭМ!$A$39:$A$758,$A27,СВЦЭМ!$B$39:$B$758,O$11)+'СЕТ СН'!$F$12+СВЦЭМ!$D$10+'СЕТ СН'!$F$5-'СЕТ СН'!$F$20</f>
        <v>2886.2667904899999</v>
      </c>
      <c r="P27" s="36">
        <f>SUMIFS(СВЦЭМ!$C$39:$C$758,СВЦЭМ!$A$39:$A$758,$A27,СВЦЭМ!$B$39:$B$758,P$11)+'СЕТ СН'!$F$12+СВЦЭМ!$D$10+'СЕТ СН'!$F$5-'СЕТ СН'!$F$20</f>
        <v>2884.1170526100004</v>
      </c>
      <c r="Q27" s="36">
        <f>SUMIFS(СВЦЭМ!$C$39:$C$758,СВЦЭМ!$A$39:$A$758,$A27,СВЦЭМ!$B$39:$B$758,Q$11)+'СЕТ СН'!$F$12+СВЦЭМ!$D$10+'СЕТ СН'!$F$5-'СЕТ СН'!$F$20</f>
        <v>2891.5555607000001</v>
      </c>
      <c r="R27" s="36">
        <f>SUMIFS(СВЦЭМ!$C$39:$C$758,СВЦЭМ!$A$39:$A$758,$A27,СВЦЭМ!$B$39:$B$758,R$11)+'СЕТ СН'!$F$12+СВЦЭМ!$D$10+'СЕТ СН'!$F$5-'СЕТ СН'!$F$20</f>
        <v>2895.6153991199999</v>
      </c>
      <c r="S27" s="36">
        <f>SUMIFS(СВЦЭМ!$C$39:$C$758,СВЦЭМ!$A$39:$A$758,$A27,СВЦЭМ!$B$39:$B$758,S$11)+'СЕТ СН'!$F$12+СВЦЭМ!$D$10+'СЕТ СН'!$F$5-'СЕТ СН'!$F$20</f>
        <v>2872.8718052800004</v>
      </c>
      <c r="T27" s="36">
        <f>SUMIFS(СВЦЭМ!$C$39:$C$758,СВЦЭМ!$A$39:$A$758,$A27,СВЦЭМ!$B$39:$B$758,T$11)+'СЕТ СН'!$F$12+СВЦЭМ!$D$10+'СЕТ СН'!$F$5-'СЕТ СН'!$F$20</f>
        <v>2838.8164954700001</v>
      </c>
      <c r="U27" s="36">
        <f>SUMIFS(СВЦЭМ!$C$39:$C$758,СВЦЭМ!$A$39:$A$758,$A27,СВЦЭМ!$B$39:$B$758,U$11)+'СЕТ СН'!$F$12+СВЦЭМ!$D$10+'СЕТ СН'!$F$5-'СЕТ СН'!$F$20</f>
        <v>2811.6771774600002</v>
      </c>
      <c r="V27" s="36">
        <f>SUMIFS(СВЦЭМ!$C$39:$C$758,СВЦЭМ!$A$39:$A$758,$A27,СВЦЭМ!$B$39:$B$758,V$11)+'СЕТ СН'!$F$12+СВЦЭМ!$D$10+'СЕТ СН'!$F$5-'СЕТ СН'!$F$20</f>
        <v>2803.5506571599999</v>
      </c>
      <c r="W27" s="36">
        <f>SUMIFS(СВЦЭМ!$C$39:$C$758,СВЦЭМ!$A$39:$A$758,$A27,СВЦЭМ!$B$39:$B$758,W$11)+'СЕТ СН'!$F$12+СВЦЭМ!$D$10+'СЕТ СН'!$F$5-'СЕТ СН'!$F$20</f>
        <v>2847.8557611200004</v>
      </c>
      <c r="X27" s="36">
        <f>SUMIFS(СВЦЭМ!$C$39:$C$758,СВЦЭМ!$A$39:$A$758,$A27,СВЦЭМ!$B$39:$B$758,X$11)+'СЕТ СН'!$F$12+СВЦЭМ!$D$10+'СЕТ СН'!$F$5-'СЕТ СН'!$F$20</f>
        <v>2922.6617328100001</v>
      </c>
      <c r="Y27" s="36">
        <f>SUMIFS(СВЦЭМ!$C$39:$C$758,СВЦЭМ!$A$39:$A$758,$A27,СВЦЭМ!$B$39:$B$758,Y$11)+'СЕТ СН'!$F$12+СВЦЭМ!$D$10+'СЕТ СН'!$F$5-'СЕТ СН'!$F$20</f>
        <v>2998.5071130900001</v>
      </c>
    </row>
    <row r="28" spans="1:25" ht="15.75" x14ac:dyDescent="0.2">
      <c r="A28" s="35">
        <f t="shared" si="0"/>
        <v>45552</v>
      </c>
      <c r="B28" s="36">
        <f>SUMIFS(СВЦЭМ!$C$39:$C$758,СВЦЭМ!$A$39:$A$758,$A28,СВЦЭМ!$B$39:$B$758,B$11)+'СЕТ СН'!$F$12+СВЦЭМ!$D$10+'СЕТ СН'!$F$5-'СЕТ СН'!$F$20</f>
        <v>2951.2118794600001</v>
      </c>
      <c r="C28" s="36">
        <f>SUMIFS(СВЦЭМ!$C$39:$C$758,СВЦЭМ!$A$39:$A$758,$A28,СВЦЭМ!$B$39:$B$758,C$11)+'СЕТ СН'!$F$12+СВЦЭМ!$D$10+'СЕТ СН'!$F$5-'СЕТ СН'!$F$20</f>
        <v>3046.4353130200002</v>
      </c>
      <c r="D28" s="36">
        <f>SUMIFS(СВЦЭМ!$C$39:$C$758,СВЦЭМ!$A$39:$A$758,$A28,СВЦЭМ!$B$39:$B$758,D$11)+'СЕТ СН'!$F$12+СВЦЭМ!$D$10+'СЕТ СН'!$F$5-'СЕТ СН'!$F$20</f>
        <v>3099.9261390500001</v>
      </c>
      <c r="E28" s="36">
        <f>SUMIFS(СВЦЭМ!$C$39:$C$758,СВЦЭМ!$A$39:$A$758,$A28,СВЦЭМ!$B$39:$B$758,E$11)+'СЕТ СН'!$F$12+СВЦЭМ!$D$10+'СЕТ СН'!$F$5-'СЕТ СН'!$F$20</f>
        <v>3120.86854167</v>
      </c>
      <c r="F28" s="36">
        <f>SUMIFS(СВЦЭМ!$C$39:$C$758,СВЦЭМ!$A$39:$A$758,$A28,СВЦЭМ!$B$39:$B$758,F$11)+'СЕТ СН'!$F$12+СВЦЭМ!$D$10+'СЕТ СН'!$F$5-'СЕТ СН'!$F$20</f>
        <v>3108.7358897900003</v>
      </c>
      <c r="G28" s="36">
        <f>SUMIFS(СВЦЭМ!$C$39:$C$758,СВЦЭМ!$A$39:$A$758,$A28,СВЦЭМ!$B$39:$B$758,G$11)+'СЕТ СН'!$F$12+СВЦЭМ!$D$10+'СЕТ СН'!$F$5-'СЕТ СН'!$F$20</f>
        <v>3081.6353459100001</v>
      </c>
      <c r="H28" s="36">
        <f>SUMIFS(СВЦЭМ!$C$39:$C$758,СВЦЭМ!$A$39:$A$758,$A28,СВЦЭМ!$B$39:$B$758,H$11)+'СЕТ СН'!$F$12+СВЦЭМ!$D$10+'СЕТ СН'!$F$5-'СЕТ СН'!$F$20</f>
        <v>3007.7354711400003</v>
      </c>
      <c r="I28" s="36">
        <f>SUMIFS(СВЦЭМ!$C$39:$C$758,СВЦЭМ!$A$39:$A$758,$A28,СВЦЭМ!$B$39:$B$758,I$11)+'СЕТ СН'!$F$12+СВЦЭМ!$D$10+'СЕТ СН'!$F$5-'СЕТ СН'!$F$20</f>
        <v>2866.9900292500001</v>
      </c>
      <c r="J28" s="36">
        <f>SUMIFS(СВЦЭМ!$C$39:$C$758,СВЦЭМ!$A$39:$A$758,$A28,СВЦЭМ!$B$39:$B$758,J$11)+'СЕТ СН'!$F$12+СВЦЭМ!$D$10+'СЕТ СН'!$F$5-'СЕТ СН'!$F$20</f>
        <v>2784.5049444599999</v>
      </c>
      <c r="K28" s="36">
        <f>SUMIFS(СВЦЭМ!$C$39:$C$758,СВЦЭМ!$A$39:$A$758,$A28,СВЦЭМ!$B$39:$B$758,K$11)+'СЕТ СН'!$F$12+СВЦЭМ!$D$10+'СЕТ СН'!$F$5-'СЕТ СН'!$F$20</f>
        <v>2721.1250496000002</v>
      </c>
      <c r="L28" s="36">
        <f>SUMIFS(СВЦЭМ!$C$39:$C$758,СВЦЭМ!$A$39:$A$758,$A28,СВЦЭМ!$B$39:$B$758,L$11)+'СЕТ СН'!$F$12+СВЦЭМ!$D$10+'СЕТ СН'!$F$5-'СЕТ СН'!$F$20</f>
        <v>2762.8786759700001</v>
      </c>
      <c r="M28" s="36">
        <f>SUMIFS(СВЦЭМ!$C$39:$C$758,СВЦЭМ!$A$39:$A$758,$A28,СВЦЭМ!$B$39:$B$758,M$11)+'СЕТ СН'!$F$12+СВЦЭМ!$D$10+'СЕТ СН'!$F$5-'СЕТ СН'!$F$20</f>
        <v>2829.9324034299998</v>
      </c>
      <c r="N28" s="36">
        <f>SUMIFS(СВЦЭМ!$C$39:$C$758,СВЦЭМ!$A$39:$A$758,$A28,СВЦЭМ!$B$39:$B$758,N$11)+'СЕТ СН'!$F$12+СВЦЭМ!$D$10+'СЕТ СН'!$F$5-'СЕТ СН'!$F$20</f>
        <v>2839.9768677299999</v>
      </c>
      <c r="O28" s="36">
        <f>SUMIFS(СВЦЭМ!$C$39:$C$758,СВЦЭМ!$A$39:$A$758,$A28,СВЦЭМ!$B$39:$B$758,O$11)+'СЕТ СН'!$F$12+СВЦЭМ!$D$10+'СЕТ СН'!$F$5-'СЕТ СН'!$F$20</f>
        <v>2820.8825476800002</v>
      </c>
      <c r="P28" s="36">
        <f>SUMIFS(СВЦЭМ!$C$39:$C$758,СВЦЭМ!$A$39:$A$758,$A28,СВЦЭМ!$B$39:$B$758,P$11)+'СЕТ СН'!$F$12+СВЦЭМ!$D$10+'СЕТ СН'!$F$5-'СЕТ СН'!$F$20</f>
        <v>2801.22712589</v>
      </c>
      <c r="Q28" s="36">
        <f>SUMIFS(СВЦЭМ!$C$39:$C$758,СВЦЭМ!$A$39:$A$758,$A28,СВЦЭМ!$B$39:$B$758,Q$11)+'СЕТ СН'!$F$12+СВЦЭМ!$D$10+'СЕТ СН'!$F$5-'СЕТ СН'!$F$20</f>
        <v>2830.0659470400001</v>
      </c>
      <c r="R28" s="36">
        <f>SUMIFS(СВЦЭМ!$C$39:$C$758,СВЦЭМ!$A$39:$A$758,$A28,СВЦЭМ!$B$39:$B$758,R$11)+'СЕТ СН'!$F$12+СВЦЭМ!$D$10+'СЕТ СН'!$F$5-'СЕТ СН'!$F$20</f>
        <v>2854.5250515799999</v>
      </c>
      <c r="S28" s="36">
        <f>SUMIFS(СВЦЭМ!$C$39:$C$758,СВЦЭМ!$A$39:$A$758,$A28,СВЦЭМ!$B$39:$B$758,S$11)+'СЕТ СН'!$F$12+СВЦЭМ!$D$10+'СЕТ СН'!$F$5-'СЕТ СН'!$F$20</f>
        <v>2841.2230124900002</v>
      </c>
      <c r="T28" s="36">
        <f>SUMIFS(СВЦЭМ!$C$39:$C$758,СВЦЭМ!$A$39:$A$758,$A28,СВЦЭМ!$B$39:$B$758,T$11)+'СЕТ СН'!$F$12+СВЦЭМ!$D$10+'СЕТ СН'!$F$5-'СЕТ СН'!$F$20</f>
        <v>2840.5989562499999</v>
      </c>
      <c r="U28" s="36">
        <f>SUMIFS(СВЦЭМ!$C$39:$C$758,СВЦЭМ!$A$39:$A$758,$A28,СВЦЭМ!$B$39:$B$758,U$11)+'СЕТ СН'!$F$12+СВЦЭМ!$D$10+'СЕТ СН'!$F$5-'СЕТ СН'!$F$20</f>
        <v>2819.1689444200001</v>
      </c>
      <c r="V28" s="36">
        <f>SUMIFS(СВЦЭМ!$C$39:$C$758,СВЦЭМ!$A$39:$A$758,$A28,СВЦЭМ!$B$39:$B$758,V$11)+'СЕТ СН'!$F$12+СВЦЭМ!$D$10+'СЕТ СН'!$F$5-'СЕТ СН'!$F$20</f>
        <v>2822.37431169</v>
      </c>
      <c r="W28" s="36">
        <f>SUMIFS(СВЦЭМ!$C$39:$C$758,СВЦЭМ!$A$39:$A$758,$A28,СВЦЭМ!$B$39:$B$758,W$11)+'СЕТ СН'!$F$12+СВЦЭМ!$D$10+'СЕТ СН'!$F$5-'СЕТ СН'!$F$20</f>
        <v>2837.7237019900003</v>
      </c>
      <c r="X28" s="36">
        <f>SUMIFS(СВЦЭМ!$C$39:$C$758,СВЦЭМ!$A$39:$A$758,$A28,СВЦЭМ!$B$39:$B$758,X$11)+'СЕТ СН'!$F$12+СВЦЭМ!$D$10+'СЕТ СН'!$F$5-'СЕТ СН'!$F$20</f>
        <v>2931.3128995500001</v>
      </c>
      <c r="Y28" s="36">
        <f>SUMIFS(СВЦЭМ!$C$39:$C$758,СВЦЭМ!$A$39:$A$758,$A28,СВЦЭМ!$B$39:$B$758,Y$11)+'СЕТ СН'!$F$12+СВЦЭМ!$D$10+'СЕТ СН'!$F$5-'СЕТ СН'!$F$20</f>
        <v>2972.19670451</v>
      </c>
    </row>
    <row r="29" spans="1:25" ht="15.75" x14ac:dyDescent="0.2">
      <c r="A29" s="35">
        <f t="shared" si="0"/>
        <v>45553</v>
      </c>
      <c r="B29" s="36">
        <f>SUMIFS(СВЦЭМ!$C$39:$C$758,СВЦЭМ!$A$39:$A$758,$A29,СВЦЭМ!$B$39:$B$758,B$11)+'СЕТ СН'!$F$12+СВЦЭМ!$D$10+'СЕТ СН'!$F$5-'СЕТ СН'!$F$20</f>
        <v>3073.8618195600002</v>
      </c>
      <c r="C29" s="36">
        <f>SUMIFS(СВЦЭМ!$C$39:$C$758,СВЦЭМ!$A$39:$A$758,$A29,СВЦЭМ!$B$39:$B$758,C$11)+'СЕТ СН'!$F$12+СВЦЭМ!$D$10+'СЕТ СН'!$F$5-'СЕТ СН'!$F$20</f>
        <v>3074.7033497800003</v>
      </c>
      <c r="D29" s="36">
        <f>SUMIFS(СВЦЭМ!$C$39:$C$758,СВЦЭМ!$A$39:$A$758,$A29,СВЦЭМ!$B$39:$B$758,D$11)+'СЕТ СН'!$F$12+СВЦЭМ!$D$10+'СЕТ СН'!$F$5-'СЕТ СН'!$F$20</f>
        <v>3034.6536209699998</v>
      </c>
      <c r="E29" s="36">
        <f>SUMIFS(СВЦЭМ!$C$39:$C$758,СВЦЭМ!$A$39:$A$758,$A29,СВЦЭМ!$B$39:$B$758,E$11)+'СЕТ СН'!$F$12+СВЦЭМ!$D$10+'СЕТ СН'!$F$5-'СЕТ СН'!$F$20</f>
        <v>3016.6688465200004</v>
      </c>
      <c r="F29" s="36">
        <f>SUMIFS(СВЦЭМ!$C$39:$C$758,СВЦЭМ!$A$39:$A$758,$A29,СВЦЭМ!$B$39:$B$758,F$11)+'СЕТ СН'!$F$12+СВЦЭМ!$D$10+'СЕТ СН'!$F$5-'СЕТ СН'!$F$20</f>
        <v>3009.2630107700002</v>
      </c>
      <c r="G29" s="36">
        <f>SUMIFS(СВЦЭМ!$C$39:$C$758,СВЦЭМ!$A$39:$A$758,$A29,СВЦЭМ!$B$39:$B$758,G$11)+'СЕТ СН'!$F$12+СВЦЭМ!$D$10+'СЕТ СН'!$F$5-'СЕТ СН'!$F$20</f>
        <v>3044.2446987800004</v>
      </c>
      <c r="H29" s="36">
        <f>SUMIFS(СВЦЭМ!$C$39:$C$758,СВЦЭМ!$A$39:$A$758,$A29,СВЦЭМ!$B$39:$B$758,H$11)+'СЕТ СН'!$F$12+СВЦЭМ!$D$10+'СЕТ СН'!$F$5-'СЕТ СН'!$F$20</f>
        <v>3114.4731798100001</v>
      </c>
      <c r="I29" s="36">
        <f>SUMIFS(СВЦЭМ!$C$39:$C$758,СВЦЭМ!$A$39:$A$758,$A29,СВЦЭМ!$B$39:$B$758,I$11)+'СЕТ СН'!$F$12+СВЦЭМ!$D$10+'СЕТ СН'!$F$5-'СЕТ СН'!$F$20</f>
        <v>2959.9237767900004</v>
      </c>
      <c r="J29" s="36">
        <f>SUMIFS(СВЦЭМ!$C$39:$C$758,СВЦЭМ!$A$39:$A$758,$A29,СВЦЭМ!$B$39:$B$758,J$11)+'СЕТ СН'!$F$12+СВЦЭМ!$D$10+'СЕТ СН'!$F$5-'СЕТ СН'!$F$20</f>
        <v>2878.1322717399999</v>
      </c>
      <c r="K29" s="36">
        <f>SUMIFS(СВЦЭМ!$C$39:$C$758,СВЦЭМ!$A$39:$A$758,$A29,СВЦЭМ!$B$39:$B$758,K$11)+'СЕТ СН'!$F$12+СВЦЭМ!$D$10+'СЕТ СН'!$F$5-'СЕТ СН'!$F$20</f>
        <v>2824.90430268</v>
      </c>
      <c r="L29" s="36">
        <f>SUMIFS(СВЦЭМ!$C$39:$C$758,СВЦЭМ!$A$39:$A$758,$A29,СВЦЭМ!$B$39:$B$758,L$11)+'СЕТ СН'!$F$12+СВЦЭМ!$D$10+'СЕТ СН'!$F$5-'СЕТ СН'!$F$20</f>
        <v>2701.8032923999999</v>
      </c>
      <c r="M29" s="36">
        <f>SUMIFS(СВЦЭМ!$C$39:$C$758,СВЦЭМ!$A$39:$A$758,$A29,СВЦЭМ!$B$39:$B$758,M$11)+'СЕТ СН'!$F$12+СВЦЭМ!$D$10+'СЕТ СН'!$F$5-'СЕТ СН'!$F$20</f>
        <v>2715.5631153000004</v>
      </c>
      <c r="N29" s="36">
        <f>SUMIFS(СВЦЭМ!$C$39:$C$758,СВЦЭМ!$A$39:$A$758,$A29,СВЦЭМ!$B$39:$B$758,N$11)+'СЕТ СН'!$F$12+СВЦЭМ!$D$10+'СЕТ СН'!$F$5-'СЕТ СН'!$F$20</f>
        <v>2696.72488922</v>
      </c>
      <c r="O29" s="36">
        <f>SUMIFS(СВЦЭМ!$C$39:$C$758,СВЦЭМ!$A$39:$A$758,$A29,СВЦЭМ!$B$39:$B$758,O$11)+'СЕТ СН'!$F$12+СВЦЭМ!$D$10+'СЕТ СН'!$F$5-'СЕТ СН'!$F$20</f>
        <v>2712.3178372800003</v>
      </c>
      <c r="P29" s="36">
        <f>SUMIFS(СВЦЭМ!$C$39:$C$758,СВЦЭМ!$A$39:$A$758,$A29,СВЦЭМ!$B$39:$B$758,P$11)+'СЕТ СН'!$F$12+СВЦЭМ!$D$10+'СЕТ СН'!$F$5-'СЕТ СН'!$F$20</f>
        <v>2757.2776863500003</v>
      </c>
      <c r="Q29" s="36">
        <f>SUMIFS(СВЦЭМ!$C$39:$C$758,СВЦЭМ!$A$39:$A$758,$A29,СВЦЭМ!$B$39:$B$758,Q$11)+'СЕТ СН'!$F$12+СВЦЭМ!$D$10+'СЕТ СН'!$F$5-'СЕТ СН'!$F$20</f>
        <v>2762.7812247299998</v>
      </c>
      <c r="R29" s="36">
        <f>SUMIFS(СВЦЭМ!$C$39:$C$758,СВЦЭМ!$A$39:$A$758,$A29,СВЦЭМ!$B$39:$B$758,R$11)+'СЕТ СН'!$F$12+СВЦЭМ!$D$10+'СЕТ СН'!$F$5-'СЕТ СН'!$F$20</f>
        <v>2794.5874436499998</v>
      </c>
      <c r="S29" s="36">
        <f>SUMIFS(СВЦЭМ!$C$39:$C$758,СВЦЭМ!$A$39:$A$758,$A29,СВЦЭМ!$B$39:$B$758,S$11)+'СЕТ СН'!$F$12+СВЦЭМ!$D$10+'СЕТ СН'!$F$5-'СЕТ СН'!$F$20</f>
        <v>2762.8668634100004</v>
      </c>
      <c r="T29" s="36">
        <f>SUMIFS(СВЦЭМ!$C$39:$C$758,СВЦЭМ!$A$39:$A$758,$A29,СВЦЭМ!$B$39:$B$758,T$11)+'СЕТ СН'!$F$12+СВЦЭМ!$D$10+'СЕТ СН'!$F$5-'СЕТ СН'!$F$20</f>
        <v>2741.5615701000002</v>
      </c>
      <c r="U29" s="36">
        <f>SUMIFS(СВЦЭМ!$C$39:$C$758,СВЦЭМ!$A$39:$A$758,$A29,СВЦЭМ!$B$39:$B$758,U$11)+'СЕТ СН'!$F$12+СВЦЭМ!$D$10+'СЕТ СН'!$F$5-'СЕТ СН'!$F$20</f>
        <v>2706.2224798100001</v>
      </c>
      <c r="V29" s="36">
        <f>SUMIFS(СВЦЭМ!$C$39:$C$758,СВЦЭМ!$A$39:$A$758,$A29,СВЦЭМ!$B$39:$B$758,V$11)+'СЕТ СН'!$F$12+СВЦЭМ!$D$10+'СЕТ СН'!$F$5-'СЕТ СН'!$F$20</f>
        <v>2759.0974534400002</v>
      </c>
      <c r="W29" s="36">
        <f>SUMIFS(СВЦЭМ!$C$39:$C$758,СВЦЭМ!$A$39:$A$758,$A29,СВЦЭМ!$B$39:$B$758,W$11)+'СЕТ СН'!$F$12+СВЦЭМ!$D$10+'СЕТ СН'!$F$5-'СЕТ СН'!$F$20</f>
        <v>2784.1839049800001</v>
      </c>
      <c r="X29" s="36">
        <f>SUMIFS(СВЦЭМ!$C$39:$C$758,СВЦЭМ!$A$39:$A$758,$A29,СВЦЭМ!$B$39:$B$758,X$11)+'СЕТ СН'!$F$12+СВЦЭМ!$D$10+'СЕТ СН'!$F$5-'СЕТ СН'!$F$20</f>
        <v>2872.8251799</v>
      </c>
      <c r="Y29" s="36">
        <f>SUMIFS(СВЦЭМ!$C$39:$C$758,СВЦЭМ!$A$39:$A$758,$A29,СВЦЭМ!$B$39:$B$758,Y$11)+'СЕТ СН'!$F$12+СВЦЭМ!$D$10+'СЕТ СН'!$F$5-'СЕТ СН'!$F$20</f>
        <v>2946.3239293500001</v>
      </c>
    </row>
    <row r="30" spans="1:25" ht="15.75" x14ac:dyDescent="0.2">
      <c r="A30" s="35">
        <f t="shared" si="0"/>
        <v>45554</v>
      </c>
      <c r="B30" s="36">
        <f>SUMIFS(СВЦЭМ!$C$39:$C$758,СВЦЭМ!$A$39:$A$758,$A30,СВЦЭМ!$B$39:$B$758,B$11)+'СЕТ СН'!$F$12+СВЦЭМ!$D$10+'СЕТ СН'!$F$5-'СЕТ СН'!$F$20</f>
        <v>3053.4037547500002</v>
      </c>
      <c r="C30" s="36">
        <f>SUMIFS(СВЦЭМ!$C$39:$C$758,СВЦЭМ!$A$39:$A$758,$A30,СВЦЭМ!$B$39:$B$758,C$11)+'СЕТ СН'!$F$12+СВЦЭМ!$D$10+'СЕТ СН'!$F$5-'СЕТ СН'!$F$20</f>
        <v>3063.8757142300001</v>
      </c>
      <c r="D30" s="36">
        <f>SUMIFS(СВЦЭМ!$C$39:$C$758,СВЦЭМ!$A$39:$A$758,$A30,СВЦЭМ!$B$39:$B$758,D$11)+'СЕТ СН'!$F$12+СВЦЭМ!$D$10+'СЕТ СН'!$F$5-'СЕТ СН'!$F$20</f>
        <v>3040.7340312800002</v>
      </c>
      <c r="E30" s="36">
        <f>SUMIFS(СВЦЭМ!$C$39:$C$758,СВЦЭМ!$A$39:$A$758,$A30,СВЦЭМ!$B$39:$B$758,E$11)+'СЕТ СН'!$F$12+СВЦЭМ!$D$10+'СЕТ СН'!$F$5-'СЕТ СН'!$F$20</f>
        <v>3034.65515043</v>
      </c>
      <c r="F30" s="36">
        <f>SUMIFS(СВЦЭМ!$C$39:$C$758,СВЦЭМ!$A$39:$A$758,$A30,СВЦЭМ!$B$39:$B$758,F$11)+'СЕТ СН'!$F$12+СВЦЭМ!$D$10+'СЕТ СН'!$F$5-'СЕТ СН'!$F$20</f>
        <v>3030.6745495499999</v>
      </c>
      <c r="G30" s="36">
        <f>SUMIFS(СВЦЭМ!$C$39:$C$758,СВЦЭМ!$A$39:$A$758,$A30,СВЦЭМ!$B$39:$B$758,G$11)+'СЕТ СН'!$F$12+СВЦЭМ!$D$10+'СЕТ СН'!$F$5-'СЕТ СН'!$F$20</f>
        <v>3057.5596403899999</v>
      </c>
      <c r="H30" s="36">
        <f>SUMIFS(СВЦЭМ!$C$39:$C$758,СВЦЭМ!$A$39:$A$758,$A30,СВЦЭМ!$B$39:$B$758,H$11)+'СЕТ СН'!$F$12+СВЦЭМ!$D$10+'СЕТ СН'!$F$5-'СЕТ СН'!$F$20</f>
        <v>3058.9030054300001</v>
      </c>
      <c r="I30" s="36">
        <f>SUMIFS(СВЦЭМ!$C$39:$C$758,СВЦЭМ!$A$39:$A$758,$A30,СВЦЭМ!$B$39:$B$758,I$11)+'СЕТ СН'!$F$12+СВЦЭМ!$D$10+'СЕТ СН'!$F$5-'СЕТ СН'!$F$20</f>
        <v>2901.98013098</v>
      </c>
      <c r="J30" s="36">
        <f>SUMIFS(СВЦЭМ!$C$39:$C$758,СВЦЭМ!$A$39:$A$758,$A30,СВЦЭМ!$B$39:$B$758,J$11)+'СЕТ СН'!$F$12+СВЦЭМ!$D$10+'СЕТ СН'!$F$5-'СЕТ СН'!$F$20</f>
        <v>2794.1947690200004</v>
      </c>
      <c r="K30" s="36">
        <f>SUMIFS(СВЦЭМ!$C$39:$C$758,СВЦЭМ!$A$39:$A$758,$A30,СВЦЭМ!$B$39:$B$758,K$11)+'СЕТ СН'!$F$12+СВЦЭМ!$D$10+'СЕТ СН'!$F$5-'СЕТ СН'!$F$20</f>
        <v>2760.0458614099998</v>
      </c>
      <c r="L30" s="36">
        <f>SUMIFS(СВЦЭМ!$C$39:$C$758,СВЦЭМ!$A$39:$A$758,$A30,СВЦЭМ!$B$39:$B$758,L$11)+'СЕТ СН'!$F$12+СВЦЭМ!$D$10+'СЕТ СН'!$F$5-'СЕТ СН'!$F$20</f>
        <v>2718.8331364100004</v>
      </c>
      <c r="M30" s="36">
        <f>SUMIFS(СВЦЭМ!$C$39:$C$758,СВЦЭМ!$A$39:$A$758,$A30,СВЦЭМ!$B$39:$B$758,M$11)+'СЕТ СН'!$F$12+СВЦЭМ!$D$10+'СЕТ СН'!$F$5-'СЕТ СН'!$F$20</f>
        <v>2742.3854840499998</v>
      </c>
      <c r="N30" s="36">
        <f>SUMIFS(СВЦЭМ!$C$39:$C$758,СВЦЭМ!$A$39:$A$758,$A30,СВЦЭМ!$B$39:$B$758,N$11)+'СЕТ СН'!$F$12+СВЦЭМ!$D$10+'СЕТ СН'!$F$5-'СЕТ СН'!$F$20</f>
        <v>2739.0615204200003</v>
      </c>
      <c r="O30" s="36">
        <f>SUMIFS(СВЦЭМ!$C$39:$C$758,СВЦЭМ!$A$39:$A$758,$A30,СВЦЭМ!$B$39:$B$758,O$11)+'СЕТ СН'!$F$12+СВЦЭМ!$D$10+'СЕТ СН'!$F$5-'СЕТ СН'!$F$20</f>
        <v>2761.0267684500004</v>
      </c>
      <c r="P30" s="36">
        <f>SUMIFS(СВЦЭМ!$C$39:$C$758,СВЦЭМ!$A$39:$A$758,$A30,СВЦЭМ!$B$39:$B$758,P$11)+'СЕТ СН'!$F$12+СВЦЭМ!$D$10+'СЕТ СН'!$F$5-'СЕТ СН'!$F$20</f>
        <v>2776.5227423900001</v>
      </c>
      <c r="Q30" s="36">
        <f>SUMIFS(СВЦЭМ!$C$39:$C$758,СВЦЭМ!$A$39:$A$758,$A30,СВЦЭМ!$B$39:$B$758,Q$11)+'СЕТ СН'!$F$12+СВЦЭМ!$D$10+'СЕТ СН'!$F$5-'СЕТ СН'!$F$20</f>
        <v>2758.9450112700001</v>
      </c>
      <c r="R30" s="36">
        <f>SUMIFS(СВЦЭМ!$C$39:$C$758,СВЦЭМ!$A$39:$A$758,$A30,СВЦЭМ!$B$39:$B$758,R$11)+'СЕТ СН'!$F$12+СВЦЭМ!$D$10+'СЕТ СН'!$F$5-'СЕТ СН'!$F$20</f>
        <v>2765.8676094299999</v>
      </c>
      <c r="S30" s="36">
        <f>SUMIFS(СВЦЭМ!$C$39:$C$758,СВЦЭМ!$A$39:$A$758,$A30,СВЦЭМ!$B$39:$B$758,S$11)+'СЕТ СН'!$F$12+СВЦЭМ!$D$10+'СЕТ СН'!$F$5-'СЕТ СН'!$F$20</f>
        <v>2780.2592170600001</v>
      </c>
      <c r="T30" s="36">
        <f>SUMIFS(СВЦЭМ!$C$39:$C$758,СВЦЭМ!$A$39:$A$758,$A30,СВЦЭМ!$B$39:$B$758,T$11)+'СЕТ СН'!$F$12+СВЦЭМ!$D$10+'СЕТ СН'!$F$5-'СЕТ СН'!$F$20</f>
        <v>2780.7697574000003</v>
      </c>
      <c r="U30" s="36">
        <f>SUMIFS(СВЦЭМ!$C$39:$C$758,СВЦЭМ!$A$39:$A$758,$A30,СВЦЭМ!$B$39:$B$758,U$11)+'СЕТ СН'!$F$12+СВЦЭМ!$D$10+'СЕТ СН'!$F$5-'СЕТ СН'!$F$20</f>
        <v>2772.2833635100001</v>
      </c>
      <c r="V30" s="36">
        <f>SUMIFS(СВЦЭМ!$C$39:$C$758,СВЦЭМ!$A$39:$A$758,$A30,СВЦЭМ!$B$39:$B$758,V$11)+'СЕТ СН'!$F$12+СВЦЭМ!$D$10+'СЕТ СН'!$F$5-'СЕТ СН'!$F$20</f>
        <v>2768.2060735200002</v>
      </c>
      <c r="W30" s="36">
        <f>SUMIFS(СВЦЭМ!$C$39:$C$758,СВЦЭМ!$A$39:$A$758,$A30,СВЦЭМ!$B$39:$B$758,W$11)+'СЕТ СН'!$F$12+СВЦЭМ!$D$10+'СЕТ СН'!$F$5-'СЕТ СН'!$F$20</f>
        <v>2776.8730700900001</v>
      </c>
      <c r="X30" s="36">
        <f>SUMIFS(СВЦЭМ!$C$39:$C$758,СВЦЭМ!$A$39:$A$758,$A30,СВЦЭМ!$B$39:$B$758,X$11)+'СЕТ СН'!$F$12+СВЦЭМ!$D$10+'СЕТ СН'!$F$5-'СЕТ СН'!$F$20</f>
        <v>2850.1459598500001</v>
      </c>
      <c r="Y30" s="36">
        <f>SUMIFS(СВЦЭМ!$C$39:$C$758,СВЦЭМ!$A$39:$A$758,$A30,СВЦЭМ!$B$39:$B$758,Y$11)+'СЕТ СН'!$F$12+СВЦЭМ!$D$10+'СЕТ СН'!$F$5-'СЕТ СН'!$F$20</f>
        <v>2933.4758671099999</v>
      </c>
    </row>
    <row r="31" spans="1:25" ht="15.75" x14ac:dyDescent="0.2">
      <c r="A31" s="35">
        <f t="shared" si="0"/>
        <v>45555</v>
      </c>
      <c r="B31" s="36">
        <f>SUMIFS(СВЦЭМ!$C$39:$C$758,СВЦЭМ!$A$39:$A$758,$A31,СВЦЭМ!$B$39:$B$758,B$11)+'СЕТ СН'!$F$12+СВЦЭМ!$D$10+'СЕТ СН'!$F$5-'СЕТ СН'!$F$20</f>
        <v>3024.0414861600002</v>
      </c>
      <c r="C31" s="36">
        <f>SUMIFS(СВЦЭМ!$C$39:$C$758,СВЦЭМ!$A$39:$A$758,$A31,СВЦЭМ!$B$39:$B$758,C$11)+'СЕТ СН'!$F$12+СВЦЭМ!$D$10+'СЕТ СН'!$F$5-'СЕТ СН'!$F$20</f>
        <v>3066.3234228600004</v>
      </c>
      <c r="D31" s="36">
        <f>SUMIFS(СВЦЭМ!$C$39:$C$758,СВЦЭМ!$A$39:$A$758,$A31,СВЦЭМ!$B$39:$B$758,D$11)+'СЕТ СН'!$F$12+СВЦЭМ!$D$10+'СЕТ СН'!$F$5-'СЕТ СН'!$F$20</f>
        <v>3049.6961961799998</v>
      </c>
      <c r="E31" s="36">
        <f>SUMIFS(СВЦЭМ!$C$39:$C$758,СВЦЭМ!$A$39:$A$758,$A31,СВЦЭМ!$B$39:$B$758,E$11)+'СЕТ СН'!$F$12+СВЦЭМ!$D$10+'СЕТ СН'!$F$5-'СЕТ СН'!$F$20</f>
        <v>3025.6923404899999</v>
      </c>
      <c r="F31" s="36">
        <f>SUMIFS(СВЦЭМ!$C$39:$C$758,СВЦЭМ!$A$39:$A$758,$A31,СВЦЭМ!$B$39:$B$758,F$11)+'СЕТ СН'!$F$12+СВЦЭМ!$D$10+'СЕТ СН'!$F$5-'СЕТ СН'!$F$20</f>
        <v>3018.6586799000002</v>
      </c>
      <c r="G31" s="36">
        <f>SUMIFS(СВЦЭМ!$C$39:$C$758,СВЦЭМ!$A$39:$A$758,$A31,СВЦЭМ!$B$39:$B$758,G$11)+'СЕТ СН'!$F$12+СВЦЭМ!$D$10+'СЕТ СН'!$F$5-'СЕТ СН'!$F$20</f>
        <v>3061.74499027</v>
      </c>
      <c r="H31" s="36">
        <f>SUMIFS(СВЦЭМ!$C$39:$C$758,СВЦЭМ!$A$39:$A$758,$A31,СВЦЭМ!$B$39:$B$758,H$11)+'СЕТ СН'!$F$12+СВЦЭМ!$D$10+'СЕТ СН'!$F$5-'СЕТ СН'!$F$20</f>
        <v>3126.2039559200002</v>
      </c>
      <c r="I31" s="36">
        <f>SUMIFS(СВЦЭМ!$C$39:$C$758,СВЦЭМ!$A$39:$A$758,$A31,СВЦЭМ!$B$39:$B$758,I$11)+'СЕТ СН'!$F$12+СВЦЭМ!$D$10+'СЕТ СН'!$F$5-'СЕТ СН'!$F$20</f>
        <v>3033.5911963899998</v>
      </c>
      <c r="J31" s="36">
        <f>SUMIFS(СВЦЭМ!$C$39:$C$758,СВЦЭМ!$A$39:$A$758,$A31,СВЦЭМ!$B$39:$B$758,J$11)+'СЕТ СН'!$F$12+СВЦЭМ!$D$10+'СЕТ СН'!$F$5-'СЕТ СН'!$F$20</f>
        <v>2946.1703572500001</v>
      </c>
      <c r="K31" s="36">
        <f>SUMIFS(СВЦЭМ!$C$39:$C$758,СВЦЭМ!$A$39:$A$758,$A31,СВЦЭМ!$B$39:$B$758,K$11)+'СЕТ СН'!$F$12+СВЦЭМ!$D$10+'СЕТ СН'!$F$5-'СЕТ СН'!$F$20</f>
        <v>2899.1720218500004</v>
      </c>
      <c r="L31" s="36">
        <f>SUMIFS(СВЦЭМ!$C$39:$C$758,СВЦЭМ!$A$39:$A$758,$A31,СВЦЭМ!$B$39:$B$758,L$11)+'СЕТ СН'!$F$12+СВЦЭМ!$D$10+'СЕТ СН'!$F$5-'СЕТ СН'!$F$20</f>
        <v>2867.3893797999999</v>
      </c>
      <c r="M31" s="36">
        <f>SUMIFS(СВЦЭМ!$C$39:$C$758,СВЦЭМ!$A$39:$A$758,$A31,СВЦЭМ!$B$39:$B$758,M$11)+'СЕТ СН'!$F$12+СВЦЭМ!$D$10+'СЕТ СН'!$F$5-'СЕТ СН'!$F$20</f>
        <v>2838.4902144900002</v>
      </c>
      <c r="N31" s="36">
        <f>SUMIFS(СВЦЭМ!$C$39:$C$758,СВЦЭМ!$A$39:$A$758,$A31,СВЦЭМ!$B$39:$B$758,N$11)+'СЕТ СН'!$F$12+СВЦЭМ!$D$10+'СЕТ СН'!$F$5-'СЕТ СН'!$F$20</f>
        <v>2807.2173584100001</v>
      </c>
      <c r="O31" s="36">
        <f>SUMIFS(СВЦЭМ!$C$39:$C$758,СВЦЭМ!$A$39:$A$758,$A31,СВЦЭМ!$B$39:$B$758,O$11)+'СЕТ СН'!$F$12+СВЦЭМ!$D$10+'СЕТ СН'!$F$5-'СЕТ СН'!$F$20</f>
        <v>2790.3683867899999</v>
      </c>
      <c r="P31" s="36">
        <f>SUMIFS(СВЦЭМ!$C$39:$C$758,СВЦЭМ!$A$39:$A$758,$A31,СВЦЭМ!$B$39:$B$758,P$11)+'СЕТ СН'!$F$12+СВЦЭМ!$D$10+'СЕТ СН'!$F$5-'СЕТ СН'!$F$20</f>
        <v>2790.8795494400001</v>
      </c>
      <c r="Q31" s="36">
        <f>SUMIFS(СВЦЭМ!$C$39:$C$758,СВЦЭМ!$A$39:$A$758,$A31,СВЦЭМ!$B$39:$B$758,Q$11)+'СЕТ СН'!$F$12+СВЦЭМ!$D$10+'СЕТ СН'!$F$5-'СЕТ СН'!$F$20</f>
        <v>2804.6924751500001</v>
      </c>
      <c r="R31" s="36">
        <f>SUMIFS(СВЦЭМ!$C$39:$C$758,СВЦЭМ!$A$39:$A$758,$A31,СВЦЭМ!$B$39:$B$758,R$11)+'СЕТ СН'!$F$12+СВЦЭМ!$D$10+'СЕТ СН'!$F$5-'СЕТ СН'!$F$20</f>
        <v>2803.2364798100002</v>
      </c>
      <c r="S31" s="36">
        <f>SUMIFS(СВЦЭМ!$C$39:$C$758,СВЦЭМ!$A$39:$A$758,$A31,СВЦЭМ!$B$39:$B$758,S$11)+'СЕТ СН'!$F$12+СВЦЭМ!$D$10+'СЕТ СН'!$F$5-'СЕТ СН'!$F$20</f>
        <v>2780.0763193000003</v>
      </c>
      <c r="T31" s="36">
        <f>SUMIFS(СВЦЭМ!$C$39:$C$758,СВЦЭМ!$A$39:$A$758,$A31,СВЦЭМ!$B$39:$B$758,T$11)+'СЕТ СН'!$F$12+СВЦЭМ!$D$10+'СЕТ СН'!$F$5-'СЕТ СН'!$F$20</f>
        <v>2782.3101935100003</v>
      </c>
      <c r="U31" s="36">
        <f>SUMIFS(СВЦЭМ!$C$39:$C$758,СВЦЭМ!$A$39:$A$758,$A31,СВЦЭМ!$B$39:$B$758,U$11)+'СЕТ СН'!$F$12+СВЦЭМ!$D$10+'СЕТ СН'!$F$5-'СЕТ СН'!$F$20</f>
        <v>2750.8644872300001</v>
      </c>
      <c r="V31" s="36">
        <f>SUMIFS(СВЦЭМ!$C$39:$C$758,СВЦЭМ!$A$39:$A$758,$A31,СВЦЭМ!$B$39:$B$758,V$11)+'СЕТ СН'!$F$12+СВЦЭМ!$D$10+'СЕТ СН'!$F$5-'СЕТ СН'!$F$20</f>
        <v>2765.6044987499999</v>
      </c>
      <c r="W31" s="36">
        <f>SUMIFS(СВЦЭМ!$C$39:$C$758,СВЦЭМ!$A$39:$A$758,$A31,СВЦЭМ!$B$39:$B$758,W$11)+'СЕТ СН'!$F$12+СВЦЭМ!$D$10+'СЕТ СН'!$F$5-'СЕТ СН'!$F$20</f>
        <v>2764.3311275800002</v>
      </c>
      <c r="X31" s="36">
        <f>SUMIFS(СВЦЭМ!$C$39:$C$758,СВЦЭМ!$A$39:$A$758,$A31,СВЦЭМ!$B$39:$B$758,X$11)+'СЕТ СН'!$F$12+СВЦЭМ!$D$10+'СЕТ СН'!$F$5-'СЕТ СН'!$F$20</f>
        <v>2794.3731011099999</v>
      </c>
      <c r="Y31" s="36">
        <f>SUMIFS(СВЦЭМ!$C$39:$C$758,СВЦЭМ!$A$39:$A$758,$A31,СВЦЭМ!$B$39:$B$758,Y$11)+'СЕТ СН'!$F$12+СВЦЭМ!$D$10+'СЕТ СН'!$F$5-'СЕТ СН'!$F$20</f>
        <v>2881.7133977600001</v>
      </c>
    </row>
    <row r="32" spans="1:25" ht="15.75" x14ac:dyDescent="0.2">
      <c r="A32" s="35">
        <f t="shared" si="0"/>
        <v>45556</v>
      </c>
      <c r="B32" s="36">
        <f>SUMIFS(СВЦЭМ!$C$39:$C$758,СВЦЭМ!$A$39:$A$758,$A32,СВЦЭМ!$B$39:$B$758,B$11)+'СЕТ СН'!$F$12+СВЦЭМ!$D$10+'СЕТ СН'!$F$5-'СЕТ СН'!$F$20</f>
        <v>2953.53432479</v>
      </c>
      <c r="C32" s="36">
        <f>SUMIFS(СВЦЭМ!$C$39:$C$758,СВЦЭМ!$A$39:$A$758,$A32,СВЦЭМ!$B$39:$B$758,C$11)+'СЕТ СН'!$F$12+СВЦЭМ!$D$10+'СЕТ СН'!$F$5-'СЕТ СН'!$F$20</f>
        <v>3064.29210405</v>
      </c>
      <c r="D32" s="36">
        <f>SUMIFS(СВЦЭМ!$C$39:$C$758,СВЦЭМ!$A$39:$A$758,$A32,СВЦЭМ!$B$39:$B$758,D$11)+'СЕТ СН'!$F$12+СВЦЭМ!$D$10+'СЕТ СН'!$F$5-'СЕТ СН'!$F$20</f>
        <v>3170.7961740300002</v>
      </c>
      <c r="E32" s="36">
        <f>SUMIFS(СВЦЭМ!$C$39:$C$758,СВЦЭМ!$A$39:$A$758,$A32,СВЦЭМ!$B$39:$B$758,E$11)+'СЕТ СН'!$F$12+СВЦЭМ!$D$10+'СЕТ СН'!$F$5-'СЕТ СН'!$F$20</f>
        <v>3213.6500448899997</v>
      </c>
      <c r="F32" s="36">
        <f>SUMIFS(СВЦЭМ!$C$39:$C$758,СВЦЭМ!$A$39:$A$758,$A32,СВЦЭМ!$B$39:$B$758,F$11)+'СЕТ СН'!$F$12+СВЦЭМ!$D$10+'СЕТ СН'!$F$5-'СЕТ СН'!$F$20</f>
        <v>3219.4671558</v>
      </c>
      <c r="G32" s="36">
        <f>SUMIFS(СВЦЭМ!$C$39:$C$758,СВЦЭМ!$A$39:$A$758,$A32,СВЦЭМ!$B$39:$B$758,G$11)+'СЕТ СН'!$F$12+СВЦЭМ!$D$10+'СЕТ СН'!$F$5-'СЕТ СН'!$F$20</f>
        <v>3188.5552305000001</v>
      </c>
      <c r="H32" s="36">
        <f>SUMIFS(СВЦЭМ!$C$39:$C$758,СВЦЭМ!$A$39:$A$758,$A32,СВЦЭМ!$B$39:$B$758,H$11)+'СЕТ СН'!$F$12+СВЦЭМ!$D$10+'СЕТ СН'!$F$5-'СЕТ СН'!$F$20</f>
        <v>3133.1047442500003</v>
      </c>
      <c r="I32" s="36">
        <f>SUMIFS(СВЦЭМ!$C$39:$C$758,СВЦЭМ!$A$39:$A$758,$A32,СВЦЭМ!$B$39:$B$758,I$11)+'СЕТ СН'!$F$12+СВЦЭМ!$D$10+'СЕТ СН'!$F$5-'СЕТ СН'!$F$20</f>
        <v>3049.9018779899998</v>
      </c>
      <c r="J32" s="36">
        <f>SUMIFS(СВЦЭМ!$C$39:$C$758,СВЦЭМ!$A$39:$A$758,$A32,СВЦЭМ!$B$39:$B$758,J$11)+'СЕТ СН'!$F$12+СВЦЭМ!$D$10+'СЕТ СН'!$F$5-'СЕТ СН'!$F$20</f>
        <v>2922.9083497600004</v>
      </c>
      <c r="K32" s="36">
        <f>SUMIFS(СВЦЭМ!$C$39:$C$758,СВЦЭМ!$A$39:$A$758,$A32,СВЦЭМ!$B$39:$B$758,K$11)+'СЕТ СН'!$F$12+СВЦЭМ!$D$10+'СЕТ СН'!$F$5-'СЕТ СН'!$F$20</f>
        <v>2828.4648564400004</v>
      </c>
      <c r="L32" s="36">
        <f>SUMIFS(СВЦЭМ!$C$39:$C$758,СВЦЭМ!$A$39:$A$758,$A32,СВЦЭМ!$B$39:$B$758,L$11)+'СЕТ СН'!$F$12+СВЦЭМ!$D$10+'СЕТ СН'!$F$5-'СЕТ СН'!$F$20</f>
        <v>2783.6774893600004</v>
      </c>
      <c r="M32" s="36">
        <f>SUMIFS(СВЦЭМ!$C$39:$C$758,СВЦЭМ!$A$39:$A$758,$A32,СВЦЭМ!$B$39:$B$758,M$11)+'СЕТ СН'!$F$12+СВЦЭМ!$D$10+'СЕТ СН'!$F$5-'СЕТ СН'!$F$20</f>
        <v>2789.3365189800002</v>
      </c>
      <c r="N32" s="36">
        <f>SUMIFS(СВЦЭМ!$C$39:$C$758,СВЦЭМ!$A$39:$A$758,$A32,СВЦЭМ!$B$39:$B$758,N$11)+'СЕТ СН'!$F$12+СВЦЭМ!$D$10+'СЕТ СН'!$F$5-'СЕТ СН'!$F$20</f>
        <v>2792.85545976</v>
      </c>
      <c r="O32" s="36">
        <f>SUMIFS(СВЦЭМ!$C$39:$C$758,СВЦЭМ!$A$39:$A$758,$A32,СВЦЭМ!$B$39:$B$758,O$11)+'СЕТ СН'!$F$12+СВЦЭМ!$D$10+'СЕТ СН'!$F$5-'СЕТ СН'!$F$20</f>
        <v>2820.0722345000004</v>
      </c>
      <c r="P32" s="36">
        <f>SUMIFS(СВЦЭМ!$C$39:$C$758,СВЦЭМ!$A$39:$A$758,$A32,СВЦЭМ!$B$39:$B$758,P$11)+'СЕТ СН'!$F$12+СВЦЭМ!$D$10+'СЕТ СН'!$F$5-'СЕТ СН'!$F$20</f>
        <v>2848.02378572</v>
      </c>
      <c r="Q32" s="36">
        <f>SUMIFS(СВЦЭМ!$C$39:$C$758,СВЦЭМ!$A$39:$A$758,$A32,СВЦЭМ!$B$39:$B$758,Q$11)+'СЕТ СН'!$F$12+СВЦЭМ!$D$10+'СЕТ СН'!$F$5-'СЕТ СН'!$F$20</f>
        <v>2852.23300414</v>
      </c>
      <c r="R32" s="36">
        <f>SUMIFS(СВЦЭМ!$C$39:$C$758,СВЦЭМ!$A$39:$A$758,$A32,СВЦЭМ!$B$39:$B$758,R$11)+'СЕТ СН'!$F$12+СВЦЭМ!$D$10+'СЕТ СН'!$F$5-'СЕТ СН'!$F$20</f>
        <v>2831.57299891</v>
      </c>
      <c r="S32" s="36">
        <f>SUMIFS(СВЦЭМ!$C$39:$C$758,СВЦЭМ!$A$39:$A$758,$A32,СВЦЭМ!$B$39:$B$758,S$11)+'СЕТ СН'!$F$12+СВЦЭМ!$D$10+'СЕТ СН'!$F$5-'СЕТ СН'!$F$20</f>
        <v>2806.0020386000001</v>
      </c>
      <c r="T32" s="36">
        <f>SUMIFS(СВЦЭМ!$C$39:$C$758,СВЦЭМ!$A$39:$A$758,$A32,СВЦЭМ!$B$39:$B$758,T$11)+'СЕТ СН'!$F$12+СВЦЭМ!$D$10+'СЕТ СН'!$F$5-'СЕТ СН'!$F$20</f>
        <v>2788.01063862</v>
      </c>
      <c r="U32" s="36">
        <f>SUMIFS(СВЦЭМ!$C$39:$C$758,СВЦЭМ!$A$39:$A$758,$A32,СВЦЭМ!$B$39:$B$758,U$11)+'СЕТ СН'!$F$12+СВЦЭМ!$D$10+'СЕТ СН'!$F$5-'СЕТ СН'!$F$20</f>
        <v>2772.6505783800003</v>
      </c>
      <c r="V32" s="36">
        <f>SUMIFS(СВЦЭМ!$C$39:$C$758,СВЦЭМ!$A$39:$A$758,$A32,СВЦЭМ!$B$39:$B$758,V$11)+'СЕТ СН'!$F$12+СВЦЭМ!$D$10+'СЕТ СН'!$F$5-'СЕТ СН'!$F$20</f>
        <v>2837.5580149699999</v>
      </c>
      <c r="W32" s="36">
        <f>SUMIFS(СВЦЭМ!$C$39:$C$758,СВЦЭМ!$A$39:$A$758,$A32,СВЦЭМ!$B$39:$B$758,W$11)+'СЕТ СН'!$F$12+СВЦЭМ!$D$10+'СЕТ СН'!$F$5-'СЕТ СН'!$F$20</f>
        <v>2864.9392566300003</v>
      </c>
      <c r="X32" s="36">
        <f>SUMIFS(СВЦЭМ!$C$39:$C$758,СВЦЭМ!$A$39:$A$758,$A32,СВЦЭМ!$B$39:$B$758,X$11)+'СЕТ СН'!$F$12+СВЦЭМ!$D$10+'СЕТ СН'!$F$5-'СЕТ СН'!$F$20</f>
        <v>2937.1405255200002</v>
      </c>
      <c r="Y32" s="36">
        <f>SUMIFS(СВЦЭМ!$C$39:$C$758,СВЦЭМ!$A$39:$A$758,$A32,СВЦЭМ!$B$39:$B$758,Y$11)+'СЕТ СН'!$F$12+СВЦЭМ!$D$10+'СЕТ СН'!$F$5-'СЕТ СН'!$F$20</f>
        <v>3029.5518913800001</v>
      </c>
    </row>
    <row r="33" spans="1:25" ht="15.75" x14ac:dyDescent="0.2">
      <c r="A33" s="35">
        <f t="shared" si="0"/>
        <v>45557</v>
      </c>
      <c r="B33" s="36">
        <f>SUMIFS(СВЦЭМ!$C$39:$C$758,СВЦЭМ!$A$39:$A$758,$A33,СВЦЭМ!$B$39:$B$758,B$11)+'СЕТ СН'!$F$12+СВЦЭМ!$D$10+'СЕТ СН'!$F$5-'СЕТ СН'!$F$20</f>
        <v>3011.5616157900004</v>
      </c>
      <c r="C33" s="36">
        <f>SUMIFS(СВЦЭМ!$C$39:$C$758,СВЦЭМ!$A$39:$A$758,$A33,СВЦЭМ!$B$39:$B$758,C$11)+'СЕТ СН'!$F$12+СВЦЭМ!$D$10+'СЕТ СН'!$F$5-'СЕТ СН'!$F$20</f>
        <v>3092.14919482</v>
      </c>
      <c r="D33" s="36">
        <f>SUMIFS(СВЦЭМ!$C$39:$C$758,СВЦЭМ!$A$39:$A$758,$A33,СВЦЭМ!$B$39:$B$758,D$11)+'СЕТ СН'!$F$12+СВЦЭМ!$D$10+'СЕТ СН'!$F$5-'СЕТ СН'!$F$20</f>
        <v>3166.2792409200001</v>
      </c>
      <c r="E33" s="36">
        <f>SUMIFS(СВЦЭМ!$C$39:$C$758,СВЦЭМ!$A$39:$A$758,$A33,СВЦЭМ!$B$39:$B$758,E$11)+'СЕТ СН'!$F$12+СВЦЭМ!$D$10+'СЕТ СН'!$F$5-'СЕТ СН'!$F$20</f>
        <v>3176.5900548999998</v>
      </c>
      <c r="F33" s="36">
        <f>SUMIFS(СВЦЭМ!$C$39:$C$758,СВЦЭМ!$A$39:$A$758,$A33,СВЦЭМ!$B$39:$B$758,F$11)+'СЕТ СН'!$F$12+СВЦЭМ!$D$10+'СЕТ СН'!$F$5-'СЕТ СН'!$F$20</f>
        <v>3171.1622928699999</v>
      </c>
      <c r="G33" s="36">
        <f>SUMIFS(СВЦЭМ!$C$39:$C$758,СВЦЭМ!$A$39:$A$758,$A33,СВЦЭМ!$B$39:$B$758,G$11)+'СЕТ СН'!$F$12+СВЦЭМ!$D$10+'СЕТ СН'!$F$5-'СЕТ СН'!$F$20</f>
        <v>3144.46795668</v>
      </c>
      <c r="H33" s="36">
        <f>SUMIFS(СВЦЭМ!$C$39:$C$758,СВЦЭМ!$A$39:$A$758,$A33,СВЦЭМ!$B$39:$B$758,H$11)+'СЕТ СН'!$F$12+СВЦЭМ!$D$10+'СЕТ СН'!$F$5-'СЕТ СН'!$F$20</f>
        <v>3106.6994464099998</v>
      </c>
      <c r="I33" s="36">
        <f>SUMIFS(СВЦЭМ!$C$39:$C$758,СВЦЭМ!$A$39:$A$758,$A33,СВЦЭМ!$B$39:$B$758,I$11)+'СЕТ СН'!$F$12+СВЦЭМ!$D$10+'СЕТ СН'!$F$5-'СЕТ СН'!$F$20</f>
        <v>3049.2644251500001</v>
      </c>
      <c r="J33" s="36">
        <f>SUMIFS(СВЦЭМ!$C$39:$C$758,СВЦЭМ!$A$39:$A$758,$A33,СВЦЭМ!$B$39:$B$758,J$11)+'СЕТ СН'!$F$12+СВЦЭМ!$D$10+'СЕТ СН'!$F$5-'СЕТ СН'!$F$20</f>
        <v>2919.17984501</v>
      </c>
      <c r="K33" s="36">
        <f>SUMIFS(СВЦЭМ!$C$39:$C$758,СВЦЭМ!$A$39:$A$758,$A33,СВЦЭМ!$B$39:$B$758,K$11)+'СЕТ СН'!$F$12+СВЦЭМ!$D$10+'СЕТ СН'!$F$5-'СЕТ СН'!$F$20</f>
        <v>2825.6387708900002</v>
      </c>
      <c r="L33" s="36">
        <f>SUMIFS(СВЦЭМ!$C$39:$C$758,СВЦЭМ!$A$39:$A$758,$A33,СВЦЭМ!$B$39:$B$758,L$11)+'СЕТ СН'!$F$12+СВЦЭМ!$D$10+'СЕТ СН'!$F$5-'СЕТ СН'!$F$20</f>
        <v>2759.0513519200003</v>
      </c>
      <c r="M33" s="36">
        <f>SUMIFS(СВЦЭМ!$C$39:$C$758,СВЦЭМ!$A$39:$A$758,$A33,СВЦЭМ!$B$39:$B$758,M$11)+'СЕТ СН'!$F$12+СВЦЭМ!$D$10+'СЕТ СН'!$F$5-'СЕТ СН'!$F$20</f>
        <v>2786.1621145300001</v>
      </c>
      <c r="N33" s="36">
        <f>SUMIFS(СВЦЭМ!$C$39:$C$758,СВЦЭМ!$A$39:$A$758,$A33,СВЦЭМ!$B$39:$B$758,N$11)+'СЕТ СН'!$F$12+СВЦЭМ!$D$10+'СЕТ СН'!$F$5-'СЕТ СН'!$F$20</f>
        <v>2795.0995271900001</v>
      </c>
      <c r="O33" s="36">
        <f>SUMIFS(СВЦЭМ!$C$39:$C$758,СВЦЭМ!$A$39:$A$758,$A33,СВЦЭМ!$B$39:$B$758,O$11)+'СЕТ СН'!$F$12+СВЦЭМ!$D$10+'СЕТ СН'!$F$5-'СЕТ СН'!$F$20</f>
        <v>2820.8150861000004</v>
      </c>
      <c r="P33" s="36">
        <f>SUMIFS(СВЦЭМ!$C$39:$C$758,СВЦЭМ!$A$39:$A$758,$A33,СВЦЭМ!$B$39:$B$758,P$11)+'СЕТ СН'!$F$12+СВЦЭМ!$D$10+'СЕТ СН'!$F$5-'СЕТ СН'!$F$20</f>
        <v>2835.0179546300001</v>
      </c>
      <c r="Q33" s="36">
        <f>SUMIFS(СВЦЭМ!$C$39:$C$758,СВЦЭМ!$A$39:$A$758,$A33,СВЦЭМ!$B$39:$B$758,Q$11)+'СЕТ СН'!$F$12+СВЦЭМ!$D$10+'СЕТ СН'!$F$5-'СЕТ СН'!$F$20</f>
        <v>2855.6176971800001</v>
      </c>
      <c r="R33" s="36">
        <f>SUMIFS(СВЦЭМ!$C$39:$C$758,СВЦЭМ!$A$39:$A$758,$A33,СВЦЭМ!$B$39:$B$758,R$11)+'СЕТ СН'!$F$12+СВЦЭМ!$D$10+'СЕТ СН'!$F$5-'СЕТ СН'!$F$20</f>
        <v>2869.2709905800002</v>
      </c>
      <c r="S33" s="36">
        <f>SUMIFS(СВЦЭМ!$C$39:$C$758,СВЦЭМ!$A$39:$A$758,$A33,СВЦЭМ!$B$39:$B$758,S$11)+'СЕТ СН'!$F$12+СВЦЭМ!$D$10+'СЕТ СН'!$F$5-'СЕТ СН'!$F$20</f>
        <v>2837.3493831300002</v>
      </c>
      <c r="T33" s="36">
        <f>SUMIFS(СВЦЭМ!$C$39:$C$758,СВЦЭМ!$A$39:$A$758,$A33,СВЦЭМ!$B$39:$B$758,T$11)+'СЕТ СН'!$F$12+СВЦЭМ!$D$10+'СЕТ СН'!$F$5-'СЕТ СН'!$F$20</f>
        <v>2790.0291237199999</v>
      </c>
      <c r="U33" s="36">
        <f>SUMIFS(СВЦЭМ!$C$39:$C$758,СВЦЭМ!$A$39:$A$758,$A33,СВЦЭМ!$B$39:$B$758,U$11)+'СЕТ СН'!$F$12+СВЦЭМ!$D$10+'СЕТ СН'!$F$5-'СЕТ СН'!$F$20</f>
        <v>2757.2623342200004</v>
      </c>
      <c r="V33" s="36">
        <f>SUMIFS(СВЦЭМ!$C$39:$C$758,СВЦЭМ!$A$39:$A$758,$A33,СВЦЭМ!$B$39:$B$758,V$11)+'СЕТ СН'!$F$12+СВЦЭМ!$D$10+'СЕТ СН'!$F$5-'СЕТ СН'!$F$20</f>
        <v>2746.5545217600002</v>
      </c>
      <c r="W33" s="36">
        <f>SUMIFS(СВЦЭМ!$C$39:$C$758,СВЦЭМ!$A$39:$A$758,$A33,СВЦЭМ!$B$39:$B$758,W$11)+'СЕТ СН'!$F$12+СВЦЭМ!$D$10+'СЕТ СН'!$F$5-'СЕТ СН'!$F$20</f>
        <v>2757.1150120700004</v>
      </c>
      <c r="X33" s="36">
        <f>SUMIFS(СВЦЭМ!$C$39:$C$758,СВЦЭМ!$A$39:$A$758,$A33,СВЦЭМ!$B$39:$B$758,X$11)+'СЕТ СН'!$F$12+СВЦЭМ!$D$10+'СЕТ СН'!$F$5-'СЕТ СН'!$F$20</f>
        <v>2843.2237791699999</v>
      </c>
      <c r="Y33" s="36">
        <f>SUMIFS(СВЦЭМ!$C$39:$C$758,СВЦЭМ!$A$39:$A$758,$A33,СВЦЭМ!$B$39:$B$758,Y$11)+'СЕТ СН'!$F$12+СВЦЭМ!$D$10+'СЕТ СН'!$F$5-'СЕТ СН'!$F$20</f>
        <v>2951.50880869</v>
      </c>
    </row>
    <row r="34" spans="1:25" ht="15.75" x14ac:dyDescent="0.2">
      <c r="A34" s="35">
        <f t="shared" si="0"/>
        <v>45558</v>
      </c>
      <c r="B34" s="36">
        <f>SUMIFS(СВЦЭМ!$C$39:$C$758,СВЦЭМ!$A$39:$A$758,$A34,СВЦЭМ!$B$39:$B$758,B$11)+'СЕТ СН'!$F$12+СВЦЭМ!$D$10+'СЕТ СН'!$F$5-'СЕТ СН'!$F$20</f>
        <v>3080.15599251</v>
      </c>
      <c r="C34" s="36">
        <f>SUMIFS(СВЦЭМ!$C$39:$C$758,СВЦЭМ!$A$39:$A$758,$A34,СВЦЭМ!$B$39:$B$758,C$11)+'СЕТ СН'!$F$12+СВЦЭМ!$D$10+'СЕТ СН'!$F$5-'СЕТ СН'!$F$20</f>
        <v>3188.9070558499998</v>
      </c>
      <c r="D34" s="36">
        <f>SUMIFS(СВЦЭМ!$C$39:$C$758,СВЦЭМ!$A$39:$A$758,$A34,СВЦЭМ!$B$39:$B$758,D$11)+'СЕТ СН'!$F$12+СВЦЭМ!$D$10+'СЕТ СН'!$F$5-'СЕТ СН'!$F$20</f>
        <v>3178.5196907999998</v>
      </c>
      <c r="E34" s="36">
        <f>SUMIFS(СВЦЭМ!$C$39:$C$758,СВЦЭМ!$A$39:$A$758,$A34,СВЦЭМ!$B$39:$B$758,E$11)+'СЕТ СН'!$F$12+СВЦЭМ!$D$10+'СЕТ СН'!$F$5-'СЕТ СН'!$F$20</f>
        <v>3172.3909317100001</v>
      </c>
      <c r="F34" s="36">
        <f>SUMIFS(СВЦЭМ!$C$39:$C$758,СВЦЭМ!$A$39:$A$758,$A34,СВЦЭМ!$B$39:$B$758,F$11)+'СЕТ СН'!$F$12+СВЦЭМ!$D$10+'СЕТ СН'!$F$5-'СЕТ СН'!$F$20</f>
        <v>3152.8110244400004</v>
      </c>
      <c r="G34" s="36">
        <f>SUMIFS(СВЦЭМ!$C$39:$C$758,СВЦЭМ!$A$39:$A$758,$A34,СВЦЭМ!$B$39:$B$758,G$11)+'СЕТ СН'!$F$12+СВЦЭМ!$D$10+'СЕТ СН'!$F$5-'СЕТ СН'!$F$20</f>
        <v>3193.17522495</v>
      </c>
      <c r="H34" s="36">
        <f>SUMIFS(СВЦЭМ!$C$39:$C$758,СВЦЭМ!$A$39:$A$758,$A34,СВЦЭМ!$B$39:$B$758,H$11)+'СЕТ СН'!$F$12+СВЦЭМ!$D$10+'СЕТ СН'!$F$5-'СЕТ СН'!$F$20</f>
        <v>3052.6483071500002</v>
      </c>
      <c r="I34" s="36">
        <f>SUMIFS(СВЦЭМ!$C$39:$C$758,СВЦЭМ!$A$39:$A$758,$A34,СВЦЭМ!$B$39:$B$758,I$11)+'СЕТ СН'!$F$12+СВЦЭМ!$D$10+'СЕТ СН'!$F$5-'СЕТ СН'!$F$20</f>
        <v>2957.2282418499999</v>
      </c>
      <c r="J34" s="36">
        <f>SUMIFS(СВЦЭМ!$C$39:$C$758,СВЦЭМ!$A$39:$A$758,$A34,СВЦЭМ!$B$39:$B$758,J$11)+'СЕТ СН'!$F$12+СВЦЭМ!$D$10+'СЕТ СН'!$F$5-'СЕТ СН'!$F$20</f>
        <v>2928.6243302299999</v>
      </c>
      <c r="K34" s="36">
        <f>SUMIFS(СВЦЭМ!$C$39:$C$758,СВЦЭМ!$A$39:$A$758,$A34,СВЦЭМ!$B$39:$B$758,K$11)+'СЕТ СН'!$F$12+СВЦЭМ!$D$10+'СЕТ СН'!$F$5-'СЕТ СН'!$F$20</f>
        <v>2885.99978418</v>
      </c>
      <c r="L34" s="36">
        <f>SUMIFS(СВЦЭМ!$C$39:$C$758,СВЦЭМ!$A$39:$A$758,$A34,СВЦЭМ!$B$39:$B$758,L$11)+'СЕТ СН'!$F$12+СВЦЭМ!$D$10+'СЕТ СН'!$F$5-'СЕТ СН'!$F$20</f>
        <v>2877.9745211099998</v>
      </c>
      <c r="M34" s="36">
        <f>SUMIFS(СВЦЭМ!$C$39:$C$758,СВЦЭМ!$A$39:$A$758,$A34,СВЦЭМ!$B$39:$B$758,M$11)+'СЕТ СН'!$F$12+СВЦЭМ!$D$10+'СЕТ СН'!$F$5-'СЕТ СН'!$F$20</f>
        <v>2902.1420610499999</v>
      </c>
      <c r="N34" s="36">
        <f>SUMIFS(СВЦЭМ!$C$39:$C$758,СВЦЭМ!$A$39:$A$758,$A34,СВЦЭМ!$B$39:$B$758,N$11)+'СЕТ СН'!$F$12+СВЦЭМ!$D$10+'СЕТ СН'!$F$5-'СЕТ СН'!$F$20</f>
        <v>2884.5852109100001</v>
      </c>
      <c r="O34" s="36">
        <f>SUMIFS(СВЦЭМ!$C$39:$C$758,СВЦЭМ!$A$39:$A$758,$A34,СВЦЭМ!$B$39:$B$758,O$11)+'СЕТ СН'!$F$12+СВЦЭМ!$D$10+'СЕТ СН'!$F$5-'СЕТ СН'!$F$20</f>
        <v>2884.4402322100004</v>
      </c>
      <c r="P34" s="36">
        <f>SUMIFS(СВЦЭМ!$C$39:$C$758,СВЦЭМ!$A$39:$A$758,$A34,СВЦЭМ!$B$39:$B$758,P$11)+'СЕТ СН'!$F$12+СВЦЭМ!$D$10+'СЕТ СН'!$F$5-'СЕТ СН'!$F$20</f>
        <v>2903.4640875</v>
      </c>
      <c r="Q34" s="36">
        <f>SUMIFS(СВЦЭМ!$C$39:$C$758,СВЦЭМ!$A$39:$A$758,$A34,СВЦЭМ!$B$39:$B$758,Q$11)+'СЕТ СН'!$F$12+СВЦЭМ!$D$10+'СЕТ СН'!$F$5-'СЕТ СН'!$F$20</f>
        <v>2927.7666495900003</v>
      </c>
      <c r="R34" s="36">
        <f>SUMIFS(СВЦЭМ!$C$39:$C$758,СВЦЭМ!$A$39:$A$758,$A34,СВЦЭМ!$B$39:$B$758,R$11)+'СЕТ СН'!$F$12+СВЦЭМ!$D$10+'СЕТ СН'!$F$5-'СЕТ СН'!$F$20</f>
        <v>2951.3976325900003</v>
      </c>
      <c r="S34" s="36">
        <f>SUMIFS(СВЦЭМ!$C$39:$C$758,СВЦЭМ!$A$39:$A$758,$A34,СВЦЭМ!$B$39:$B$758,S$11)+'СЕТ СН'!$F$12+СВЦЭМ!$D$10+'СЕТ СН'!$F$5-'СЕТ СН'!$F$20</f>
        <v>2943.6707259900004</v>
      </c>
      <c r="T34" s="36">
        <f>SUMIFS(СВЦЭМ!$C$39:$C$758,СВЦЭМ!$A$39:$A$758,$A34,СВЦЭМ!$B$39:$B$758,T$11)+'СЕТ СН'!$F$12+СВЦЭМ!$D$10+'СЕТ СН'!$F$5-'СЕТ СН'!$F$20</f>
        <v>2882.7609465700002</v>
      </c>
      <c r="U34" s="36">
        <f>SUMIFS(СВЦЭМ!$C$39:$C$758,СВЦЭМ!$A$39:$A$758,$A34,СВЦЭМ!$B$39:$B$758,U$11)+'СЕТ СН'!$F$12+СВЦЭМ!$D$10+'СЕТ СН'!$F$5-'СЕТ СН'!$F$20</f>
        <v>2836.9131723099999</v>
      </c>
      <c r="V34" s="36">
        <f>SUMIFS(СВЦЭМ!$C$39:$C$758,СВЦЭМ!$A$39:$A$758,$A34,СВЦЭМ!$B$39:$B$758,V$11)+'СЕТ СН'!$F$12+СВЦЭМ!$D$10+'СЕТ СН'!$F$5-'СЕТ СН'!$F$20</f>
        <v>2848.99084537</v>
      </c>
      <c r="W34" s="36">
        <f>SUMIFS(СВЦЭМ!$C$39:$C$758,СВЦЭМ!$A$39:$A$758,$A34,СВЦЭМ!$B$39:$B$758,W$11)+'СЕТ СН'!$F$12+СВЦЭМ!$D$10+'СЕТ СН'!$F$5-'СЕТ СН'!$F$20</f>
        <v>2882.8675516499998</v>
      </c>
      <c r="X34" s="36">
        <f>SUMIFS(СВЦЭМ!$C$39:$C$758,СВЦЭМ!$A$39:$A$758,$A34,СВЦЭМ!$B$39:$B$758,X$11)+'СЕТ СН'!$F$12+СВЦЭМ!$D$10+'СЕТ СН'!$F$5-'СЕТ СН'!$F$20</f>
        <v>2914.4156030000004</v>
      </c>
      <c r="Y34" s="36">
        <f>SUMIFS(СВЦЭМ!$C$39:$C$758,СВЦЭМ!$A$39:$A$758,$A34,СВЦЭМ!$B$39:$B$758,Y$11)+'СЕТ СН'!$F$12+СВЦЭМ!$D$10+'СЕТ СН'!$F$5-'СЕТ СН'!$F$20</f>
        <v>2959.9501751300004</v>
      </c>
    </row>
    <row r="35" spans="1:25" ht="15.75" x14ac:dyDescent="0.2">
      <c r="A35" s="35">
        <f t="shared" si="0"/>
        <v>45559</v>
      </c>
      <c r="B35" s="36">
        <f>SUMIFS(СВЦЭМ!$C$39:$C$758,СВЦЭМ!$A$39:$A$758,$A35,СВЦЭМ!$B$39:$B$758,B$11)+'СЕТ СН'!$F$12+СВЦЭМ!$D$10+'СЕТ СН'!$F$5-'СЕТ СН'!$F$20</f>
        <v>3044.2560625900001</v>
      </c>
      <c r="C35" s="36">
        <f>SUMIFS(СВЦЭМ!$C$39:$C$758,СВЦЭМ!$A$39:$A$758,$A35,СВЦЭМ!$B$39:$B$758,C$11)+'СЕТ СН'!$F$12+СВЦЭМ!$D$10+'СЕТ СН'!$F$5-'СЕТ СН'!$F$20</f>
        <v>3087.4770427399999</v>
      </c>
      <c r="D35" s="36">
        <f>SUMIFS(СВЦЭМ!$C$39:$C$758,СВЦЭМ!$A$39:$A$758,$A35,СВЦЭМ!$B$39:$B$758,D$11)+'СЕТ СН'!$F$12+СВЦЭМ!$D$10+'СЕТ СН'!$F$5-'СЕТ СН'!$F$20</f>
        <v>3137.3852559200004</v>
      </c>
      <c r="E35" s="36">
        <f>SUMIFS(СВЦЭМ!$C$39:$C$758,СВЦЭМ!$A$39:$A$758,$A35,СВЦЭМ!$B$39:$B$758,E$11)+'СЕТ СН'!$F$12+СВЦЭМ!$D$10+'СЕТ СН'!$F$5-'СЕТ СН'!$F$20</f>
        <v>3160.8779053600001</v>
      </c>
      <c r="F35" s="36">
        <f>SUMIFS(СВЦЭМ!$C$39:$C$758,СВЦЭМ!$A$39:$A$758,$A35,СВЦЭМ!$B$39:$B$758,F$11)+'СЕТ СН'!$F$12+СВЦЭМ!$D$10+'СЕТ СН'!$F$5-'СЕТ СН'!$F$20</f>
        <v>3151.1798417999998</v>
      </c>
      <c r="G35" s="36">
        <f>SUMIFS(СВЦЭМ!$C$39:$C$758,СВЦЭМ!$A$39:$A$758,$A35,СВЦЭМ!$B$39:$B$758,G$11)+'СЕТ СН'!$F$12+СВЦЭМ!$D$10+'СЕТ СН'!$F$5-'СЕТ СН'!$F$20</f>
        <v>3132.5424270399999</v>
      </c>
      <c r="H35" s="36">
        <f>SUMIFS(СВЦЭМ!$C$39:$C$758,СВЦЭМ!$A$39:$A$758,$A35,СВЦЭМ!$B$39:$B$758,H$11)+'СЕТ СН'!$F$12+СВЦЭМ!$D$10+'СЕТ СН'!$F$5-'СЕТ СН'!$F$20</f>
        <v>3041.7208266100001</v>
      </c>
      <c r="I35" s="36">
        <f>SUMIFS(СВЦЭМ!$C$39:$C$758,СВЦЭМ!$A$39:$A$758,$A35,СВЦЭМ!$B$39:$B$758,I$11)+'СЕТ СН'!$F$12+СВЦЭМ!$D$10+'СЕТ СН'!$F$5-'СЕТ СН'!$F$20</f>
        <v>2893.2026419399999</v>
      </c>
      <c r="J35" s="36">
        <f>SUMIFS(СВЦЭМ!$C$39:$C$758,СВЦЭМ!$A$39:$A$758,$A35,СВЦЭМ!$B$39:$B$758,J$11)+'СЕТ СН'!$F$12+СВЦЭМ!$D$10+'СЕТ СН'!$F$5-'СЕТ СН'!$F$20</f>
        <v>2845.6424997600002</v>
      </c>
      <c r="K35" s="36">
        <f>SUMIFS(СВЦЭМ!$C$39:$C$758,СВЦЭМ!$A$39:$A$758,$A35,СВЦЭМ!$B$39:$B$758,K$11)+'СЕТ СН'!$F$12+СВЦЭМ!$D$10+'СЕТ СН'!$F$5-'СЕТ СН'!$F$20</f>
        <v>2815.5514857799999</v>
      </c>
      <c r="L35" s="36">
        <f>SUMIFS(СВЦЭМ!$C$39:$C$758,СВЦЭМ!$A$39:$A$758,$A35,СВЦЭМ!$B$39:$B$758,L$11)+'СЕТ СН'!$F$12+СВЦЭМ!$D$10+'СЕТ СН'!$F$5-'СЕТ СН'!$F$20</f>
        <v>2846.63862457</v>
      </c>
      <c r="M35" s="36">
        <f>SUMIFS(СВЦЭМ!$C$39:$C$758,СВЦЭМ!$A$39:$A$758,$A35,СВЦЭМ!$B$39:$B$758,M$11)+'СЕТ СН'!$F$12+СВЦЭМ!$D$10+'СЕТ СН'!$F$5-'СЕТ СН'!$F$20</f>
        <v>2866.4956031800002</v>
      </c>
      <c r="N35" s="36">
        <f>SUMIFS(СВЦЭМ!$C$39:$C$758,СВЦЭМ!$A$39:$A$758,$A35,СВЦЭМ!$B$39:$B$758,N$11)+'СЕТ СН'!$F$12+СВЦЭМ!$D$10+'СЕТ СН'!$F$5-'СЕТ СН'!$F$20</f>
        <v>2883.0500427300003</v>
      </c>
      <c r="O35" s="36">
        <f>SUMIFS(СВЦЭМ!$C$39:$C$758,СВЦЭМ!$A$39:$A$758,$A35,СВЦЭМ!$B$39:$B$758,O$11)+'СЕТ СН'!$F$12+СВЦЭМ!$D$10+'СЕТ СН'!$F$5-'СЕТ СН'!$F$20</f>
        <v>2882.3217190599999</v>
      </c>
      <c r="P35" s="36">
        <f>SUMIFS(СВЦЭМ!$C$39:$C$758,СВЦЭМ!$A$39:$A$758,$A35,СВЦЭМ!$B$39:$B$758,P$11)+'СЕТ СН'!$F$12+СВЦЭМ!$D$10+'СЕТ СН'!$F$5-'СЕТ СН'!$F$20</f>
        <v>2885.9259633600004</v>
      </c>
      <c r="Q35" s="36">
        <f>SUMIFS(СВЦЭМ!$C$39:$C$758,СВЦЭМ!$A$39:$A$758,$A35,СВЦЭМ!$B$39:$B$758,Q$11)+'СЕТ СН'!$F$12+СВЦЭМ!$D$10+'СЕТ СН'!$F$5-'СЕТ СН'!$F$20</f>
        <v>2921.66056613</v>
      </c>
      <c r="R35" s="36">
        <f>SUMIFS(СВЦЭМ!$C$39:$C$758,СВЦЭМ!$A$39:$A$758,$A35,СВЦЭМ!$B$39:$B$758,R$11)+'СЕТ СН'!$F$12+СВЦЭМ!$D$10+'СЕТ СН'!$F$5-'СЕТ СН'!$F$20</f>
        <v>2901.0174047400001</v>
      </c>
      <c r="S35" s="36">
        <f>SUMIFS(СВЦЭМ!$C$39:$C$758,СВЦЭМ!$A$39:$A$758,$A35,СВЦЭМ!$B$39:$B$758,S$11)+'СЕТ СН'!$F$12+СВЦЭМ!$D$10+'СЕТ СН'!$F$5-'СЕТ СН'!$F$20</f>
        <v>2881.6362775100001</v>
      </c>
      <c r="T35" s="36">
        <f>SUMIFS(СВЦЭМ!$C$39:$C$758,СВЦЭМ!$A$39:$A$758,$A35,СВЦЭМ!$B$39:$B$758,T$11)+'СЕТ СН'!$F$12+СВЦЭМ!$D$10+'СЕТ СН'!$F$5-'СЕТ СН'!$F$20</f>
        <v>2825.9206307499999</v>
      </c>
      <c r="U35" s="36">
        <f>SUMIFS(СВЦЭМ!$C$39:$C$758,СВЦЭМ!$A$39:$A$758,$A35,СВЦЭМ!$B$39:$B$758,U$11)+'СЕТ СН'!$F$12+СВЦЭМ!$D$10+'СЕТ СН'!$F$5-'СЕТ СН'!$F$20</f>
        <v>2808.3473832300001</v>
      </c>
      <c r="V35" s="36">
        <f>SUMIFS(СВЦЭМ!$C$39:$C$758,СВЦЭМ!$A$39:$A$758,$A35,СВЦЭМ!$B$39:$B$758,V$11)+'СЕТ СН'!$F$12+СВЦЭМ!$D$10+'СЕТ СН'!$F$5-'СЕТ СН'!$F$20</f>
        <v>2797.7896425400004</v>
      </c>
      <c r="W35" s="36">
        <f>SUMIFS(СВЦЭМ!$C$39:$C$758,СВЦЭМ!$A$39:$A$758,$A35,СВЦЭМ!$B$39:$B$758,W$11)+'СЕТ СН'!$F$12+СВЦЭМ!$D$10+'СЕТ СН'!$F$5-'СЕТ СН'!$F$20</f>
        <v>2782.9863237700001</v>
      </c>
      <c r="X35" s="36">
        <f>SUMIFS(СВЦЭМ!$C$39:$C$758,СВЦЭМ!$A$39:$A$758,$A35,СВЦЭМ!$B$39:$B$758,X$11)+'СЕТ СН'!$F$12+СВЦЭМ!$D$10+'СЕТ СН'!$F$5-'СЕТ СН'!$F$20</f>
        <v>2835.5060018800004</v>
      </c>
      <c r="Y35" s="36">
        <f>SUMIFS(СВЦЭМ!$C$39:$C$758,СВЦЭМ!$A$39:$A$758,$A35,СВЦЭМ!$B$39:$B$758,Y$11)+'СЕТ СН'!$F$12+СВЦЭМ!$D$10+'СЕТ СН'!$F$5-'СЕТ СН'!$F$20</f>
        <v>2905.4795907600001</v>
      </c>
    </row>
    <row r="36" spans="1:25" ht="15.75" x14ac:dyDescent="0.2">
      <c r="A36" s="35">
        <f t="shared" si="0"/>
        <v>45560</v>
      </c>
      <c r="B36" s="36">
        <f>SUMIFS(СВЦЭМ!$C$39:$C$758,СВЦЭМ!$A$39:$A$758,$A36,СВЦЭМ!$B$39:$B$758,B$11)+'СЕТ СН'!$F$12+СВЦЭМ!$D$10+'СЕТ СН'!$F$5-'СЕТ СН'!$F$20</f>
        <v>2949.2073304200003</v>
      </c>
      <c r="C36" s="36">
        <f>SUMIFS(СВЦЭМ!$C$39:$C$758,СВЦЭМ!$A$39:$A$758,$A36,СВЦЭМ!$B$39:$B$758,C$11)+'СЕТ СН'!$F$12+СВЦЭМ!$D$10+'СЕТ СН'!$F$5-'СЕТ СН'!$F$20</f>
        <v>3017.2958879799999</v>
      </c>
      <c r="D36" s="36">
        <f>SUMIFS(СВЦЭМ!$C$39:$C$758,СВЦЭМ!$A$39:$A$758,$A36,СВЦЭМ!$B$39:$B$758,D$11)+'СЕТ СН'!$F$12+СВЦЭМ!$D$10+'СЕТ СН'!$F$5-'СЕТ СН'!$F$20</f>
        <v>3122.4471969800002</v>
      </c>
      <c r="E36" s="36">
        <f>SUMIFS(СВЦЭМ!$C$39:$C$758,СВЦЭМ!$A$39:$A$758,$A36,СВЦЭМ!$B$39:$B$758,E$11)+'СЕТ СН'!$F$12+СВЦЭМ!$D$10+'СЕТ СН'!$F$5-'СЕТ СН'!$F$20</f>
        <v>3145.91912237</v>
      </c>
      <c r="F36" s="36">
        <f>SUMIFS(СВЦЭМ!$C$39:$C$758,СВЦЭМ!$A$39:$A$758,$A36,СВЦЭМ!$B$39:$B$758,F$11)+'СЕТ СН'!$F$12+СВЦЭМ!$D$10+'СЕТ СН'!$F$5-'СЕТ СН'!$F$20</f>
        <v>3141.3195441799999</v>
      </c>
      <c r="G36" s="36">
        <f>SUMIFS(СВЦЭМ!$C$39:$C$758,СВЦЭМ!$A$39:$A$758,$A36,СВЦЭМ!$B$39:$B$758,G$11)+'СЕТ СН'!$F$12+СВЦЭМ!$D$10+'СЕТ СН'!$F$5-'СЕТ СН'!$F$20</f>
        <v>3096.7431141900001</v>
      </c>
      <c r="H36" s="36">
        <f>SUMIFS(СВЦЭМ!$C$39:$C$758,СВЦЭМ!$A$39:$A$758,$A36,СВЦЭМ!$B$39:$B$758,H$11)+'СЕТ СН'!$F$12+СВЦЭМ!$D$10+'СЕТ СН'!$F$5-'СЕТ СН'!$F$20</f>
        <v>3022.5926892400003</v>
      </c>
      <c r="I36" s="36">
        <f>SUMIFS(СВЦЭМ!$C$39:$C$758,СВЦЭМ!$A$39:$A$758,$A36,СВЦЭМ!$B$39:$B$758,I$11)+'СЕТ СН'!$F$12+СВЦЭМ!$D$10+'СЕТ СН'!$F$5-'СЕТ СН'!$F$20</f>
        <v>2894.8919035700001</v>
      </c>
      <c r="J36" s="36">
        <f>SUMIFS(СВЦЭМ!$C$39:$C$758,СВЦЭМ!$A$39:$A$758,$A36,СВЦЭМ!$B$39:$B$758,J$11)+'СЕТ СН'!$F$12+СВЦЭМ!$D$10+'СЕТ СН'!$F$5-'СЕТ СН'!$F$20</f>
        <v>2882.8412296200004</v>
      </c>
      <c r="K36" s="36">
        <f>SUMIFS(СВЦЭМ!$C$39:$C$758,СВЦЭМ!$A$39:$A$758,$A36,СВЦЭМ!$B$39:$B$758,K$11)+'СЕТ СН'!$F$12+СВЦЭМ!$D$10+'СЕТ СН'!$F$5-'СЕТ СН'!$F$20</f>
        <v>2839.8694779100001</v>
      </c>
      <c r="L36" s="36">
        <f>SUMIFS(СВЦЭМ!$C$39:$C$758,СВЦЭМ!$A$39:$A$758,$A36,СВЦЭМ!$B$39:$B$758,L$11)+'СЕТ СН'!$F$12+СВЦЭМ!$D$10+'СЕТ СН'!$F$5-'СЕТ СН'!$F$20</f>
        <v>2833.0213589</v>
      </c>
      <c r="M36" s="36">
        <f>SUMIFS(СВЦЭМ!$C$39:$C$758,СВЦЭМ!$A$39:$A$758,$A36,СВЦЭМ!$B$39:$B$758,M$11)+'СЕТ СН'!$F$12+СВЦЭМ!$D$10+'СЕТ СН'!$F$5-'СЕТ СН'!$F$20</f>
        <v>2856.5126746800001</v>
      </c>
      <c r="N36" s="36">
        <f>SUMIFS(СВЦЭМ!$C$39:$C$758,СВЦЭМ!$A$39:$A$758,$A36,СВЦЭМ!$B$39:$B$758,N$11)+'СЕТ СН'!$F$12+СВЦЭМ!$D$10+'СЕТ СН'!$F$5-'СЕТ СН'!$F$20</f>
        <v>2876.4864796000002</v>
      </c>
      <c r="O36" s="36">
        <f>SUMIFS(СВЦЭМ!$C$39:$C$758,СВЦЭМ!$A$39:$A$758,$A36,СВЦЭМ!$B$39:$B$758,O$11)+'СЕТ СН'!$F$12+СВЦЭМ!$D$10+'СЕТ СН'!$F$5-'СЕТ СН'!$F$20</f>
        <v>2894.5418165900001</v>
      </c>
      <c r="P36" s="36">
        <f>SUMIFS(СВЦЭМ!$C$39:$C$758,СВЦЭМ!$A$39:$A$758,$A36,СВЦЭМ!$B$39:$B$758,P$11)+'СЕТ СН'!$F$12+СВЦЭМ!$D$10+'СЕТ СН'!$F$5-'СЕТ СН'!$F$20</f>
        <v>2901.7225727100003</v>
      </c>
      <c r="Q36" s="36">
        <f>SUMIFS(СВЦЭМ!$C$39:$C$758,СВЦЭМ!$A$39:$A$758,$A36,СВЦЭМ!$B$39:$B$758,Q$11)+'СЕТ СН'!$F$12+СВЦЭМ!$D$10+'СЕТ СН'!$F$5-'СЕТ СН'!$F$20</f>
        <v>2905.6455977300002</v>
      </c>
      <c r="R36" s="36">
        <f>SUMIFS(СВЦЭМ!$C$39:$C$758,СВЦЭМ!$A$39:$A$758,$A36,СВЦЭМ!$B$39:$B$758,R$11)+'СЕТ СН'!$F$12+СВЦЭМ!$D$10+'СЕТ СН'!$F$5-'СЕТ СН'!$F$20</f>
        <v>2911.9451578400003</v>
      </c>
      <c r="S36" s="36">
        <f>SUMIFS(СВЦЭМ!$C$39:$C$758,СВЦЭМ!$A$39:$A$758,$A36,СВЦЭМ!$B$39:$B$758,S$11)+'СЕТ СН'!$F$12+СВЦЭМ!$D$10+'СЕТ СН'!$F$5-'СЕТ СН'!$F$20</f>
        <v>2888.6925276500001</v>
      </c>
      <c r="T36" s="36">
        <f>SUMIFS(СВЦЭМ!$C$39:$C$758,СВЦЭМ!$A$39:$A$758,$A36,СВЦЭМ!$B$39:$B$758,T$11)+'СЕТ СН'!$F$12+СВЦЭМ!$D$10+'СЕТ СН'!$F$5-'СЕТ СН'!$F$20</f>
        <v>2834.54302069</v>
      </c>
      <c r="U36" s="36">
        <f>SUMIFS(СВЦЭМ!$C$39:$C$758,СВЦЭМ!$A$39:$A$758,$A36,СВЦЭМ!$B$39:$B$758,U$11)+'СЕТ СН'!$F$12+СВЦЭМ!$D$10+'СЕТ СН'!$F$5-'СЕТ СН'!$F$20</f>
        <v>2778.19279568</v>
      </c>
      <c r="V36" s="36">
        <f>SUMIFS(СВЦЭМ!$C$39:$C$758,СВЦЭМ!$A$39:$A$758,$A36,СВЦЭМ!$B$39:$B$758,V$11)+'СЕТ СН'!$F$12+СВЦЭМ!$D$10+'СЕТ СН'!$F$5-'СЕТ СН'!$F$20</f>
        <v>2769.1291037600004</v>
      </c>
      <c r="W36" s="36">
        <f>SUMIFS(СВЦЭМ!$C$39:$C$758,СВЦЭМ!$A$39:$A$758,$A36,СВЦЭМ!$B$39:$B$758,W$11)+'СЕТ СН'!$F$12+СВЦЭМ!$D$10+'СЕТ СН'!$F$5-'СЕТ СН'!$F$20</f>
        <v>2793.0094496000002</v>
      </c>
      <c r="X36" s="36">
        <f>SUMIFS(СВЦЭМ!$C$39:$C$758,СВЦЭМ!$A$39:$A$758,$A36,СВЦЭМ!$B$39:$B$758,X$11)+'СЕТ СН'!$F$12+СВЦЭМ!$D$10+'СЕТ СН'!$F$5-'СЕТ СН'!$F$20</f>
        <v>2855.2973645299999</v>
      </c>
      <c r="Y36" s="36">
        <f>SUMIFS(СВЦЭМ!$C$39:$C$758,СВЦЭМ!$A$39:$A$758,$A36,СВЦЭМ!$B$39:$B$758,Y$11)+'СЕТ СН'!$F$12+СВЦЭМ!$D$10+'СЕТ СН'!$F$5-'СЕТ СН'!$F$20</f>
        <v>2933.3119608100001</v>
      </c>
    </row>
    <row r="37" spans="1:25" ht="15.75" x14ac:dyDescent="0.2">
      <c r="A37" s="35">
        <f t="shared" si="0"/>
        <v>45561</v>
      </c>
      <c r="B37" s="36">
        <f>SUMIFS(СВЦЭМ!$C$39:$C$758,СВЦЭМ!$A$39:$A$758,$A37,СВЦЭМ!$B$39:$B$758,B$11)+'СЕТ СН'!$F$12+СВЦЭМ!$D$10+'СЕТ СН'!$F$5-'СЕТ СН'!$F$20</f>
        <v>3043.3682805300004</v>
      </c>
      <c r="C37" s="36">
        <f>SUMIFS(СВЦЭМ!$C$39:$C$758,СВЦЭМ!$A$39:$A$758,$A37,СВЦЭМ!$B$39:$B$758,C$11)+'СЕТ СН'!$F$12+СВЦЭМ!$D$10+'СЕТ СН'!$F$5-'СЕТ СН'!$F$20</f>
        <v>3121.2612272800002</v>
      </c>
      <c r="D37" s="36">
        <f>SUMIFS(СВЦЭМ!$C$39:$C$758,СВЦЭМ!$A$39:$A$758,$A37,СВЦЭМ!$B$39:$B$758,D$11)+'СЕТ СН'!$F$12+СВЦЭМ!$D$10+'СЕТ СН'!$F$5-'СЕТ СН'!$F$20</f>
        <v>3158.8421692800002</v>
      </c>
      <c r="E37" s="36">
        <f>SUMIFS(СВЦЭМ!$C$39:$C$758,СВЦЭМ!$A$39:$A$758,$A37,СВЦЭМ!$B$39:$B$758,E$11)+'СЕТ СН'!$F$12+СВЦЭМ!$D$10+'СЕТ СН'!$F$5-'СЕТ СН'!$F$20</f>
        <v>3167.3209986400002</v>
      </c>
      <c r="F37" s="36">
        <f>SUMIFS(СВЦЭМ!$C$39:$C$758,СВЦЭМ!$A$39:$A$758,$A37,СВЦЭМ!$B$39:$B$758,F$11)+'СЕТ СН'!$F$12+СВЦЭМ!$D$10+'СЕТ СН'!$F$5-'СЕТ СН'!$F$20</f>
        <v>3163.5065105900003</v>
      </c>
      <c r="G37" s="36">
        <f>SUMIFS(СВЦЭМ!$C$39:$C$758,СВЦЭМ!$A$39:$A$758,$A37,СВЦЭМ!$B$39:$B$758,G$11)+'СЕТ СН'!$F$12+СВЦЭМ!$D$10+'СЕТ СН'!$F$5-'СЕТ СН'!$F$20</f>
        <v>3138.0361546100003</v>
      </c>
      <c r="H37" s="36">
        <f>SUMIFS(СВЦЭМ!$C$39:$C$758,СВЦЭМ!$A$39:$A$758,$A37,СВЦЭМ!$B$39:$B$758,H$11)+'СЕТ СН'!$F$12+СВЦЭМ!$D$10+'СЕТ СН'!$F$5-'СЕТ СН'!$F$20</f>
        <v>3068.9424542699999</v>
      </c>
      <c r="I37" s="36">
        <f>SUMIFS(СВЦЭМ!$C$39:$C$758,СВЦЭМ!$A$39:$A$758,$A37,СВЦЭМ!$B$39:$B$758,I$11)+'СЕТ СН'!$F$12+СВЦЭМ!$D$10+'СЕТ СН'!$F$5-'СЕТ СН'!$F$20</f>
        <v>2969.1988603700001</v>
      </c>
      <c r="J37" s="36">
        <f>SUMIFS(СВЦЭМ!$C$39:$C$758,СВЦЭМ!$A$39:$A$758,$A37,СВЦЭМ!$B$39:$B$758,J$11)+'СЕТ СН'!$F$12+СВЦЭМ!$D$10+'СЕТ СН'!$F$5-'СЕТ СН'!$F$20</f>
        <v>2921.9711867800002</v>
      </c>
      <c r="K37" s="36">
        <f>SUMIFS(СВЦЭМ!$C$39:$C$758,СВЦЭМ!$A$39:$A$758,$A37,СВЦЭМ!$B$39:$B$758,K$11)+'СЕТ СН'!$F$12+СВЦЭМ!$D$10+'СЕТ СН'!$F$5-'СЕТ СН'!$F$20</f>
        <v>2883.7063458399998</v>
      </c>
      <c r="L37" s="36">
        <f>SUMIFS(СВЦЭМ!$C$39:$C$758,СВЦЭМ!$A$39:$A$758,$A37,СВЦЭМ!$B$39:$B$758,L$11)+'СЕТ СН'!$F$12+СВЦЭМ!$D$10+'СЕТ СН'!$F$5-'СЕТ СН'!$F$20</f>
        <v>2889.1322450900002</v>
      </c>
      <c r="M37" s="36">
        <f>SUMIFS(СВЦЭМ!$C$39:$C$758,СВЦЭМ!$A$39:$A$758,$A37,СВЦЭМ!$B$39:$B$758,M$11)+'СЕТ СН'!$F$12+СВЦЭМ!$D$10+'СЕТ СН'!$F$5-'СЕТ СН'!$F$20</f>
        <v>2927.7098417900002</v>
      </c>
      <c r="N37" s="36">
        <f>SUMIFS(СВЦЭМ!$C$39:$C$758,СВЦЭМ!$A$39:$A$758,$A37,СВЦЭМ!$B$39:$B$758,N$11)+'СЕТ СН'!$F$12+СВЦЭМ!$D$10+'СЕТ СН'!$F$5-'СЕТ СН'!$F$20</f>
        <v>2944.2500186400002</v>
      </c>
      <c r="O37" s="36">
        <f>SUMIFS(СВЦЭМ!$C$39:$C$758,СВЦЭМ!$A$39:$A$758,$A37,СВЦЭМ!$B$39:$B$758,O$11)+'СЕТ СН'!$F$12+СВЦЭМ!$D$10+'СЕТ СН'!$F$5-'СЕТ СН'!$F$20</f>
        <v>2962.3475023400001</v>
      </c>
      <c r="P37" s="36">
        <f>SUMIFS(СВЦЭМ!$C$39:$C$758,СВЦЭМ!$A$39:$A$758,$A37,СВЦЭМ!$B$39:$B$758,P$11)+'СЕТ СН'!$F$12+СВЦЭМ!$D$10+'СЕТ СН'!$F$5-'СЕТ СН'!$F$20</f>
        <v>2982.81518314</v>
      </c>
      <c r="Q37" s="36">
        <f>SUMIFS(СВЦЭМ!$C$39:$C$758,СВЦЭМ!$A$39:$A$758,$A37,СВЦЭМ!$B$39:$B$758,Q$11)+'СЕТ СН'!$F$12+СВЦЭМ!$D$10+'СЕТ СН'!$F$5-'СЕТ СН'!$F$20</f>
        <v>3005.1144075399998</v>
      </c>
      <c r="R37" s="36">
        <f>SUMIFS(СВЦЭМ!$C$39:$C$758,СВЦЭМ!$A$39:$A$758,$A37,СВЦЭМ!$B$39:$B$758,R$11)+'СЕТ СН'!$F$12+СВЦЭМ!$D$10+'СЕТ СН'!$F$5-'СЕТ СН'!$F$20</f>
        <v>2974.1840373900004</v>
      </c>
      <c r="S37" s="36">
        <f>SUMIFS(СВЦЭМ!$C$39:$C$758,СВЦЭМ!$A$39:$A$758,$A37,СВЦЭМ!$B$39:$B$758,S$11)+'СЕТ СН'!$F$12+СВЦЭМ!$D$10+'СЕТ СН'!$F$5-'СЕТ СН'!$F$20</f>
        <v>2945.5893546900002</v>
      </c>
      <c r="T37" s="36">
        <f>SUMIFS(СВЦЭМ!$C$39:$C$758,СВЦЭМ!$A$39:$A$758,$A37,СВЦЭМ!$B$39:$B$758,T$11)+'СЕТ СН'!$F$12+СВЦЭМ!$D$10+'СЕТ СН'!$F$5-'СЕТ СН'!$F$20</f>
        <v>2918.86627314</v>
      </c>
      <c r="U37" s="36">
        <f>SUMIFS(СВЦЭМ!$C$39:$C$758,СВЦЭМ!$A$39:$A$758,$A37,СВЦЭМ!$B$39:$B$758,U$11)+'СЕТ СН'!$F$12+СВЦЭМ!$D$10+'СЕТ СН'!$F$5-'СЕТ СН'!$F$20</f>
        <v>2816.95992991</v>
      </c>
      <c r="V37" s="36">
        <f>SUMIFS(СВЦЭМ!$C$39:$C$758,СВЦЭМ!$A$39:$A$758,$A37,СВЦЭМ!$B$39:$B$758,V$11)+'СЕТ СН'!$F$12+СВЦЭМ!$D$10+'СЕТ СН'!$F$5-'СЕТ СН'!$F$20</f>
        <v>2821.0463266900001</v>
      </c>
      <c r="W37" s="36">
        <f>SUMIFS(СВЦЭМ!$C$39:$C$758,СВЦЭМ!$A$39:$A$758,$A37,СВЦЭМ!$B$39:$B$758,W$11)+'СЕТ СН'!$F$12+СВЦЭМ!$D$10+'СЕТ СН'!$F$5-'СЕТ СН'!$F$20</f>
        <v>2846.0149050800001</v>
      </c>
      <c r="X37" s="36">
        <f>SUMIFS(СВЦЭМ!$C$39:$C$758,СВЦЭМ!$A$39:$A$758,$A37,СВЦЭМ!$B$39:$B$758,X$11)+'СЕТ СН'!$F$12+СВЦЭМ!$D$10+'СЕТ СН'!$F$5-'СЕТ СН'!$F$20</f>
        <v>2952.2223393100003</v>
      </c>
      <c r="Y37" s="36">
        <f>SUMIFS(СВЦЭМ!$C$39:$C$758,СВЦЭМ!$A$39:$A$758,$A37,СВЦЭМ!$B$39:$B$758,Y$11)+'СЕТ СН'!$F$12+СВЦЭМ!$D$10+'СЕТ СН'!$F$5-'СЕТ СН'!$F$20</f>
        <v>3067.7661296699998</v>
      </c>
    </row>
    <row r="38" spans="1:25" ht="15.75" x14ac:dyDescent="0.2">
      <c r="A38" s="35">
        <f t="shared" si="0"/>
        <v>45562</v>
      </c>
      <c r="B38" s="36">
        <f>SUMIFS(СВЦЭМ!$C$39:$C$758,СВЦЭМ!$A$39:$A$758,$A38,СВЦЭМ!$B$39:$B$758,B$11)+'СЕТ СН'!$F$12+СВЦЭМ!$D$10+'СЕТ СН'!$F$5-'СЕТ СН'!$F$20</f>
        <v>2938.5168783899999</v>
      </c>
      <c r="C38" s="36">
        <f>SUMIFS(СВЦЭМ!$C$39:$C$758,СВЦЭМ!$A$39:$A$758,$A38,СВЦЭМ!$B$39:$B$758,C$11)+'СЕТ СН'!$F$12+СВЦЭМ!$D$10+'СЕТ СН'!$F$5-'СЕТ СН'!$F$20</f>
        <v>2869.1350632100002</v>
      </c>
      <c r="D38" s="36">
        <f>SUMIFS(СВЦЭМ!$C$39:$C$758,СВЦЭМ!$A$39:$A$758,$A38,СВЦЭМ!$B$39:$B$758,D$11)+'СЕТ СН'!$F$12+СВЦЭМ!$D$10+'СЕТ СН'!$F$5-'СЕТ СН'!$F$20</f>
        <v>2854.1510832200001</v>
      </c>
      <c r="E38" s="36">
        <f>SUMIFS(СВЦЭМ!$C$39:$C$758,СВЦЭМ!$A$39:$A$758,$A38,СВЦЭМ!$B$39:$B$758,E$11)+'СЕТ СН'!$F$12+СВЦЭМ!$D$10+'СЕТ СН'!$F$5-'СЕТ СН'!$F$20</f>
        <v>2871.0157217699998</v>
      </c>
      <c r="F38" s="36">
        <f>SUMIFS(СВЦЭМ!$C$39:$C$758,СВЦЭМ!$A$39:$A$758,$A38,СВЦЭМ!$B$39:$B$758,F$11)+'СЕТ СН'!$F$12+СВЦЭМ!$D$10+'СЕТ СН'!$F$5-'СЕТ СН'!$F$20</f>
        <v>2879.0533351800004</v>
      </c>
      <c r="G38" s="36">
        <f>SUMIFS(СВЦЭМ!$C$39:$C$758,СВЦЭМ!$A$39:$A$758,$A38,СВЦЭМ!$B$39:$B$758,G$11)+'СЕТ СН'!$F$12+СВЦЭМ!$D$10+'СЕТ СН'!$F$5-'СЕТ СН'!$F$20</f>
        <v>2866.3157688600004</v>
      </c>
      <c r="H38" s="36">
        <f>SUMIFS(СВЦЭМ!$C$39:$C$758,СВЦЭМ!$A$39:$A$758,$A38,СВЦЭМ!$B$39:$B$758,H$11)+'СЕТ СН'!$F$12+СВЦЭМ!$D$10+'СЕТ СН'!$F$5-'СЕТ СН'!$F$20</f>
        <v>2767.83596898</v>
      </c>
      <c r="I38" s="36">
        <f>SUMIFS(СВЦЭМ!$C$39:$C$758,СВЦЭМ!$A$39:$A$758,$A38,СВЦЭМ!$B$39:$B$758,I$11)+'СЕТ СН'!$F$12+СВЦЭМ!$D$10+'СЕТ СН'!$F$5-'СЕТ СН'!$F$20</f>
        <v>2821.7006573400004</v>
      </c>
      <c r="J38" s="36">
        <f>SUMIFS(СВЦЭМ!$C$39:$C$758,СВЦЭМ!$A$39:$A$758,$A38,СВЦЭМ!$B$39:$B$758,J$11)+'СЕТ СН'!$F$12+СВЦЭМ!$D$10+'СЕТ СН'!$F$5-'СЕТ СН'!$F$20</f>
        <v>2837.09518084</v>
      </c>
      <c r="K38" s="36">
        <f>SUMIFS(СВЦЭМ!$C$39:$C$758,СВЦЭМ!$A$39:$A$758,$A38,СВЦЭМ!$B$39:$B$758,K$11)+'СЕТ СН'!$F$12+СВЦЭМ!$D$10+'СЕТ СН'!$F$5-'СЕТ СН'!$F$20</f>
        <v>2788.7764465400001</v>
      </c>
      <c r="L38" s="36">
        <f>SUMIFS(СВЦЭМ!$C$39:$C$758,СВЦЭМ!$A$39:$A$758,$A38,СВЦЭМ!$B$39:$B$758,L$11)+'СЕТ СН'!$F$12+СВЦЭМ!$D$10+'СЕТ СН'!$F$5-'СЕТ СН'!$F$20</f>
        <v>2791.6053548</v>
      </c>
      <c r="M38" s="36">
        <f>SUMIFS(СВЦЭМ!$C$39:$C$758,СВЦЭМ!$A$39:$A$758,$A38,СВЦЭМ!$B$39:$B$758,M$11)+'СЕТ СН'!$F$12+СВЦЭМ!$D$10+'СЕТ СН'!$F$5-'СЕТ СН'!$F$20</f>
        <v>2804.5869890200001</v>
      </c>
      <c r="N38" s="36">
        <f>SUMIFS(СВЦЭМ!$C$39:$C$758,СВЦЭМ!$A$39:$A$758,$A38,СВЦЭМ!$B$39:$B$758,N$11)+'СЕТ СН'!$F$12+СВЦЭМ!$D$10+'СЕТ СН'!$F$5-'СЕТ СН'!$F$20</f>
        <v>2838.5769793700001</v>
      </c>
      <c r="O38" s="36">
        <f>SUMIFS(СВЦЭМ!$C$39:$C$758,СВЦЭМ!$A$39:$A$758,$A38,СВЦЭМ!$B$39:$B$758,O$11)+'СЕТ СН'!$F$12+СВЦЭМ!$D$10+'СЕТ СН'!$F$5-'СЕТ СН'!$F$20</f>
        <v>2851.1464690800003</v>
      </c>
      <c r="P38" s="36">
        <f>SUMIFS(СВЦЭМ!$C$39:$C$758,СВЦЭМ!$A$39:$A$758,$A38,СВЦЭМ!$B$39:$B$758,P$11)+'СЕТ СН'!$F$12+СВЦЭМ!$D$10+'СЕТ СН'!$F$5-'СЕТ СН'!$F$20</f>
        <v>2846.8221295499998</v>
      </c>
      <c r="Q38" s="36">
        <f>SUMIFS(СВЦЭМ!$C$39:$C$758,СВЦЭМ!$A$39:$A$758,$A38,СВЦЭМ!$B$39:$B$758,Q$11)+'СЕТ СН'!$F$12+СВЦЭМ!$D$10+'СЕТ СН'!$F$5-'СЕТ СН'!$F$20</f>
        <v>2852.4070820200004</v>
      </c>
      <c r="R38" s="36">
        <f>SUMIFS(СВЦЭМ!$C$39:$C$758,СВЦЭМ!$A$39:$A$758,$A38,СВЦЭМ!$B$39:$B$758,R$11)+'СЕТ СН'!$F$12+СВЦЭМ!$D$10+'СЕТ СН'!$F$5-'СЕТ СН'!$F$20</f>
        <v>2850.9509086500002</v>
      </c>
      <c r="S38" s="36">
        <f>SUMIFS(СВЦЭМ!$C$39:$C$758,СВЦЭМ!$A$39:$A$758,$A38,СВЦЭМ!$B$39:$B$758,S$11)+'СЕТ СН'!$F$12+СВЦЭМ!$D$10+'СЕТ СН'!$F$5-'СЕТ СН'!$F$20</f>
        <v>2839.9073758200002</v>
      </c>
      <c r="T38" s="36">
        <f>SUMIFS(СВЦЭМ!$C$39:$C$758,СВЦЭМ!$A$39:$A$758,$A38,СВЦЭМ!$B$39:$B$758,T$11)+'СЕТ СН'!$F$12+СВЦЭМ!$D$10+'СЕТ СН'!$F$5-'СЕТ СН'!$F$20</f>
        <v>2694.3582733200001</v>
      </c>
      <c r="U38" s="36">
        <f>SUMIFS(СВЦЭМ!$C$39:$C$758,СВЦЭМ!$A$39:$A$758,$A38,СВЦЭМ!$B$39:$B$758,U$11)+'СЕТ СН'!$F$12+СВЦЭМ!$D$10+'СЕТ СН'!$F$5-'СЕТ СН'!$F$20</f>
        <v>2788.64014124</v>
      </c>
      <c r="V38" s="36">
        <f>SUMIFS(СВЦЭМ!$C$39:$C$758,СВЦЭМ!$A$39:$A$758,$A38,СВЦЭМ!$B$39:$B$758,V$11)+'СЕТ СН'!$F$12+СВЦЭМ!$D$10+'СЕТ СН'!$F$5-'СЕТ СН'!$F$20</f>
        <v>2740.2186862200001</v>
      </c>
      <c r="W38" s="36">
        <f>SUMIFS(СВЦЭМ!$C$39:$C$758,СВЦЭМ!$A$39:$A$758,$A38,СВЦЭМ!$B$39:$B$758,W$11)+'СЕТ СН'!$F$12+СВЦЭМ!$D$10+'СЕТ СН'!$F$5-'СЕТ СН'!$F$20</f>
        <v>2800.2222741800001</v>
      </c>
      <c r="X38" s="36">
        <f>SUMIFS(СВЦЭМ!$C$39:$C$758,СВЦЭМ!$A$39:$A$758,$A38,СВЦЭМ!$B$39:$B$758,X$11)+'СЕТ СН'!$F$12+СВЦЭМ!$D$10+'СЕТ СН'!$F$5-'СЕТ СН'!$F$20</f>
        <v>2815.3638348900004</v>
      </c>
      <c r="Y38" s="36">
        <f>SUMIFS(СВЦЭМ!$C$39:$C$758,СВЦЭМ!$A$39:$A$758,$A38,СВЦЭМ!$B$39:$B$758,Y$11)+'СЕТ СН'!$F$12+СВЦЭМ!$D$10+'СЕТ СН'!$F$5-'СЕТ СН'!$F$20</f>
        <v>2849.36529354</v>
      </c>
    </row>
    <row r="39" spans="1:25" ht="15.75" x14ac:dyDescent="0.2">
      <c r="A39" s="35">
        <f t="shared" si="0"/>
        <v>45563</v>
      </c>
      <c r="B39" s="36">
        <f>SUMIFS(СВЦЭМ!$C$39:$C$758,СВЦЭМ!$A$39:$A$758,$A39,СВЦЭМ!$B$39:$B$758,B$11)+'СЕТ СН'!$F$12+СВЦЭМ!$D$10+'СЕТ СН'!$F$5-'СЕТ СН'!$F$20</f>
        <v>2927.2790248299998</v>
      </c>
      <c r="C39" s="36">
        <f>SUMIFS(СВЦЭМ!$C$39:$C$758,СВЦЭМ!$A$39:$A$758,$A39,СВЦЭМ!$B$39:$B$758,C$11)+'СЕТ СН'!$F$12+СВЦЭМ!$D$10+'СЕТ СН'!$F$5-'СЕТ СН'!$F$20</f>
        <v>2980.7242972800004</v>
      </c>
      <c r="D39" s="36">
        <f>SUMIFS(СВЦЭМ!$C$39:$C$758,СВЦЭМ!$A$39:$A$758,$A39,СВЦЭМ!$B$39:$B$758,D$11)+'СЕТ СН'!$F$12+СВЦЭМ!$D$10+'СЕТ СН'!$F$5-'СЕТ СН'!$F$20</f>
        <v>3032.3626179399998</v>
      </c>
      <c r="E39" s="36">
        <f>SUMIFS(СВЦЭМ!$C$39:$C$758,СВЦЭМ!$A$39:$A$758,$A39,СВЦЭМ!$B$39:$B$758,E$11)+'СЕТ СН'!$F$12+СВЦЭМ!$D$10+'СЕТ СН'!$F$5-'СЕТ СН'!$F$20</f>
        <v>3044.6753852700003</v>
      </c>
      <c r="F39" s="36">
        <f>SUMIFS(СВЦЭМ!$C$39:$C$758,СВЦЭМ!$A$39:$A$758,$A39,СВЦЭМ!$B$39:$B$758,F$11)+'СЕТ СН'!$F$12+СВЦЭМ!$D$10+'СЕТ СН'!$F$5-'СЕТ СН'!$F$20</f>
        <v>3046.8947291700001</v>
      </c>
      <c r="G39" s="36">
        <f>SUMIFS(СВЦЭМ!$C$39:$C$758,СВЦЭМ!$A$39:$A$758,$A39,СВЦЭМ!$B$39:$B$758,G$11)+'СЕТ СН'!$F$12+СВЦЭМ!$D$10+'СЕТ СН'!$F$5-'СЕТ СН'!$F$20</f>
        <v>3016.8467523700001</v>
      </c>
      <c r="H39" s="36">
        <f>SUMIFS(СВЦЭМ!$C$39:$C$758,СВЦЭМ!$A$39:$A$758,$A39,СВЦЭМ!$B$39:$B$758,H$11)+'СЕТ СН'!$F$12+СВЦЭМ!$D$10+'СЕТ СН'!$F$5-'СЕТ СН'!$F$20</f>
        <v>3007.9738959599999</v>
      </c>
      <c r="I39" s="36">
        <f>SUMIFS(СВЦЭМ!$C$39:$C$758,СВЦЭМ!$A$39:$A$758,$A39,СВЦЭМ!$B$39:$B$758,I$11)+'СЕТ СН'!$F$12+СВЦЭМ!$D$10+'СЕТ СН'!$F$5-'СЕТ СН'!$F$20</f>
        <v>2944.9536181900003</v>
      </c>
      <c r="J39" s="36">
        <f>SUMIFS(СВЦЭМ!$C$39:$C$758,СВЦЭМ!$A$39:$A$758,$A39,СВЦЭМ!$B$39:$B$758,J$11)+'СЕТ СН'!$F$12+СВЦЭМ!$D$10+'СЕТ СН'!$F$5-'СЕТ СН'!$F$20</f>
        <v>2874.3877646000001</v>
      </c>
      <c r="K39" s="36">
        <f>SUMIFS(СВЦЭМ!$C$39:$C$758,СВЦЭМ!$A$39:$A$758,$A39,СВЦЭМ!$B$39:$B$758,K$11)+'СЕТ СН'!$F$12+СВЦЭМ!$D$10+'СЕТ СН'!$F$5-'СЕТ СН'!$F$20</f>
        <v>2804.00620936</v>
      </c>
      <c r="L39" s="36">
        <f>SUMIFS(СВЦЭМ!$C$39:$C$758,СВЦЭМ!$A$39:$A$758,$A39,СВЦЭМ!$B$39:$B$758,L$11)+'СЕТ СН'!$F$12+СВЦЭМ!$D$10+'СЕТ СН'!$F$5-'СЕТ СН'!$F$20</f>
        <v>2807.88971644</v>
      </c>
      <c r="M39" s="36">
        <f>SUMIFS(СВЦЭМ!$C$39:$C$758,СВЦЭМ!$A$39:$A$758,$A39,СВЦЭМ!$B$39:$B$758,M$11)+'СЕТ СН'!$F$12+СВЦЭМ!$D$10+'СЕТ СН'!$F$5-'СЕТ СН'!$F$20</f>
        <v>2820.86327927</v>
      </c>
      <c r="N39" s="36">
        <f>SUMIFS(СВЦЭМ!$C$39:$C$758,СВЦЭМ!$A$39:$A$758,$A39,СВЦЭМ!$B$39:$B$758,N$11)+'СЕТ СН'!$F$12+СВЦЭМ!$D$10+'СЕТ СН'!$F$5-'СЕТ СН'!$F$20</f>
        <v>2838.15534914</v>
      </c>
      <c r="O39" s="36">
        <f>SUMIFS(СВЦЭМ!$C$39:$C$758,СВЦЭМ!$A$39:$A$758,$A39,СВЦЭМ!$B$39:$B$758,O$11)+'СЕТ СН'!$F$12+СВЦЭМ!$D$10+'СЕТ СН'!$F$5-'СЕТ СН'!$F$20</f>
        <v>2861.02963851</v>
      </c>
      <c r="P39" s="36">
        <f>SUMIFS(СВЦЭМ!$C$39:$C$758,СВЦЭМ!$A$39:$A$758,$A39,СВЦЭМ!$B$39:$B$758,P$11)+'СЕТ СН'!$F$12+СВЦЭМ!$D$10+'СЕТ СН'!$F$5-'СЕТ СН'!$F$20</f>
        <v>2895.2496310800002</v>
      </c>
      <c r="Q39" s="36">
        <f>SUMIFS(СВЦЭМ!$C$39:$C$758,СВЦЭМ!$A$39:$A$758,$A39,СВЦЭМ!$B$39:$B$758,Q$11)+'СЕТ СН'!$F$12+СВЦЭМ!$D$10+'СЕТ СН'!$F$5-'СЕТ СН'!$F$20</f>
        <v>2897.2481664300003</v>
      </c>
      <c r="R39" s="36">
        <f>SUMIFS(СВЦЭМ!$C$39:$C$758,СВЦЭМ!$A$39:$A$758,$A39,СВЦЭМ!$B$39:$B$758,R$11)+'СЕТ СН'!$F$12+СВЦЭМ!$D$10+'СЕТ СН'!$F$5-'СЕТ СН'!$F$20</f>
        <v>2901.0188367000001</v>
      </c>
      <c r="S39" s="36">
        <f>SUMIFS(СВЦЭМ!$C$39:$C$758,СВЦЭМ!$A$39:$A$758,$A39,СВЦЭМ!$B$39:$B$758,S$11)+'СЕТ СН'!$F$12+СВЦЭМ!$D$10+'СЕТ СН'!$F$5-'СЕТ СН'!$F$20</f>
        <v>2882.6352451500002</v>
      </c>
      <c r="T39" s="36">
        <f>SUMIFS(СВЦЭМ!$C$39:$C$758,СВЦЭМ!$A$39:$A$758,$A39,СВЦЭМ!$B$39:$B$758,T$11)+'СЕТ СН'!$F$12+СВЦЭМ!$D$10+'СЕТ СН'!$F$5-'СЕТ СН'!$F$20</f>
        <v>2805.9855763</v>
      </c>
      <c r="U39" s="36">
        <f>SUMIFS(СВЦЭМ!$C$39:$C$758,СВЦЭМ!$A$39:$A$758,$A39,СВЦЭМ!$B$39:$B$758,U$11)+'СЕТ СН'!$F$12+СВЦЭМ!$D$10+'СЕТ СН'!$F$5-'СЕТ СН'!$F$20</f>
        <v>2739.6711822400002</v>
      </c>
      <c r="V39" s="36">
        <f>SUMIFS(СВЦЭМ!$C$39:$C$758,СВЦЭМ!$A$39:$A$758,$A39,СВЦЭМ!$B$39:$B$758,V$11)+'СЕТ СН'!$F$12+СВЦЭМ!$D$10+'СЕТ СН'!$F$5-'СЕТ СН'!$F$20</f>
        <v>2716.8904133300002</v>
      </c>
      <c r="W39" s="36">
        <f>SUMIFS(СВЦЭМ!$C$39:$C$758,СВЦЭМ!$A$39:$A$758,$A39,СВЦЭМ!$B$39:$B$758,W$11)+'СЕТ СН'!$F$12+СВЦЭМ!$D$10+'СЕТ СН'!$F$5-'СЕТ СН'!$F$20</f>
        <v>2737.0843678000001</v>
      </c>
      <c r="X39" s="36">
        <f>SUMIFS(СВЦЭМ!$C$39:$C$758,СВЦЭМ!$A$39:$A$758,$A39,СВЦЭМ!$B$39:$B$758,X$11)+'СЕТ СН'!$F$12+СВЦЭМ!$D$10+'СЕТ СН'!$F$5-'СЕТ СН'!$F$20</f>
        <v>2795.9076397500003</v>
      </c>
      <c r="Y39" s="36">
        <f>SUMIFS(СВЦЭМ!$C$39:$C$758,СВЦЭМ!$A$39:$A$758,$A39,СВЦЭМ!$B$39:$B$758,Y$11)+'СЕТ СН'!$F$12+СВЦЭМ!$D$10+'СЕТ СН'!$F$5-'СЕТ СН'!$F$20</f>
        <v>2868.6402680900001</v>
      </c>
    </row>
    <row r="40" spans="1:25" ht="15.75" x14ac:dyDescent="0.2">
      <c r="A40" s="35">
        <f t="shared" si="0"/>
        <v>45564</v>
      </c>
      <c r="B40" s="36">
        <f>SUMIFS(СВЦЭМ!$C$39:$C$758,СВЦЭМ!$A$39:$A$758,$A40,СВЦЭМ!$B$39:$B$758,B$11)+'СЕТ СН'!$F$12+СВЦЭМ!$D$10+'СЕТ СН'!$F$5-'СЕТ СН'!$F$20</f>
        <v>2910.2178900700001</v>
      </c>
      <c r="C40" s="36">
        <f>SUMIFS(СВЦЭМ!$C$39:$C$758,СВЦЭМ!$A$39:$A$758,$A40,СВЦЭМ!$B$39:$B$758,C$11)+'СЕТ СН'!$F$12+СВЦЭМ!$D$10+'СЕТ СН'!$F$5-'СЕТ СН'!$F$20</f>
        <v>2969.6467368000003</v>
      </c>
      <c r="D40" s="36">
        <f>SUMIFS(СВЦЭМ!$C$39:$C$758,СВЦЭМ!$A$39:$A$758,$A40,СВЦЭМ!$B$39:$B$758,D$11)+'СЕТ СН'!$F$12+СВЦЭМ!$D$10+'СЕТ СН'!$F$5-'СЕТ СН'!$F$20</f>
        <v>3041.6826689899999</v>
      </c>
      <c r="E40" s="36">
        <f>SUMIFS(СВЦЭМ!$C$39:$C$758,СВЦЭМ!$A$39:$A$758,$A40,СВЦЭМ!$B$39:$B$758,E$11)+'СЕТ СН'!$F$12+СВЦЭМ!$D$10+'СЕТ СН'!$F$5-'СЕТ СН'!$F$20</f>
        <v>3057.3980901100003</v>
      </c>
      <c r="F40" s="36">
        <f>SUMIFS(СВЦЭМ!$C$39:$C$758,СВЦЭМ!$A$39:$A$758,$A40,СВЦЭМ!$B$39:$B$758,F$11)+'СЕТ СН'!$F$12+СВЦЭМ!$D$10+'СЕТ СН'!$F$5-'СЕТ СН'!$F$20</f>
        <v>3052.51445358</v>
      </c>
      <c r="G40" s="36">
        <f>SUMIFS(СВЦЭМ!$C$39:$C$758,СВЦЭМ!$A$39:$A$758,$A40,СВЦЭМ!$B$39:$B$758,G$11)+'СЕТ СН'!$F$12+СВЦЭМ!$D$10+'СЕТ СН'!$F$5-'СЕТ СН'!$F$20</f>
        <v>3042.6192586200004</v>
      </c>
      <c r="H40" s="36">
        <f>SUMIFS(СВЦЭМ!$C$39:$C$758,СВЦЭМ!$A$39:$A$758,$A40,СВЦЭМ!$B$39:$B$758,H$11)+'СЕТ СН'!$F$12+СВЦЭМ!$D$10+'СЕТ СН'!$F$5-'СЕТ СН'!$F$20</f>
        <v>3042.3941442100004</v>
      </c>
      <c r="I40" s="36">
        <f>SUMIFS(СВЦЭМ!$C$39:$C$758,СВЦЭМ!$A$39:$A$758,$A40,СВЦЭМ!$B$39:$B$758,I$11)+'СЕТ СН'!$F$12+СВЦЭМ!$D$10+'СЕТ СН'!$F$5-'СЕТ СН'!$F$20</f>
        <v>3000.7609713299998</v>
      </c>
      <c r="J40" s="36">
        <f>SUMIFS(СВЦЭМ!$C$39:$C$758,СВЦЭМ!$A$39:$A$758,$A40,СВЦЭМ!$B$39:$B$758,J$11)+'СЕТ СН'!$F$12+СВЦЭМ!$D$10+'СЕТ СН'!$F$5-'СЕТ СН'!$F$20</f>
        <v>2899.1248561800003</v>
      </c>
      <c r="K40" s="36">
        <f>SUMIFS(СВЦЭМ!$C$39:$C$758,СВЦЭМ!$A$39:$A$758,$A40,СВЦЭМ!$B$39:$B$758,K$11)+'СЕТ СН'!$F$12+СВЦЭМ!$D$10+'СЕТ СН'!$F$5-'СЕТ СН'!$F$20</f>
        <v>2811.4763763600004</v>
      </c>
      <c r="L40" s="36">
        <f>SUMIFS(СВЦЭМ!$C$39:$C$758,СВЦЭМ!$A$39:$A$758,$A40,СВЦЭМ!$B$39:$B$758,L$11)+'СЕТ СН'!$F$12+СВЦЭМ!$D$10+'СЕТ СН'!$F$5-'СЕТ СН'!$F$20</f>
        <v>2793.4274603399999</v>
      </c>
      <c r="M40" s="36">
        <f>SUMIFS(СВЦЭМ!$C$39:$C$758,СВЦЭМ!$A$39:$A$758,$A40,СВЦЭМ!$B$39:$B$758,M$11)+'СЕТ СН'!$F$12+СВЦЭМ!$D$10+'СЕТ СН'!$F$5-'СЕТ СН'!$F$20</f>
        <v>2808.3314229799998</v>
      </c>
      <c r="N40" s="36">
        <f>SUMIFS(СВЦЭМ!$C$39:$C$758,СВЦЭМ!$A$39:$A$758,$A40,СВЦЭМ!$B$39:$B$758,N$11)+'СЕТ СН'!$F$12+СВЦЭМ!$D$10+'СЕТ СН'!$F$5-'СЕТ СН'!$F$20</f>
        <v>2830.81102134</v>
      </c>
      <c r="O40" s="36">
        <f>SUMIFS(СВЦЭМ!$C$39:$C$758,СВЦЭМ!$A$39:$A$758,$A40,СВЦЭМ!$B$39:$B$758,O$11)+'СЕТ СН'!$F$12+СВЦЭМ!$D$10+'СЕТ СН'!$F$5-'СЕТ СН'!$F$20</f>
        <v>2854.51466291</v>
      </c>
      <c r="P40" s="36">
        <f>SUMIFS(СВЦЭМ!$C$39:$C$758,СВЦЭМ!$A$39:$A$758,$A40,СВЦЭМ!$B$39:$B$758,P$11)+'СЕТ СН'!$F$12+СВЦЭМ!$D$10+'СЕТ СН'!$F$5-'СЕТ СН'!$F$20</f>
        <v>2868.9815432900004</v>
      </c>
      <c r="Q40" s="36">
        <f>SUMIFS(СВЦЭМ!$C$39:$C$758,СВЦЭМ!$A$39:$A$758,$A40,СВЦЭМ!$B$39:$B$758,Q$11)+'СЕТ СН'!$F$12+СВЦЭМ!$D$10+'СЕТ СН'!$F$5-'СЕТ СН'!$F$20</f>
        <v>2894.5847060699998</v>
      </c>
      <c r="R40" s="36">
        <f>SUMIFS(СВЦЭМ!$C$39:$C$758,СВЦЭМ!$A$39:$A$758,$A40,СВЦЭМ!$B$39:$B$758,R$11)+'СЕТ СН'!$F$12+СВЦЭМ!$D$10+'СЕТ СН'!$F$5-'СЕТ СН'!$F$20</f>
        <v>2877.9813638100004</v>
      </c>
      <c r="S40" s="36">
        <f>SUMIFS(СВЦЭМ!$C$39:$C$758,СВЦЭМ!$A$39:$A$758,$A40,СВЦЭМ!$B$39:$B$758,S$11)+'СЕТ СН'!$F$12+СВЦЭМ!$D$10+'СЕТ СН'!$F$5-'СЕТ СН'!$F$20</f>
        <v>2852.9851085700002</v>
      </c>
      <c r="T40" s="36">
        <f>SUMIFS(СВЦЭМ!$C$39:$C$758,СВЦЭМ!$A$39:$A$758,$A40,СВЦЭМ!$B$39:$B$758,T$11)+'СЕТ СН'!$F$12+СВЦЭМ!$D$10+'СЕТ СН'!$F$5-'СЕТ СН'!$F$20</f>
        <v>2806.3527677100001</v>
      </c>
      <c r="U40" s="36">
        <f>SUMIFS(СВЦЭМ!$C$39:$C$758,СВЦЭМ!$A$39:$A$758,$A40,СВЦЭМ!$B$39:$B$758,U$11)+'СЕТ СН'!$F$12+СВЦЭМ!$D$10+'СЕТ СН'!$F$5-'СЕТ СН'!$F$20</f>
        <v>2740.8496502400003</v>
      </c>
      <c r="V40" s="36">
        <f>SUMIFS(СВЦЭМ!$C$39:$C$758,СВЦЭМ!$A$39:$A$758,$A40,СВЦЭМ!$B$39:$B$758,V$11)+'СЕТ СН'!$F$12+СВЦЭМ!$D$10+'СЕТ СН'!$F$5-'СЕТ СН'!$F$20</f>
        <v>2729.2573901599999</v>
      </c>
      <c r="W40" s="36">
        <f>SUMIFS(СВЦЭМ!$C$39:$C$758,СВЦЭМ!$A$39:$A$758,$A40,СВЦЭМ!$B$39:$B$758,W$11)+'СЕТ СН'!$F$12+СВЦЭМ!$D$10+'СЕТ СН'!$F$5-'СЕТ СН'!$F$20</f>
        <v>2754.1898827100003</v>
      </c>
      <c r="X40" s="36">
        <f>SUMIFS(СВЦЭМ!$C$39:$C$758,СВЦЭМ!$A$39:$A$758,$A40,СВЦЭМ!$B$39:$B$758,X$11)+'СЕТ СН'!$F$12+СВЦЭМ!$D$10+'СЕТ СН'!$F$5-'СЕТ СН'!$F$20</f>
        <v>2811.1386219100004</v>
      </c>
      <c r="Y40" s="36">
        <f>SUMIFS(СВЦЭМ!$C$39:$C$758,СВЦЭМ!$A$39:$A$758,$A40,СВЦЭМ!$B$39:$B$758,Y$11)+'СЕТ СН'!$F$12+СВЦЭМ!$D$10+'СЕТ СН'!$F$5-'СЕТ СН'!$F$20</f>
        <v>2911.6728004800002</v>
      </c>
    </row>
    <row r="41" spans="1:25" ht="15.75" x14ac:dyDescent="0.2">
      <c r="A41" s="35">
        <f t="shared" si="0"/>
        <v>45565</v>
      </c>
      <c r="B41" s="36">
        <f>SUMIFS(СВЦЭМ!$C$39:$C$758,СВЦЭМ!$A$39:$A$758,$A41,СВЦЭМ!$B$39:$B$758,B$11)+'СЕТ СН'!$F$12+СВЦЭМ!$D$10+'СЕТ СН'!$F$5-'СЕТ СН'!$F$20</f>
        <v>2893.4405859799999</v>
      </c>
      <c r="C41" s="36">
        <f>SUMIFS(СВЦЭМ!$C$39:$C$758,СВЦЭМ!$A$39:$A$758,$A41,СВЦЭМ!$B$39:$B$758,C$11)+'СЕТ СН'!$F$12+СВЦЭМ!$D$10+'СЕТ СН'!$F$5-'СЕТ СН'!$F$20</f>
        <v>2986.8999731200001</v>
      </c>
      <c r="D41" s="36">
        <f>SUMIFS(СВЦЭМ!$C$39:$C$758,СВЦЭМ!$A$39:$A$758,$A41,СВЦЭМ!$B$39:$B$758,D$11)+'СЕТ СН'!$F$12+СВЦЭМ!$D$10+'СЕТ СН'!$F$5-'СЕТ СН'!$F$20</f>
        <v>3046.5111235100003</v>
      </c>
      <c r="E41" s="36">
        <f>SUMIFS(СВЦЭМ!$C$39:$C$758,СВЦЭМ!$A$39:$A$758,$A41,СВЦЭМ!$B$39:$B$758,E$11)+'СЕТ СН'!$F$12+СВЦЭМ!$D$10+'СЕТ СН'!$F$5-'СЕТ СН'!$F$20</f>
        <v>3053.6180260600004</v>
      </c>
      <c r="F41" s="36">
        <f>SUMIFS(СВЦЭМ!$C$39:$C$758,СВЦЭМ!$A$39:$A$758,$A41,СВЦЭМ!$B$39:$B$758,F$11)+'СЕТ СН'!$F$12+СВЦЭМ!$D$10+'СЕТ СН'!$F$5-'СЕТ СН'!$F$20</f>
        <v>3059.0406145500001</v>
      </c>
      <c r="G41" s="36">
        <f>SUMIFS(СВЦЭМ!$C$39:$C$758,СВЦЭМ!$A$39:$A$758,$A41,СВЦЭМ!$B$39:$B$758,G$11)+'СЕТ СН'!$F$12+СВЦЭМ!$D$10+'СЕТ СН'!$F$5-'СЕТ СН'!$F$20</f>
        <v>3025.1351393499999</v>
      </c>
      <c r="H41" s="36">
        <f>SUMIFS(СВЦЭМ!$C$39:$C$758,СВЦЭМ!$A$39:$A$758,$A41,СВЦЭМ!$B$39:$B$758,H$11)+'СЕТ СН'!$F$12+СВЦЭМ!$D$10+'СЕТ СН'!$F$5-'СЕТ СН'!$F$20</f>
        <v>2982.9793641699998</v>
      </c>
      <c r="I41" s="36">
        <f>SUMIFS(СВЦЭМ!$C$39:$C$758,СВЦЭМ!$A$39:$A$758,$A41,СВЦЭМ!$B$39:$B$758,I$11)+'СЕТ СН'!$F$12+СВЦЭМ!$D$10+'СЕТ СН'!$F$5-'СЕТ СН'!$F$20</f>
        <v>2919.1368292799998</v>
      </c>
      <c r="J41" s="36">
        <f>SUMIFS(СВЦЭМ!$C$39:$C$758,СВЦЭМ!$A$39:$A$758,$A41,СВЦЭМ!$B$39:$B$758,J$11)+'СЕТ СН'!$F$12+СВЦЭМ!$D$10+'СЕТ СН'!$F$5-'СЕТ СН'!$F$20</f>
        <v>2859.6292706000004</v>
      </c>
      <c r="K41" s="36">
        <f>SUMIFS(СВЦЭМ!$C$39:$C$758,СВЦЭМ!$A$39:$A$758,$A41,СВЦЭМ!$B$39:$B$758,K$11)+'СЕТ СН'!$F$12+СВЦЭМ!$D$10+'СЕТ СН'!$F$5-'СЕТ СН'!$F$20</f>
        <v>2792.5262775000001</v>
      </c>
      <c r="L41" s="36">
        <f>SUMIFS(СВЦЭМ!$C$39:$C$758,СВЦЭМ!$A$39:$A$758,$A41,СВЦЭМ!$B$39:$B$758,L$11)+'СЕТ СН'!$F$12+СВЦЭМ!$D$10+'СЕТ СН'!$F$5-'СЕТ СН'!$F$20</f>
        <v>2764.3249660000001</v>
      </c>
      <c r="M41" s="36">
        <f>SUMIFS(СВЦЭМ!$C$39:$C$758,СВЦЭМ!$A$39:$A$758,$A41,СВЦЭМ!$B$39:$B$758,M$11)+'СЕТ СН'!$F$12+СВЦЭМ!$D$10+'СЕТ СН'!$F$5-'СЕТ СН'!$F$20</f>
        <v>2785.3231735899999</v>
      </c>
      <c r="N41" s="36">
        <f>SUMIFS(СВЦЭМ!$C$39:$C$758,СВЦЭМ!$A$39:$A$758,$A41,СВЦЭМ!$B$39:$B$758,N$11)+'СЕТ СН'!$F$12+СВЦЭМ!$D$10+'СЕТ СН'!$F$5-'СЕТ СН'!$F$20</f>
        <v>2810.0866221599999</v>
      </c>
      <c r="O41" s="36">
        <f>SUMIFS(СВЦЭМ!$C$39:$C$758,СВЦЭМ!$A$39:$A$758,$A41,СВЦЭМ!$B$39:$B$758,O$11)+'СЕТ СН'!$F$12+СВЦЭМ!$D$10+'СЕТ СН'!$F$5-'СЕТ СН'!$F$20</f>
        <v>2824.3403017199998</v>
      </c>
      <c r="P41" s="36">
        <f>SUMIFS(СВЦЭМ!$C$39:$C$758,СВЦЭМ!$A$39:$A$758,$A41,СВЦЭМ!$B$39:$B$758,P$11)+'СЕТ СН'!$F$12+СВЦЭМ!$D$10+'СЕТ СН'!$F$5-'СЕТ СН'!$F$20</f>
        <v>2834.4673719299999</v>
      </c>
      <c r="Q41" s="36">
        <f>SUMIFS(СВЦЭМ!$C$39:$C$758,СВЦЭМ!$A$39:$A$758,$A41,СВЦЭМ!$B$39:$B$758,Q$11)+'СЕТ СН'!$F$12+СВЦЭМ!$D$10+'СЕТ СН'!$F$5-'СЕТ СН'!$F$20</f>
        <v>2850.1876651500002</v>
      </c>
      <c r="R41" s="36">
        <f>SUMIFS(СВЦЭМ!$C$39:$C$758,СВЦЭМ!$A$39:$A$758,$A41,СВЦЭМ!$B$39:$B$758,R$11)+'СЕТ СН'!$F$12+СВЦЭМ!$D$10+'СЕТ СН'!$F$5-'СЕТ СН'!$F$20</f>
        <v>2850.91899715</v>
      </c>
      <c r="S41" s="36">
        <f>SUMIFS(СВЦЭМ!$C$39:$C$758,СВЦЭМ!$A$39:$A$758,$A41,СВЦЭМ!$B$39:$B$758,S$11)+'СЕТ СН'!$F$12+СВЦЭМ!$D$10+'СЕТ СН'!$F$5-'СЕТ СН'!$F$20</f>
        <v>2845.4082765399999</v>
      </c>
      <c r="T41" s="36">
        <f>SUMIFS(СВЦЭМ!$C$39:$C$758,СВЦЭМ!$A$39:$A$758,$A41,СВЦЭМ!$B$39:$B$758,T$11)+'СЕТ СН'!$F$12+СВЦЭМ!$D$10+'СЕТ СН'!$F$5-'СЕТ СН'!$F$20</f>
        <v>2793.4779035800002</v>
      </c>
      <c r="U41" s="36">
        <f>SUMIFS(СВЦЭМ!$C$39:$C$758,СВЦЭМ!$A$39:$A$758,$A41,СВЦЭМ!$B$39:$B$758,U$11)+'СЕТ СН'!$F$12+СВЦЭМ!$D$10+'СЕТ СН'!$F$5-'СЕТ СН'!$F$20</f>
        <v>2734.0541029800002</v>
      </c>
      <c r="V41" s="36">
        <f>SUMIFS(СВЦЭМ!$C$39:$C$758,СВЦЭМ!$A$39:$A$758,$A41,СВЦЭМ!$B$39:$B$758,V$11)+'СЕТ СН'!$F$12+СВЦЭМ!$D$10+'СЕТ СН'!$F$5-'СЕТ СН'!$F$20</f>
        <v>2737.2508487900004</v>
      </c>
      <c r="W41" s="36">
        <f>SUMIFS(СВЦЭМ!$C$39:$C$758,СВЦЭМ!$A$39:$A$758,$A41,СВЦЭМ!$B$39:$B$758,W$11)+'СЕТ СН'!$F$12+СВЦЭМ!$D$10+'СЕТ СН'!$F$5-'СЕТ СН'!$F$20</f>
        <v>2764.0398507500004</v>
      </c>
      <c r="X41" s="36">
        <f>SUMIFS(СВЦЭМ!$C$39:$C$758,СВЦЭМ!$A$39:$A$758,$A41,СВЦЭМ!$B$39:$B$758,X$11)+'СЕТ СН'!$F$12+СВЦЭМ!$D$10+'СЕТ СН'!$F$5-'СЕТ СН'!$F$20</f>
        <v>2839.2350087499999</v>
      </c>
      <c r="Y41" s="36">
        <f>SUMIFS(СВЦЭМ!$C$39:$C$758,СВЦЭМ!$A$39:$A$758,$A41,СВЦЭМ!$B$39:$B$758,Y$11)+'СЕТ СН'!$F$12+СВЦЭМ!$D$10+'СЕТ СН'!$F$5-'СЕТ СН'!$F$20</f>
        <v>2819.0062745100004</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01.09.2024</v>
      </c>
      <c r="B48" s="36">
        <f>SUMIFS(СВЦЭМ!$C$39:$C$758,СВЦЭМ!$A$39:$A$758,$A48,СВЦЭМ!$B$39:$B$758,B$47)+'СЕТ СН'!$G$12+СВЦЭМ!$D$10+'СЕТ СН'!$G$5-'СЕТ СН'!$G$20</f>
        <v>3914.6847325099998</v>
      </c>
      <c r="C48" s="36">
        <f>SUMIFS(СВЦЭМ!$C$39:$C$758,СВЦЭМ!$A$39:$A$758,$A48,СВЦЭМ!$B$39:$B$758,C$47)+'СЕТ СН'!$G$12+СВЦЭМ!$D$10+'СЕТ СН'!$G$5-'СЕТ СН'!$G$20</f>
        <v>3974.15214539</v>
      </c>
      <c r="D48" s="36">
        <f>SUMIFS(СВЦЭМ!$C$39:$C$758,СВЦЭМ!$A$39:$A$758,$A48,СВЦЭМ!$B$39:$B$758,D$47)+'СЕТ СН'!$G$12+СВЦЭМ!$D$10+'СЕТ СН'!$G$5-'СЕТ СН'!$G$20</f>
        <v>4038.6005322199999</v>
      </c>
      <c r="E48" s="36">
        <f>SUMIFS(СВЦЭМ!$C$39:$C$758,СВЦЭМ!$A$39:$A$758,$A48,СВЦЭМ!$B$39:$B$758,E$47)+'СЕТ СН'!$G$12+СВЦЭМ!$D$10+'СЕТ СН'!$G$5-'СЕТ СН'!$G$20</f>
        <v>4047.1239216700001</v>
      </c>
      <c r="F48" s="36">
        <f>SUMIFS(СВЦЭМ!$C$39:$C$758,СВЦЭМ!$A$39:$A$758,$A48,СВЦЭМ!$B$39:$B$758,F$47)+'СЕТ СН'!$G$12+СВЦЭМ!$D$10+'СЕТ СН'!$G$5-'СЕТ СН'!$G$20</f>
        <v>4048.0324358299999</v>
      </c>
      <c r="G48" s="36">
        <f>SUMIFS(СВЦЭМ!$C$39:$C$758,СВЦЭМ!$A$39:$A$758,$A48,СВЦЭМ!$B$39:$B$758,G$47)+'СЕТ СН'!$G$12+СВЦЭМ!$D$10+'СЕТ СН'!$G$5-'СЕТ СН'!$G$20</f>
        <v>4017.1859513700001</v>
      </c>
      <c r="H48" s="36">
        <f>SUMIFS(СВЦЭМ!$C$39:$C$758,СВЦЭМ!$A$39:$A$758,$A48,СВЦЭМ!$B$39:$B$758,H$47)+'СЕТ СН'!$G$12+СВЦЭМ!$D$10+'СЕТ СН'!$G$5-'СЕТ СН'!$G$20</f>
        <v>4029.0996367799999</v>
      </c>
      <c r="I48" s="36">
        <f>SUMIFS(СВЦЭМ!$C$39:$C$758,СВЦЭМ!$A$39:$A$758,$A48,СВЦЭМ!$B$39:$B$758,I$47)+'СЕТ СН'!$G$12+СВЦЭМ!$D$10+'СЕТ СН'!$G$5-'СЕТ СН'!$G$20</f>
        <v>3973.5368501499997</v>
      </c>
      <c r="J48" s="36">
        <f>SUMIFS(СВЦЭМ!$C$39:$C$758,СВЦЭМ!$A$39:$A$758,$A48,СВЦЭМ!$B$39:$B$758,J$47)+'СЕТ СН'!$G$12+СВЦЭМ!$D$10+'СЕТ СН'!$G$5-'СЕТ СН'!$G$20</f>
        <v>3852.0838854100002</v>
      </c>
      <c r="K48" s="36">
        <f>SUMIFS(СВЦЭМ!$C$39:$C$758,СВЦЭМ!$A$39:$A$758,$A48,СВЦЭМ!$B$39:$B$758,K$47)+'СЕТ СН'!$G$12+СВЦЭМ!$D$10+'СЕТ СН'!$G$5-'СЕТ СН'!$G$20</f>
        <v>3743.3518441599999</v>
      </c>
      <c r="L48" s="36">
        <f>SUMIFS(СВЦЭМ!$C$39:$C$758,СВЦЭМ!$A$39:$A$758,$A48,СВЦЭМ!$B$39:$B$758,L$47)+'СЕТ СН'!$G$12+СВЦЭМ!$D$10+'СЕТ СН'!$G$5-'СЕТ СН'!$G$20</f>
        <v>3677.5967766499998</v>
      </c>
      <c r="M48" s="36">
        <f>SUMIFS(СВЦЭМ!$C$39:$C$758,СВЦЭМ!$A$39:$A$758,$A48,СВЦЭМ!$B$39:$B$758,M$47)+'СЕТ СН'!$G$12+СВЦЭМ!$D$10+'СЕТ СН'!$G$5-'СЕТ СН'!$G$20</f>
        <v>3654.7626885300001</v>
      </c>
      <c r="N48" s="36">
        <f>SUMIFS(СВЦЭМ!$C$39:$C$758,СВЦЭМ!$A$39:$A$758,$A48,СВЦЭМ!$B$39:$B$758,N$47)+'СЕТ СН'!$G$12+СВЦЭМ!$D$10+'СЕТ СН'!$G$5-'СЕТ СН'!$G$20</f>
        <v>3661.7864778100002</v>
      </c>
      <c r="O48" s="36">
        <f>SUMIFS(СВЦЭМ!$C$39:$C$758,СВЦЭМ!$A$39:$A$758,$A48,СВЦЭМ!$B$39:$B$758,O$47)+'СЕТ СН'!$G$12+СВЦЭМ!$D$10+'СЕТ СН'!$G$5-'СЕТ СН'!$G$20</f>
        <v>3657.4709029999999</v>
      </c>
      <c r="P48" s="36">
        <f>SUMIFS(СВЦЭМ!$C$39:$C$758,СВЦЭМ!$A$39:$A$758,$A48,СВЦЭМ!$B$39:$B$758,P$47)+'СЕТ СН'!$G$12+СВЦЭМ!$D$10+'СЕТ СН'!$G$5-'СЕТ СН'!$G$20</f>
        <v>3654.5984656600003</v>
      </c>
      <c r="Q48" s="36">
        <f>SUMIFS(СВЦЭМ!$C$39:$C$758,СВЦЭМ!$A$39:$A$758,$A48,СВЦЭМ!$B$39:$B$758,Q$47)+'СЕТ СН'!$G$12+СВЦЭМ!$D$10+'СЕТ СН'!$G$5-'СЕТ СН'!$G$20</f>
        <v>3668.0051962799998</v>
      </c>
      <c r="R48" s="36">
        <f>SUMIFS(СВЦЭМ!$C$39:$C$758,СВЦЭМ!$A$39:$A$758,$A48,СВЦЭМ!$B$39:$B$758,R$47)+'СЕТ СН'!$G$12+СВЦЭМ!$D$10+'СЕТ СН'!$G$5-'СЕТ СН'!$G$20</f>
        <v>3672.14287474</v>
      </c>
      <c r="S48" s="36">
        <f>SUMIFS(СВЦЭМ!$C$39:$C$758,СВЦЭМ!$A$39:$A$758,$A48,СВЦЭМ!$B$39:$B$758,S$47)+'СЕТ СН'!$G$12+СВЦЭМ!$D$10+'СЕТ СН'!$G$5-'СЕТ СН'!$G$20</f>
        <v>3648.69704499</v>
      </c>
      <c r="T48" s="36">
        <f>SUMIFS(СВЦЭМ!$C$39:$C$758,СВЦЭМ!$A$39:$A$758,$A48,СВЦЭМ!$B$39:$B$758,T$47)+'СЕТ СН'!$G$12+СВЦЭМ!$D$10+'СЕТ СН'!$G$5-'СЕТ СН'!$G$20</f>
        <v>3634.1988933299999</v>
      </c>
      <c r="U48" s="36">
        <f>SUMIFS(СВЦЭМ!$C$39:$C$758,СВЦЭМ!$A$39:$A$758,$A48,СВЦЭМ!$B$39:$B$758,U$47)+'СЕТ СН'!$G$12+СВЦЭМ!$D$10+'СЕТ СН'!$G$5-'СЕТ СН'!$G$20</f>
        <v>3635.8860058199998</v>
      </c>
      <c r="V48" s="36">
        <f>SUMIFS(СВЦЭМ!$C$39:$C$758,СВЦЭМ!$A$39:$A$758,$A48,СВЦЭМ!$B$39:$B$758,V$47)+'СЕТ СН'!$G$12+СВЦЭМ!$D$10+'СЕТ СН'!$G$5-'СЕТ СН'!$G$20</f>
        <v>3615.3676537299998</v>
      </c>
      <c r="W48" s="36">
        <f>SUMIFS(СВЦЭМ!$C$39:$C$758,СВЦЭМ!$A$39:$A$758,$A48,СВЦЭМ!$B$39:$B$758,W$47)+'СЕТ СН'!$G$12+СВЦЭМ!$D$10+'СЕТ СН'!$G$5-'СЕТ СН'!$G$20</f>
        <v>3624.2700727000001</v>
      </c>
      <c r="X48" s="36">
        <f>SUMIFS(СВЦЭМ!$C$39:$C$758,СВЦЭМ!$A$39:$A$758,$A48,СВЦЭМ!$B$39:$B$758,X$47)+'СЕТ СН'!$G$12+СВЦЭМ!$D$10+'СЕТ СН'!$G$5-'СЕТ СН'!$G$20</f>
        <v>3683.5572485499997</v>
      </c>
      <c r="Y48" s="36">
        <f>SUMIFS(СВЦЭМ!$C$39:$C$758,СВЦЭМ!$A$39:$A$758,$A48,СВЦЭМ!$B$39:$B$758,Y$47)+'СЕТ СН'!$G$12+СВЦЭМ!$D$10+'СЕТ СН'!$G$5-'СЕТ СН'!$G$20</f>
        <v>3807.7741242399998</v>
      </c>
    </row>
    <row r="49" spans="1:25" ht="15.75" x14ac:dyDescent="0.2">
      <c r="A49" s="35">
        <f>A48+1</f>
        <v>45537</v>
      </c>
      <c r="B49" s="36">
        <f>SUMIFS(СВЦЭМ!$C$39:$C$758,СВЦЭМ!$A$39:$A$758,$A49,СВЦЭМ!$B$39:$B$758,B$47)+'СЕТ СН'!$G$12+СВЦЭМ!$D$10+'СЕТ СН'!$G$5-'СЕТ СН'!$G$20</f>
        <v>3874.4848701400001</v>
      </c>
      <c r="C49" s="36">
        <f>SUMIFS(СВЦЭМ!$C$39:$C$758,СВЦЭМ!$A$39:$A$758,$A49,СВЦЭМ!$B$39:$B$758,C$47)+'СЕТ СН'!$G$12+СВЦЭМ!$D$10+'СЕТ СН'!$G$5-'СЕТ СН'!$G$20</f>
        <v>3948.0185213499999</v>
      </c>
      <c r="D49" s="36">
        <f>SUMIFS(СВЦЭМ!$C$39:$C$758,СВЦЭМ!$A$39:$A$758,$A49,СВЦЭМ!$B$39:$B$758,D$47)+'СЕТ СН'!$G$12+СВЦЭМ!$D$10+'СЕТ СН'!$G$5-'СЕТ СН'!$G$20</f>
        <v>3990.21004773</v>
      </c>
      <c r="E49" s="36">
        <f>SUMIFS(СВЦЭМ!$C$39:$C$758,СВЦЭМ!$A$39:$A$758,$A49,СВЦЭМ!$B$39:$B$758,E$47)+'СЕТ СН'!$G$12+СВЦЭМ!$D$10+'СЕТ СН'!$G$5-'СЕТ СН'!$G$20</f>
        <v>3995.02898129</v>
      </c>
      <c r="F49" s="36">
        <f>SUMIFS(СВЦЭМ!$C$39:$C$758,СВЦЭМ!$A$39:$A$758,$A49,СВЦЭМ!$B$39:$B$758,F$47)+'СЕТ СН'!$G$12+СВЦЭМ!$D$10+'СЕТ СН'!$G$5-'СЕТ СН'!$G$20</f>
        <v>4018.3280419399998</v>
      </c>
      <c r="G49" s="36">
        <f>SUMIFS(СВЦЭМ!$C$39:$C$758,СВЦЭМ!$A$39:$A$758,$A49,СВЦЭМ!$B$39:$B$758,G$47)+'СЕТ СН'!$G$12+СВЦЭМ!$D$10+'СЕТ СН'!$G$5-'СЕТ СН'!$G$20</f>
        <v>3980.7409736</v>
      </c>
      <c r="H49" s="36">
        <f>SUMIFS(СВЦЭМ!$C$39:$C$758,СВЦЭМ!$A$39:$A$758,$A49,СВЦЭМ!$B$39:$B$758,H$47)+'СЕТ СН'!$G$12+СВЦЭМ!$D$10+'СЕТ СН'!$G$5-'СЕТ СН'!$G$20</f>
        <v>3951.9195517200001</v>
      </c>
      <c r="I49" s="36">
        <f>SUMIFS(СВЦЭМ!$C$39:$C$758,СВЦЭМ!$A$39:$A$758,$A49,СВЦЭМ!$B$39:$B$758,I$47)+'СЕТ СН'!$G$12+СВЦЭМ!$D$10+'СЕТ СН'!$G$5-'СЕТ СН'!$G$20</f>
        <v>3844.28417046</v>
      </c>
      <c r="J49" s="36">
        <f>SUMIFS(СВЦЭМ!$C$39:$C$758,СВЦЭМ!$A$39:$A$758,$A49,СВЦЭМ!$B$39:$B$758,J$47)+'СЕТ СН'!$G$12+СВЦЭМ!$D$10+'СЕТ СН'!$G$5-'СЕТ СН'!$G$20</f>
        <v>3709.72339448</v>
      </c>
      <c r="K49" s="36">
        <f>SUMIFS(СВЦЭМ!$C$39:$C$758,СВЦЭМ!$A$39:$A$758,$A49,СВЦЭМ!$B$39:$B$758,K$47)+'СЕТ СН'!$G$12+СВЦЭМ!$D$10+'СЕТ СН'!$G$5-'СЕТ СН'!$G$20</f>
        <v>3623.4945402100002</v>
      </c>
      <c r="L49" s="36">
        <f>SUMIFS(СВЦЭМ!$C$39:$C$758,СВЦЭМ!$A$39:$A$758,$A49,СВЦЭМ!$B$39:$B$758,L$47)+'СЕТ СН'!$G$12+СВЦЭМ!$D$10+'СЕТ СН'!$G$5-'СЕТ СН'!$G$20</f>
        <v>3612.5153414699998</v>
      </c>
      <c r="M49" s="36">
        <f>SUMIFS(СВЦЭМ!$C$39:$C$758,СВЦЭМ!$A$39:$A$758,$A49,СВЦЭМ!$B$39:$B$758,M$47)+'СЕТ СН'!$G$12+СВЦЭМ!$D$10+'СЕТ СН'!$G$5-'СЕТ СН'!$G$20</f>
        <v>3587.84647825</v>
      </c>
      <c r="N49" s="36">
        <f>SUMIFS(СВЦЭМ!$C$39:$C$758,СВЦЭМ!$A$39:$A$758,$A49,СВЦЭМ!$B$39:$B$758,N$47)+'СЕТ СН'!$G$12+СВЦЭМ!$D$10+'СЕТ СН'!$G$5-'СЕТ СН'!$G$20</f>
        <v>3594.31628834</v>
      </c>
      <c r="O49" s="36">
        <f>SUMIFS(СВЦЭМ!$C$39:$C$758,СВЦЭМ!$A$39:$A$758,$A49,СВЦЭМ!$B$39:$B$758,O$47)+'СЕТ СН'!$G$12+СВЦЭМ!$D$10+'СЕТ СН'!$G$5-'СЕТ СН'!$G$20</f>
        <v>3600.9482900100002</v>
      </c>
      <c r="P49" s="36">
        <f>SUMIFS(СВЦЭМ!$C$39:$C$758,СВЦЭМ!$A$39:$A$758,$A49,СВЦЭМ!$B$39:$B$758,P$47)+'СЕТ СН'!$G$12+СВЦЭМ!$D$10+'СЕТ СН'!$G$5-'СЕТ СН'!$G$20</f>
        <v>3589.5155994699999</v>
      </c>
      <c r="Q49" s="36">
        <f>SUMIFS(СВЦЭМ!$C$39:$C$758,СВЦЭМ!$A$39:$A$758,$A49,СВЦЭМ!$B$39:$B$758,Q$47)+'СЕТ СН'!$G$12+СВЦЭМ!$D$10+'СЕТ СН'!$G$5-'СЕТ СН'!$G$20</f>
        <v>3597.3936089600002</v>
      </c>
      <c r="R49" s="36">
        <f>SUMIFS(СВЦЭМ!$C$39:$C$758,СВЦЭМ!$A$39:$A$758,$A49,СВЦЭМ!$B$39:$B$758,R$47)+'СЕТ СН'!$G$12+СВЦЭМ!$D$10+'СЕТ СН'!$G$5-'СЕТ СН'!$G$20</f>
        <v>3601.9427019499999</v>
      </c>
      <c r="S49" s="36">
        <f>SUMIFS(СВЦЭМ!$C$39:$C$758,СВЦЭМ!$A$39:$A$758,$A49,СВЦЭМ!$B$39:$B$758,S$47)+'СЕТ СН'!$G$12+СВЦЭМ!$D$10+'СЕТ СН'!$G$5-'СЕТ СН'!$G$20</f>
        <v>3594.16058316</v>
      </c>
      <c r="T49" s="36">
        <f>SUMIFS(СВЦЭМ!$C$39:$C$758,СВЦЭМ!$A$39:$A$758,$A49,СВЦЭМ!$B$39:$B$758,T$47)+'СЕТ СН'!$G$12+СВЦЭМ!$D$10+'СЕТ СН'!$G$5-'СЕТ СН'!$G$20</f>
        <v>3583.2132814900001</v>
      </c>
      <c r="U49" s="36">
        <f>SUMIFS(СВЦЭМ!$C$39:$C$758,СВЦЭМ!$A$39:$A$758,$A49,СВЦЭМ!$B$39:$B$758,U$47)+'СЕТ СН'!$G$12+СВЦЭМ!$D$10+'СЕТ СН'!$G$5-'СЕТ СН'!$G$20</f>
        <v>3575.2322805900003</v>
      </c>
      <c r="V49" s="36">
        <f>SUMIFS(СВЦЭМ!$C$39:$C$758,СВЦЭМ!$A$39:$A$758,$A49,СВЦЭМ!$B$39:$B$758,V$47)+'СЕТ СН'!$G$12+СВЦЭМ!$D$10+'СЕТ СН'!$G$5-'СЕТ СН'!$G$20</f>
        <v>3571.9537332600003</v>
      </c>
      <c r="W49" s="36">
        <f>SUMIFS(СВЦЭМ!$C$39:$C$758,СВЦЭМ!$A$39:$A$758,$A49,СВЦЭМ!$B$39:$B$758,W$47)+'СЕТ СН'!$G$12+СВЦЭМ!$D$10+'СЕТ СН'!$G$5-'СЕТ СН'!$G$20</f>
        <v>3591.41761688</v>
      </c>
      <c r="X49" s="36">
        <f>SUMIFS(СВЦЭМ!$C$39:$C$758,СВЦЭМ!$A$39:$A$758,$A49,СВЦЭМ!$B$39:$B$758,X$47)+'СЕТ СН'!$G$12+СВЦЭМ!$D$10+'СЕТ СН'!$G$5-'СЕТ СН'!$G$20</f>
        <v>3671.42928261</v>
      </c>
      <c r="Y49" s="36">
        <f>SUMIFS(СВЦЭМ!$C$39:$C$758,СВЦЭМ!$A$39:$A$758,$A49,СВЦЭМ!$B$39:$B$758,Y$47)+'СЕТ СН'!$G$12+СВЦЭМ!$D$10+'СЕТ СН'!$G$5-'СЕТ СН'!$G$20</f>
        <v>3752.0854704599997</v>
      </c>
    </row>
    <row r="50" spans="1:25" ht="15.75" x14ac:dyDescent="0.2">
      <c r="A50" s="35">
        <f t="shared" ref="A50:A77" si="1">A49+1</f>
        <v>45538</v>
      </c>
      <c r="B50" s="36">
        <f>SUMIFS(СВЦЭМ!$C$39:$C$758,СВЦЭМ!$A$39:$A$758,$A50,СВЦЭМ!$B$39:$B$758,B$47)+'СЕТ СН'!$G$12+СВЦЭМ!$D$10+'СЕТ СН'!$G$5-'СЕТ СН'!$G$20</f>
        <v>3854.1477123200002</v>
      </c>
      <c r="C50" s="36">
        <f>SUMIFS(СВЦЭМ!$C$39:$C$758,СВЦЭМ!$A$39:$A$758,$A50,СВЦЭМ!$B$39:$B$758,C$47)+'СЕТ СН'!$G$12+СВЦЭМ!$D$10+'СЕТ СН'!$G$5-'СЕТ СН'!$G$20</f>
        <v>3943.5852555299998</v>
      </c>
      <c r="D50" s="36">
        <f>SUMIFS(СВЦЭМ!$C$39:$C$758,СВЦЭМ!$A$39:$A$758,$A50,СВЦЭМ!$B$39:$B$758,D$47)+'СЕТ СН'!$G$12+СВЦЭМ!$D$10+'СЕТ СН'!$G$5-'СЕТ СН'!$G$20</f>
        <v>4027.2801589199998</v>
      </c>
      <c r="E50" s="36">
        <f>SUMIFS(СВЦЭМ!$C$39:$C$758,СВЦЭМ!$A$39:$A$758,$A50,СВЦЭМ!$B$39:$B$758,E$47)+'СЕТ СН'!$G$12+СВЦЭМ!$D$10+'СЕТ СН'!$G$5-'СЕТ СН'!$G$20</f>
        <v>4065.5365235899999</v>
      </c>
      <c r="F50" s="36">
        <f>SUMIFS(СВЦЭМ!$C$39:$C$758,СВЦЭМ!$A$39:$A$758,$A50,СВЦЭМ!$B$39:$B$758,F$47)+'СЕТ СН'!$G$12+СВЦЭМ!$D$10+'СЕТ СН'!$G$5-'СЕТ СН'!$G$20</f>
        <v>4075.59893715</v>
      </c>
      <c r="G50" s="36">
        <f>SUMIFS(СВЦЭМ!$C$39:$C$758,СВЦЭМ!$A$39:$A$758,$A50,СВЦЭМ!$B$39:$B$758,G$47)+'СЕТ СН'!$G$12+СВЦЭМ!$D$10+'СЕТ СН'!$G$5-'СЕТ СН'!$G$20</f>
        <v>4095.28070131</v>
      </c>
      <c r="H50" s="36">
        <f>SUMIFS(СВЦЭМ!$C$39:$C$758,СВЦЭМ!$A$39:$A$758,$A50,СВЦЭМ!$B$39:$B$758,H$47)+'СЕТ СН'!$G$12+СВЦЭМ!$D$10+'СЕТ СН'!$G$5-'СЕТ СН'!$G$20</f>
        <v>4089.7105072100003</v>
      </c>
      <c r="I50" s="36">
        <f>SUMIFS(СВЦЭМ!$C$39:$C$758,СВЦЭМ!$A$39:$A$758,$A50,СВЦЭМ!$B$39:$B$758,I$47)+'СЕТ СН'!$G$12+СВЦЭМ!$D$10+'СЕТ СН'!$G$5-'СЕТ СН'!$G$20</f>
        <v>3990.6742533199999</v>
      </c>
      <c r="J50" s="36">
        <f>SUMIFS(СВЦЭМ!$C$39:$C$758,СВЦЭМ!$A$39:$A$758,$A50,СВЦЭМ!$B$39:$B$758,J$47)+'СЕТ СН'!$G$12+СВЦЭМ!$D$10+'СЕТ СН'!$G$5-'СЕТ СН'!$G$20</f>
        <v>3905.6147356399997</v>
      </c>
      <c r="K50" s="36">
        <f>SUMIFS(СВЦЭМ!$C$39:$C$758,СВЦЭМ!$A$39:$A$758,$A50,СВЦЭМ!$B$39:$B$758,K$47)+'СЕТ СН'!$G$12+СВЦЭМ!$D$10+'СЕТ СН'!$G$5-'СЕТ СН'!$G$20</f>
        <v>3813.0569437300001</v>
      </c>
      <c r="L50" s="36">
        <f>SUMIFS(СВЦЭМ!$C$39:$C$758,СВЦЭМ!$A$39:$A$758,$A50,СВЦЭМ!$B$39:$B$758,L$47)+'СЕТ СН'!$G$12+СВЦЭМ!$D$10+'СЕТ СН'!$G$5-'СЕТ СН'!$G$20</f>
        <v>3783.6802619299997</v>
      </c>
      <c r="M50" s="36">
        <f>SUMIFS(СВЦЭМ!$C$39:$C$758,СВЦЭМ!$A$39:$A$758,$A50,СВЦЭМ!$B$39:$B$758,M$47)+'СЕТ СН'!$G$12+СВЦЭМ!$D$10+'СЕТ СН'!$G$5-'СЕТ СН'!$G$20</f>
        <v>3759.6746501799998</v>
      </c>
      <c r="N50" s="36">
        <f>SUMIFS(СВЦЭМ!$C$39:$C$758,СВЦЭМ!$A$39:$A$758,$A50,СВЦЭМ!$B$39:$B$758,N$47)+'СЕТ СН'!$G$12+СВЦЭМ!$D$10+'СЕТ СН'!$G$5-'СЕТ СН'!$G$20</f>
        <v>3732.3729248300001</v>
      </c>
      <c r="O50" s="36">
        <f>SUMIFS(СВЦЭМ!$C$39:$C$758,СВЦЭМ!$A$39:$A$758,$A50,СВЦЭМ!$B$39:$B$758,O$47)+'СЕТ СН'!$G$12+СВЦЭМ!$D$10+'СЕТ СН'!$G$5-'СЕТ СН'!$G$20</f>
        <v>3719.64870548</v>
      </c>
      <c r="P50" s="36">
        <f>SUMIFS(СВЦЭМ!$C$39:$C$758,СВЦЭМ!$A$39:$A$758,$A50,СВЦЭМ!$B$39:$B$758,P$47)+'СЕТ СН'!$G$12+СВЦЭМ!$D$10+'СЕТ СН'!$G$5-'СЕТ СН'!$G$20</f>
        <v>3720.3321271200002</v>
      </c>
      <c r="Q50" s="36">
        <f>SUMIFS(СВЦЭМ!$C$39:$C$758,СВЦЭМ!$A$39:$A$758,$A50,СВЦЭМ!$B$39:$B$758,Q$47)+'СЕТ СН'!$G$12+СВЦЭМ!$D$10+'СЕТ СН'!$G$5-'СЕТ СН'!$G$20</f>
        <v>3722.3382416200002</v>
      </c>
      <c r="R50" s="36">
        <f>SUMIFS(СВЦЭМ!$C$39:$C$758,СВЦЭМ!$A$39:$A$758,$A50,СВЦЭМ!$B$39:$B$758,R$47)+'СЕТ СН'!$G$12+СВЦЭМ!$D$10+'СЕТ СН'!$G$5-'СЕТ СН'!$G$20</f>
        <v>3735.10035238</v>
      </c>
      <c r="S50" s="36">
        <f>SUMIFS(СВЦЭМ!$C$39:$C$758,СВЦЭМ!$A$39:$A$758,$A50,СВЦЭМ!$B$39:$B$758,S$47)+'СЕТ СН'!$G$12+СВЦЭМ!$D$10+'СЕТ СН'!$G$5-'СЕТ СН'!$G$20</f>
        <v>3726.43493446</v>
      </c>
      <c r="T50" s="36">
        <f>SUMIFS(СВЦЭМ!$C$39:$C$758,СВЦЭМ!$A$39:$A$758,$A50,СВЦЭМ!$B$39:$B$758,T$47)+'СЕТ СН'!$G$12+СВЦЭМ!$D$10+'СЕТ СН'!$G$5-'СЕТ СН'!$G$20</f>
        <v>3721.2533662300002</v>
      </c>
      <c r="U50" s="36">
        <f>SUMIFS(СВЦЭМ!$C$39:$C$758,СВЦЭМ!$A$39:$A$758,$A50,СВЦЭМ!$B$39:$B$758,U$47)+'СЕТ СН'!$G$12+СВЦЭМ!$D$10+'СЕТ СН'!$G$5-'СЕТ СН'!$G$20</f>
        <v>3743.30712528</v>
      </c>
      <c r="V50" s="36">
        <f>SUMIFS(СВЦЭМ!$C$39:$C$758,СВЦЭМ!$A$39:$A$758,$A50,СВЦЭМ!$B$39:$B$758,V$47)+'СЕТ СН'!$G$12+СВЦЭМ!$D$10+'СЕТ СН'!$G$5-'СЕТ СН'!$G$20</f>
        <v>3757.1045468900002</v>
      </c>
      <c r="W50" s="36">
        <f>SUMIFS(СВЦЭМ!$C$39:$C$758,СВЦЭМ!$A$39:$A$758,$A50,СВЦЭМ!$B$39:$B$758,W$47)+'СЕТ СН'!$G$12+СВЦЭМ!$D$10+'СЕТ СН'!$G$5-'СЕТ СН'!$G$20</f>
        <v>3763.7101990800002</v>
      </c>
      <c r="X50" s="36">
        <f>SUMIFS(СВЦЭМ!$C$39:$C$758,СВЦЭМ!$A$39:$A$758,$A50,СВЦЭМ!$B$39:$B$758,X$47)+'СЕТ СН'!$G$12+СВЦЭМ!$D$10+'СЕТ СН'!$G$5-'СЕТ СН'!$G$20</f>
        <v>3854.0613894899998</v>
      </c>
      <c r="Y50" s="36">
        <f>SUMIFS(СВЦЭМ!$C$39:$C$758,СВЦЭМ!$A$39:$A$758,$A50,СВЦЭМ!$B$39:$B$758,Y$47)+'СЕТ СН'!$G$12+СВЦЭМ!$D$10+'СЕТ СН'!$G$5-'СЕТ СН'!$G$20</f>
        <v>3944.2219965599998</v>
      </c>
    </row>
    <row r="51" spans="1:25" ht="15.75" x14ac:dyDescent="0.2">
      <c r="A51" s="35">
        <f t="shared" si="1"/>
        <v>45539</v>
      </c>
      <c r="B51" s="36">
        <f>SUMIFS(СВЦЭМ!$C$39:$C$758,СВЦЭМ!$A$39:$A$758,$A51,СВЦЭМ!$B$39:$B$758,B$47)+'СЕТ СН'!$G$12+СВЦЭМ!$D$10+'СЕТ СН'!$G$5-'СЕТ СН'!$G$20</f>
        <v>3879.0281195400003</v>
      </c>
      <c r="C51" s="36">
        <f>SUMIFS(СВЦЭМ!$C$39:$C$758,СВЦЭМ!$A$39:$A$758,$A51,СВЦЭМ!$B$39:$B$758,C$47)+'СЕТ СН'!$G$12+СВЦЭМ!$D$10+'СЕТ СН'!$G$5-'СЕТ СН'!$G$20</f>
        <v>4024.8730219500003</v>
      </c>
      <c r="D51" s="36">
        <f>SUMIFS(СВЦЭМ!$C$39:$C$758,СВЦЭМ!$A$39:$A$758,$A51,СВЦЭМ!$B$39:$B$758,D$47)+'СЕТ СН'!$G$12+СВЦЭМ!$D$10+'СЕТ СН'!$G$5-'СЕТ СН'!$G$20</f>
        <v>4049.6976385600001</v>
      </c>
      <c r="E51" s="36">
        <f>SUMIFS(СВЦЭМ!$C$39:$C$758,СВЦЭМ!$A$39:$A$758,$A51,СВЦЭМ!$B$39:$B$758,E$47)+'СЕТ СН'!$G$12+СВЦЭМ!$D$10+'СЕТ СН'!$G$5-'СЕТ СН'!$G$20</f>
        <v>4027.9850816600001</v>
      </c>
      <c r="F51" s="36">
        <f>SUMIFS(СВЦЭМ!$C$39:$C$758,СВЦЭМ!$A$39:$A$758,$A51,СВЦЭМ!$B$39:$B$758,F$47)+'СЕТ СН'!$G$12+СВЦЭМ!$D$10+'СЕТ СН'!$G$5-'СЕТ СН'!$G$20</f>
        <v>4019.71882293</v>
      </c>
      <c r="G51" s="36">
        <f>SUMIFS(СВЦЭМ!$C$39:$C$758,СВЦЭМ!$A$39:$A$758,$A51,СВЦЭМ!$B$39:$B$758,G$47)+'СЕТ СН'!$G$12+СВЦЭМ!$D$10+'СЕТ СН'!$G$5-'СЕТ СН'!$G$20</f>
        <v>4040.5617112899999</v>
      </c>
      <c r="H51" s="36">
        <f>SUMIFS(СВЦЭМ!$C$39:$C$758,СВЦЭМ!$A$39:$A$758,$A51,СВЦЭМ!$B$39:$B$758,H$47)+'СЕТ СН'!$G$12+СВЦЭМ!$D$10+'СЕТ СН'!$G$5-'СЕТ СН'!$G$20</f>
        <v>4058.0204987799998</v>
      </c>
      <c r="I51" s="36">
        <f>SUMIFS(СВЦЭМ!$C$39:$C$758,СВЦЭМ!$A$39:$A$758,$A51,СВЦЭМ!$B$39:$B$758,I$47)+'СЕТ СН'!$G$12+СВЦЭМ!$D$10+'СЕТ СН'!$G$5-'СЕТ СН'!$G$20</f>
        <v>3904.2757404599997</v>
      </c>
      <c r="J51" s="36">
        <f>SUMIFS(СВЦЭМ!$C$39:$C$758,СВЦЭМ!$A$39:$A$758,$A51,СВЦЭМ!$B$39:$B$758,J$47)+'СЕТ СН'!$G$12+СВЦЭМ!$D$10+'СЕТ СН'!$G$5-'СЕТ СН'!$G$20</f>
        <v>3795.0963873000001</v>
      </c>
      <c r="K51" s="36">
        <f>SUMIFS(СВЦЭМ!$C$39:$C$758,СВЦЭМ!$A$39:$A$758,$A51,СВЦЭМ!$B$39:$B$758,K$47)+'СЕТ СН'!$G$12+СВЦЭМ!$D$10+'СЕТ СН'!$G$5-'СЕТ СН'!$G$20</f>
        <v>3701.8973004899999</v>
      </c>
      <c r="L51" s="36">
        <f>SUMIFS(СВЦЭМ!$C$39:$C$758,СВЦЭМ!$A$39:$A$758,$A51,СВЦЭМ!$B$39:$B$758,L$47)+'СЕТ СН'!$G$12+СВЦЭМ!$D$10+'СЕТ СН'!$G$5-'СЕТ СН'!$G$20</f>
        <v>3714.9220870099998</v>
      </c>
      <c r="M51" s="36">
        <f>SUMIFS(СВЦЭМ!$C$39:$C$758,СВЦЭМ!$A$39:$A$758,$A51,СВЦЭМ!$B$39:$B$758,M$47)+'СЕТ СН'!$G$12+СВЦЭМ!$D$10+'СЕТ СН'!$G$5-'СЕТ СН'!$G$20</f>
        <v>3717.9882248200001</v>
      </c>
      <c r="N51" s="36">
        <f>SUMIFS(СВЦЭМ!$C$39:$C$758,СВЦЭМ!$A$39:$A$758,$A51,СВЦЭМ!$B$39:$B$758,N$47)+'СЕТ СН'!$G$12+СВЦЭМ!$D$10+'СЕТ СН'!$G$5-'СЕТ СН'!$G$20</f>
        <v>3705.7217461700002</v>
      </c>
      <c r="O51" s="36">
        <f>SUMIFS(СВЦЭМ!$C$39:$C$758,СВЦЭМ!$A$39:$A$758,$A51,СВЦЭМ!$B$39:$B$758,O$47)+'СЕТ СН'!$G$12+СВЦЭМ!$D$10+'СЕТ СН'!$G$5-'СЕТ СН'!$G$20</f>
        <v>3685.3491055899999</v>
      </c>
      <c r="P51" s="36">
        <f>SUMIFS(СВЦЭМ!$C$39:$C$758,СВЦЭМ!$A$39:$A$758,$A51,СВЦЭМ!$B$39:$B$758,P$47)+'СЕТ СН'!$G$12+СВЦЭМ!$D$10+'СЕТ СН'!$G$5-'СЕТ СН'!$G$20</f>
        <v>3694.2301645500002</v>
      </c>
      <c r="Q51" s="36">
        <f>SUMIFS(СВЦЭМ!$C$39:$C$758,СВЦЭМ!$A$39:$A$758,$A51,СВЦЭМ!$B$39:$B$758,Q$47)+'СЕТ СН'!$G$12+СВЦЭМ!$D$10+'СЕТ СН'!$G$5-'СЕТ СН'!$G$20</f>
        <v>3701.19301417</v>
      </c>
      <c r="R51" s="36">
        <f>SUMIFS(СВЦЭМ!$C$39:$C$758,СВЦЭМ!$A$39:$A$758,$A51,СВЦЭМ!$B$39:$B$758,R$47)+'СЕТ СН'!$G$12+СВЦЭМ!$D$10+'СЕТ СН'!$G$5-'СЕТ СН'!$G$20</f>
        <v>3711.0669871999999</v>
      </c>
      <c r="S51" s="36">
        <f>SUMIFS(СВЦЭМ!$C$39:$C$758,СВЦЭМ!$A$39:$A$758,$A51,СВЦЭМ!$B$39:$B$758,S$47)+'СЕТ СН'!$G$12+СВЦЭМ!$D$10+'СЕТ СН'!$G$5-'СЕТ СН'!$G$20</f>
        <v>3682.2629889</v>
      </c>
      <c r="T51" s="36">
        <f>SUMIFS(СВЦЭМ!$C$39:$C$758,СВЦЭМ!$A$39:$A$758,$A51,СВЦЭМ!$B$39:$B$758,T$47)+'СЕТ СН'!$G$12+СВЦЭМ!$D$10+'СЕТ СН'!$G$5-'СЕТ СН'!$G$20</f>
        <v>3678.8272267900002</v>
      </c>
      <c r="U51" s="36">
        <f>SUMIFS(СВЦЭМ!$C$39:$C$758,СВЦЭМ!$A$39:$A$758,$A51,СВЦЭМ!$B$39:$B$758,U$47)+'СЕТ СН'!$G$12+СВЦЭМ!$D$10+'СЕТ СН'!$G$5-'СЕТ СН'!$G$20</f>
        <v>3685.91729885</v>
      </c>
      <c r="V51" s="36">
        <f>SUMIFS(СВЦЭМ!$C$39:$C$758,СВЦЭМ!$A$39:$A$758,$A51,СВЦЭМ!$B$39:$B$758,V$47)+'СЕТ СН'!$G$12+СВЦЭМ!$D$10+'СЕТ СН'!$G$5-'СЕТ СН'!$G$20</f>
        <v>3673.6111896900002</v>
      </c>
      <c r="W51" s="36">
        <f>SUMIFS(СВЦЭМ!$C$39:$C$758,СВЦЭМ!$A$39:$A$758,$A51,СВЦЭМ!$B$39:$B$758,W$47)+'СЕТ СН'!$G$12+СВЦЭМ!$D$10+'СЕТ СН'!$G$5-'СЕТ СН'!$G$20</f>
        <v>3673.85481372</v>
      </c>
      <c r="X51" s="36">
        <f>SUMIFS(СВЦЭМ!$C$39:$C$758,СВЦЭМ!$A$39:$A$758,$A51,СВЦЭМ!$B$39:$B$758,X$47)+'СЕТ СН'!$G$12+СВЦЭМ!$D$10+'СЕТ СН'!$G$5-'СЕТ СН'!$G$20</f>
        <v>3758.0594288399998</v>
      </c>
      <c r="Y51" s="36">
        <f>SUMIFS(СВЦЭМ!$C$39:$C$758,СВЦЭМ!$A$39:$A$758,$A51,СВЦЭМ!$B$39:$B$758,Y$47)+'СЕТ СН'!$G$12+СВЦЭМ!$D$10+'СЕТ СН'!$G$5-'СЕТ СН'!$G$20</f>
        <v>3842.1610068700002</v>
      </c>
    </row>
    <row r="52" spans="1:25" ht="15.75" x14ac:dyDescent="0.2">
      <c r="A52" s="35">
        <f t="shared" si="1"/>
        <v>45540</v>
      </c>
      <c r="B52" s="36">
        <f>SUMIFS(СВЦЭМ!$C$39:$C$758,СВЦЭМ!$A$39:$A$758,$A52,СВЦЭМ!$B$39:$B$758,B$47)+'СЕТ СН'!$G$12+СВЦЭМ!$D$10+'СЕТ СН'!$G$5-'СЕТ СН'!$G$20</f>
        <v>3907.4735292800001</v>
      </c>
      <c r="C52" s="36">
        <f>SUMIFS(СВЦЭМ!$C$39:$C$758,СВЦЭМ!$A$39:$A$758,$A52,СВЦЭМ!$B$39:$B$758,C$47)+'СЕТ СН'!$G$12+СВЦЭМ!$D$10+'СЕТ СН'!$G$5-'СЕТ СН'!$G$20</f>
        <v>3907.9836743599999</v>
      </c>
      <c r="D52" s="36">
        <f>SUMIFS(СВЦЭМ!$C$39:$C$758,СВЦЭМ!$A$39:$A$758,$A52,СВЦЭМ!$B$39:$B$758,D$47)+'СЕТ СН'!$G$12+СВЦЭМ!$D$10+'СЕТ СН'!$G$5-'СЕТ СН'!$G$20</f>
        <v>3922.1813209900001</v>
      </c>
      <c r="E52" s="36">
        <f>SUMIFS(СВЦЭМ!$C$39:$C$758,СВЦЭМ!$A$39:$A$758,$A52,СВЦЭМ!$B$39:$B$758,E$47)+'СЕТ СН'!$G$12+СВЦЭМ!$D$10+'СЕТ СН'!$G$5-'СЕТ СН'!$G$20</f>
        <v>3919.6459648199998</v>
      </c>
      <c r="F52" s="36">
        <f>SUMIFS(СВЦЭМ!$C$39:$C$758,СВЦЭМ!$A$39:$A$758,$A52,СВЦЭМ!$B$39:$B$758,F$47)+'СЕТ СН'!$G$12+СВЦЭМ!$D$10+'СЕТ СН'!$G$5-'СЕТ СН'!$G$20</f>
        <v>3916.2627149999998</v>
      </c>
      <c r="G52" s="36">
        <f>SUMIFS(СВЦЭМ!$C$39:$C$758,СВЦЭМ!$A$39:$A$758,$A52,СВЦЭМ!$B$39:$B$758,G$47)+'СЕТ СН'!$G$12+СВЦЭМ!$D$10+'СЕТ СН'!$G$5-'СЕТ СН'!$G$20</f>
        <v>3935.8785947699998</v>
      </c>
      <c r="H52" s="36">
        <f>SUMIFS(СВЦЭМ!$C$39:$C$758,СВЦЭМ!$A$39:$A$758,$A52,СВЦЭМ!$B$39:$B$758,H$47)+'СЕТ СН'!$G$12+СВЦЭМ!$D$10+'СЕТ СН'!$G$5-'СЕТ СН'!$G$20</f>
        <v>3819.7948026700001</v>
      </c>
      <c r="I52" s="36">
        <f>SUMIFS(СВЦЭМ!$C$39:$C$758,СВЦЭМ!$A$39:$A$758,$A52,СВЦЭМ!$B$39:$B$758,I$47)+'СЕТ СН'!$G$12+СВЦЭМ!$D$10+'СЕТ СН'!$G$5-'СЕТ СН'!$G$20</f>
        <v>3839.7933301000003</v>
      </c>
      <c r="J52" s="36">
        <f>SUMIFS(СВЦЭМ!$C$39:$C$758,СВЦЭМ!$A$39:$A$758,$A52,СВЦЭМ!$B$39:$B$758,J$47)+'СЕТ СН'!$G$12+СВЦЭМ!$D$10+'СЕТ СН'!$G$5-'СЕТ СН'!$G$20</f>
        <v>3666.9926661700001</v>
      </c>
      <c r="K52" s="36">
        <f>SUMIFS(СВЦЭМ!$C$39:$C$758,СВЦЭМ!$A$39:$A$758,$A52,СВЦЭМ!$B$39:$B$758,K$47)+'СЕТ СН'!$G$12+СВЦЭМ!$D$10+'СЕТ СН'!$G$5-'СЕТ СН'!$G$20</f>
        <v>3716.6672455500002</v>
      </c>
      <c r="L52" s="36">
        <f>SUMIFS(СВЦЭМ!$C$39:$C$758,СВЦЭМ!$A$39:$A$758,$A52,СВЦЭМ!$B$39:$B$758,L$47)+'СЕТ СН'!$G$12+СВЦЭМ!$D$10+'СЕТ СН'!$G$5-'СЕТ СН'!$G$20</f>
        <v>3718.8872067299999</v>
      </c>
      <c r="M52" s="36">
        <f>SUMIFS(СВЦЭМ!$C$39:$C$758,СВЦЭМ!$A$39:$A$758,$A52,СВЦЭМ!$B$39:$B$758,M$47)+'СЕТ СН'!$G$12+СВЦЭМ!$D$10+'СЕТ СН'!$G$5-'СЕТ СН'!$G$20</f>
        <v>3750.8900667799999</v>
      </c>
      <c r="N52" s="36">
        <f>SUMIFS(СВЦЭМ!$C$39:$C$758,СВЦЭМ!$A$39:$A$758,$A52,СВЦЭМ!$B$39:$B$758,N$47)+'СЕТ СН'!$G$12+СВЦЭМ!$D$10+'СЕТ СН'!$G$5-'СЕТ СН'!$G$20</f>
        <v>3741.9549316499997</v>
      </c>
      <c r="O52" s="36">
        <f>SUMIFS(СВЦЭМ!$C$39:$C$758,СВЦЭМ!$A$39:$A$758,$A52,СВЦЭМ!$B$39:$B$758,O$47)+'СЕТ СН'!$G$12+СВЦЭМ!$D$10+'СЕТ СН'!$G$5-'СЕТ СН'!$G$20</f>
        <v>3750.5712309400001</v>
      </c>
      <c r="P52" s="36">
        <f>SUMIFS(СВЦЭМ!$C$39:$C$758,СВЦЭМ!$A$39:$A$758,$A52,СВЦЭМ!$B$39:$B$758,P$47)+'СЕТ СН'!$G$12+СВЦЭМ!$D$10+'СЕТ СН'!$G$5-'СЕТ СН'!$G$20</f>
        <v>3746.7587099299999</v>
      </c>
      <c r="Q52" s="36">
        <f>SUMIFS(СВЦЭМ!$C$39:$C$758,СВЦЭМ!$A$39:$A$758,$A52,СВЦЭМ!$B$39:$B$758,Q$47)+'СЕТ СН'!$G$12+СВЦЭМ!$D$10+'СЕТ СН'!$G$5-'СЕТ СН'!$G$20</f>
        <v>3741.5664360400001</v>
      </c>
      <c r="R52" s="36">
        <f>SUMIFS(СВЦЭМ!$C$39:$C$758,СВЦЭМ!$A$39:$A$758,$A52,СВЦЭМ!$B$39:$B$758,R$47)+'СЕТ СН'!$G$12+СВЦЭМ!$D$10+'СЕТ СН'!$G$5-'СЕТ СН'!$G$20</f>
        <v>3745.6464726300001</v>
      </c>
      <c r="S52" s="36">
        <f>SUMIFS(СВЦЭМ!$C$39:$C$758,СВЦЭМ!$A$39:$A$758,$A52,СВЦЭМ!$B$39:$B$758,S$47)+'СЕТ СН'!$G$12+СВЦЭМ!$D$10+'СЕТ СН'!$G$5-'СЕТ СН'!$G$20</f>
        <v>3740.9523167299999</v>
      </c>
      <c r="T52" s="36">
        <f>SUMIFS(СВЦЭМ!$C$39:$C$758,СВЦЭМ!$A$39:$A$758,$A52,СВЦЭМ!$B$39:$B$758,T$47)+'СЕТ СН'!$G$12+СВЦЭМ!$D$10+'СЕТ СН'!$G$5-'СЕТ СН'!$G$20</f>
        <v>3733.2079377700002</v>
      </c>
      <c r="U52" s="36">
        <f>SUMIFS(СВЦЭМ!$C$39:$C$758,СВЦЭМ!$A$39:$A$758,$A52,СВЦЭМ!$B$39:$B$758,U$47)+'СЕТ СН'!$G$12+СВЦЭМ!$D$10+'СЕТ СН'!$G$5-'СЕТ СН'!$G$20</f>
        <v>3709.0350002599998</v>
      </c>
      <c r="V52" s="36">
        <f>SUMIFS(СВЦЭМ!$C$39:$C$758,СВЦЭМ!$A$39:$A$758,$A52,СВЦЭМ!$B$39:$B$758,V$47)+'СЕТ СН'!$G$12+СВЦЭМ!$D$10+'СЕТ СН'!$G$5-'СЕТ СН'!$G$20</f>
        <v>3703.2020762299999</v>
      </c>
      <c r="W52" s="36">
        <f>SUMIFS(СВЦЭМ!$C$39:$C$758,СВЦЭМ!$A$39:$A$758,$A52,СВЦЭМ!$B$39:$B$758,W$47)+'СЕТ СН'!$G$12+СВЦЭМ!$D$10+'СЕТ СН'!$G$5-'СЕТ СН'!$G$20</f>
        <v>3713.0701106400002</v>
      </c>
      <c r="X52" s="36">
        <f>SUMIFS(СВЦЭМ!$C$39:$C$758,СВЦЭМ!$A$39:$A$758,$A52,СВЦЭМ!$B$39:$B$758,X$47)+'СЕТ СН'!$G$12+СВЦЭМ!$D$10+'СЕТ СН'!$G$5-'СЕТ СН'!$G$20</f>
        <v>3789.8663164899999</v>
      </c>
      <c r="Y52" s="36">
        <f>SUMIFS(СВЦЭМ!$C$39:$C$758,СВЦЭМ!$A$39:$A$758,$A52,СВЦЭМ!$B$39:$B$758,Y$47)+'СЕТ СН'!$G$12+СВЦЭМ!$D$10+'СЕТ СН'!$G$5-'СЕТ СН'!$G$20</f>
        <v>3893.0057855599998</v>
      </c>
    </row>
    <row r="53" spans="1:25" ht="15.75" x14ac:dyDescent="0.2">
      <c r="A53" s="35">
        <f t="shared" si="1"/>
        <v>45541</v>
      </c>
      <c r="B53" s="36">
        <f>SUMIFS(СВЦЭМ!$C$39:$C$758,СВЦЭМ!$A$39:$A$758,$A53,СВЦЭМ!$B$39:$B$758,B$47)+'СЕТ СН'!$G$12+СВЦЭМ!$D$10+'СЕТ СН'!$G$5-'СЕТ СН'!$G$20</f>
        <v>3926.56201788</v>
      </c>
      <c r="C53" s="36">
        <f>SUMIFS(СВЦЭМ!$C$39:$C$758,СВЦЭМ!$A$39:$A$758,$A53,СВЦЭМ!$B$39:$B$758,C$47)+'СЕТ СН'!$G$12+СВЦЭМ!$D$10+'СЕТ СН'!$G$5-'СЕТ СН'!$G$20</f>
        <v>3981.2924066599999</v>
      </c>
      <c r="D53" s="36">
        <f>SUMIFS(СВЦЭМ!$C$39:$C$758,СВЦЭМ!$A$39:$A$758,$A53,СВЦЭМ!$B$39:$B$758,D$47)+'СЕТ СН'!$G$12+СВЦЭМ!$D$10+'СЕТ СН'!$G$5-'СЕТ СН'!$G$20</f>
        <v>4076.89299501</v>
      </c>
      <c r="E53" s="36">
        <f>SUMIFS(СВЦЭМ!$C$39:$C$758,СВЦЭМ!$A$39:$A$758,$A53,СВЦЭМ!$B$39:$B$758,E$47)+'СЕТ СН'!$G$12+СВЦЭМ!$D$10+'СЕТ СН'!$G$5-'СЕТ СН'!$G$20</f>
        <v>4067.0201205799999</v>
      </c>
      <c r="F53" s="36">
        <f>SUMIFS(СВЦЭМ!$C$39:$C$758,СВЦЭМ!$A$39:$A$758,$A53,СВЦЭМ!$B$39:$B$758,F$47)+'СЕТ СН'!$G$12+СВЦЭМ!$D$10+'СЕТ СН'!$G$5-'СЕТ СН'!$G$20</f>
        <v>4059.1769772799998</v>
      </c>
      <c r="G53" s="36">
        <f>SUMIFS(СВЦЭМ!$C$39:$C$758,СВЦЭМ!$A$39:$A$758,$A53,СВЦЭМ!$B$39:$B$758,G$47)+'СЕТ СН'!$G$12+СВЦЭМ!$D$10+'СЕТ СН'!$G$5-'СЕТ СН'!$G$20</f>
        <v>4065.1996959400003</v>
      </c>
      <c r="H53" s="36">
        <f>SUMIFS(СВЦЭМ!$C$39:$C$758,СВЦЭМ!$A$39:$A$758,$A53,СВЦЭМ!$B$39:$B$758,H$47)+'СЕТ СН'!$G$12+СВЦЭМ!$D$10+'СЕТ СН'!$G$5-'СЕТ СН'!$G$20</f>
        <v>4005.6176675699999</v>
      </c>
      <c r="I53" s="36">
        <f>SUMIFS(СВЦЭМ!$C$39:$C$758,СВЦЭМ!$A$39:$A$758,$A53,СВЦЭМ!$B$39:$B$758,I$47)+'СЕТ СН'!$G$12+СВЦЭМ!$D$10+'СЕТ СН'!$G$5-'СЕТ СН'!$G$20</f>
        <v>3874.3392824100001</v>
      </c>
      <c r="J53" s="36">
        <f>SUMIFS(СВЦЭМ!$C$39:$C$758,СВЦЭМ!$A$39:$A$758,$A53,СВЦЭМ!$B$39:$B$758,J$47)+'СЕТ СН'!$G$12+СВЦЭМ!$D$10+'СЕТ СН'!$G$5-'СЕТ СН'!$G$20</f>
        <v>3782.6436285499999</v>
      </c>
      <c r="K53" s="36">
        <f>SUMIFS(СВЦЭМ!$C$39:$C$758,СВЦЭМ!$A$39:$A$758,$A53,СВЦЭМ!$B$39:$B$758,K$47)+'СЕТ СН'!$G$12+СВЦЭМ!$D$10+'СЕТ СН'!$G$5-'СЕТ СН'!$G$20</f>
        <v>3734.9000770000002</v>
      </c>
      <c r="L53" s="36">
        <f>SUMIFS(СВЦЭМ!$C$39:$C$758,СВЦЭМ!$A$39:$A$758,$A53,СВЦЭМ!$B$39:$B$758,L$47)+'СЕТ СН'!$G$12+СВЦЭМ!$D$10+'СЕТ СН'!$G$5-'СЕТ СН'!$G$20</f>
        <v>3728.5329302299997</v>
      </c>
      <c r="M53" s="36">
        <f>SUMIFS(СВЦЭМ!$C$39:$C$758,СВЦЭМ!$A$39:$A$758,$A53,СВЦЭМ!$B$39:$B$758,M$47)+'СЕТ СН'!$G$12+СВЦЭМ!$D$10+'СЕТ СН'!$G$5-'СЕТ СН'!$G$20</f>
        <v>3706.7524316999998</v>
      </c>
      <c r="N53" s="36">
        <f>SUMIFS(СВЦЭМ!$C$39:$C$758,СВЦЭМ!$A$39:$A$758,$A53,СВЦЭМ!$B$39:$B$758,N$47)+'СЕТ СН'!$G$12+СВЦЭМ!$D$10+'СЕТ СН'!$G$5-'СЕТ СН'!$G$20</f>
        <v>3683.6767368000001</v>
      </c>
      <c r="O53" s="36">
        <f>SUMIFS(СВЦЭМ!$C$39:$C$758,СВЦЭМ!$A$39:$A$758,$A53,СВЦЭМ!$B$39:$B$758,O$47)+'СЕТ СН'!$G$12+СВЦЭМ!$D$10+'СЕТ СН'!$G$5-'СЕТ СН'!$G$20</f>
        <v>3699.0161374300001</v>
      </c>
      <c r="P53" s="36">
        <f>SUMIFS(СВЦЭМ!$C$39:$C$758,СВЦЭМ!$A$39:$A$758,$A53,СВЦЭМ!$B$39:$B$758,P$47)+'СЕТ СН'!$G$12+СВЦЭМ!$D$10+'СЕТ СН'!$G$5-'СЕТ СН'!$G$20</f>
        <v>3711.8253865400002</v>
      </c>
      <c r="Q53" s="36">
        <f>SUMIFS(СВЦЭМ!$C$39:$C$758,СВЦЭМ!$A$39:$A$758,$A53,СВЦЭМ!$B$39:$B$758,Q$47)+'СЕТ СН'!$G$12+СВЦЭМ!$D$10+'СЕТ СН'!$G$5-'СЕТ СН'!$G$20</f>
        <v>3717.7869041100003</v>
      </c>
      <c r="R53" s="36">
        <f>SUMIFS(СВЦЭМ!$C$39:$C$758,СВЦЭМ!$A$39:$A$758,$A53,СВЦЭМ!$B$39:$B$758,R$47)+'СЕТ СН'!$G$12+СВЦЭМ!$D$10+'СЕТ СН'!$G$5-'СЕТ СН'!$G$20</f>
        <v>3714.8292774800002</v>
      </c>
      <c r="S53" s="36">
        <f>SUMIFS(СВЦЭМ!$C$39:$C$758,СВЦЭМ!$A$39:$A$758,$A53,СВЦЭМ!$B$39:$B$758,S$47)+'СЕТ СН'!$G$12+СВЦЭМ!$D$10+'СЕТ СН'!$G$5-'СЕТ СН'!$G$20</f>
        <v>3695.8211007299997</v>
      </c>
      <c r="T53" s="36">
        <f>SUMIFS(СВЦЭМ!$C$39:$C$758,СВЦЭМ!$A$39:$A$758,$A53,СВЦЭМ!$B$39:$B$758,T$47)+'СЕТ СН'!$G$12+СВЦЭМ!$D$10+'СЕТ СН'!$G$5-'СЕТ СН'!$G$20</f>
        <v>3685.05104936</v>
      </c>
      <c r="U53" s="36">
        <f>SUMIFS(СВЦЭМ!$C$39:$C$758,СВЦЭМ!$A$39:$A$758,$A53,СВЦЭМ!$B$39:$B$758,U$47)+'СЕТ СН'!$G$12+СВЦЭМ!$D$10+'СЕТ СН'!$G$5-'СЕТ СН'!$G$20</f>
        <v>3674.78638305</v>
      </c>
      <c r="V53" s="36">
        <f>SUMIFS(СВЦЭМ!$C$39:$C$758,СВЦЭМ!$A$39:$A$758,$A53,СВЦЭМ!$B$39:$B$758,V$47)+'СЕТ СН'!$G$12+СВЦЭМ!$D$10+'СЕТ СН'!$G$5-'СЕТ СН'!$G$20</f>
        <v>3659.1103146699998</v>
      </c>
      <c r="W53" s="36">
        <f>SUMIFS(СВЦЭМ!$C$39:$C$758,СВЦЭМ!$A$39:$A$758,$A53,СВЦЭМ!$B$39:$B$758,W$47)+'СЕТ СН'!$G$12+СВЦЭМ!$D$10+'СЕТ СН'!$G$5-'СЕТ СН'!$G$20</f>
        <v>3685.22040904</v>
      </c>
      <c r="X53" s="36">
        <f>SUMIFS(СВЦЭМ!$C$39:$C$758,СВЦЭМ!$A$39:$A$758,$A53,СВЦЭМ!$B$39:$B$758,X$47)+'СЕТ СН'!$G$12+СВЦЭМ!$D$10+'СЕТ СН'!$G$5-'СЕТ СН'!$G$20</f>
        <v>3760.0626404699997</v>
      </c>
      <c r="Y53" s="36">
        <f>SUMIFS(СВЦЭМ!$C$39:$C$758,СВЦЭМ!$A$39:$A$758,$A53,СВЦЭМ!$B$39:$B$758,Y$47)+'СЕТ СН'!$G$12+СВЦЭМ!$D$10+'СЕТ СН'!$G$5-'СЕТ СН'!$G$20</f>
        <v>3864.0745175299999</v>
      </c>
    </row>
    <row r="54" spans="1:25" ht="15.75" x14ac:dyDescent="0.2">
      <c r="A54" s="35">
        <f t="shared" si="1"/>
        <v>45542</v>
      </c>
      <c r="B54" s="36">
        <f>SUMIFS(СВЦЭМ!$C$39:$C$758,СВЦЭМ!$A$39:$A$758,$A54,СВЦЭМ!$B$39:$B$758,B$47)+'СЕТ СН'!$G$12+СВЦЭМ!$D$10+'СЕТ СН'!$G$5-'СЕТ СН'!$G$20</f>
        <v>3929.1426991099997</v>
      </c>
      <c r="C54" s="36">
        <f>SUMIFS(СВЦЭМ!$C$39:$C$758,СВЦЭМ!$A$39:$A$758,$A54,СВЦЭМ!$B$39:$B$758,C$47)+'СЕТ СН'!$G$12+СВЦЭМ!$D$10+'СЕТ СН'!$G$5-'СЕТ СН'!$G$20</f>
        <v>3905.2279839800003</v>
      </c>
      <c r="D54" s="36">
        <f>SUMIFS(СВЦЭМ!$C$39:$C$758,СВЦЭМ!$A$39:$A$758,$A54,СВЦЭМ!$B$39:$B$758,D$47)+'СЕТ СН'!$G$12+СВЦЭМ!$D$10+'СЕТ СН'!$G$5-'СЕТ СН'!$G$20</f>
        <v>3925.6596207299999</v>
      </c>
      <c r="E54" s="36">
        <f>SUMIFS(СВЦЭМ!$C$39:$C$758,СВЦЭМ!$A$39:$A$758,$A54,СВЦЭМ!$B$39:$B$758,E$47)+'СЕТ СН'!$G$12+СВЦЭМ!$D$10+'СЕТ СН'!$G$5-'СЕТ СН'!$G$20</f>
        <v>3950.7835961600003</v>
      </c>
      <c r="F54" s="36">
        <f>SUMIFS(СВЦЭМ!$C$39:$C$758,СВЦЭМ!$A$39:$A$758,$A54,СВЦЭМ!$B$39:$B$758,F$47)+'СЕТ СН'!$G$12+СВЦЭМ!$D$10+'СЕТ СН'!$G$5-'СЕТ СН'!$G$20</f>
        <v>3951.7296134500002</v>
      </c>
      <c r="G54" s="36">
        <f>SUMIFS(СВЦЭМ!$C$39:$C$758,СВЦЭМ!$A$39:$A$758,$A54,СВЦЭМ!$B$39:$B$758,G$47)+'СЕТ СН'!$G$12+СВЦЭМ!$D$10+'СЕТ СН'!$G$5-'СЕТ СН'!$G$20</f>
        <v>3930.8971957700001</v>
      </c>
      <c r="H54" s="36">
        <f>SUMIFS(СВЦЭМ!$C$39:$C$758,СВЦЭМ!$A$39:$A$758,$A54,СВЦЭМ!$B$39:$B$758,H$47)+'СЕТ СН'!$G$12+СВЦЭМ!$D$10+'СЕТ СН'!$G$5-'СЕТ СН'!$G$20</f>
        <v>3925.0159851500002</v>
      </c>
      <c r="I54" s="36">
        <f>SUMIFS(СВЦЭМ!$C$39:$C$758,СВЦЭМ!$A$39:$A$758,$A54,СВЦЭМ!$B$39:$B$758,I$47)+'СЕТ СН'!$G$12+СВЦЭМ!$D$10+'СЕТ СН'!$G$5-'СЕТ СН'!$G$20</f>
        <v>3833.5315151899999</v>
      </c>
      <c r="J54" s="36">
        <f>SUMIFS(СВЦЭМ!$C$39:$C$758,СВЦЭМ!$A$39:$A$758,$A54,СВЦЭМ!$B$39:$B$758,J$47)+'СЕТ СН'!$G$12+СВЦЭМ!$D$10+'СЕТ СН'!$G$5-'СЕТ СН'!$G$20</f>
        <v>3863.5268402500001</v>
      </c>
      <c r="K54" s="36">
        <f>SUMIFS(СВЦЭМ!$C$39:$C$758,СВЦЭМ!$A$39:$A$758,$A54,СВЦЭМ!$B$39:$B$758,K$47)+'СЕТ СН'!$G$12+СВЦЭМ!$D$10+'СЕТ СН'!$G$5-'СЕТ СН'!$G$20</f>
        <v>3762.25604019</v>
      </c>
      <c r="L54" s="36">
        <f>SUMIFS(СВЦЭМ!$C$39:$C$758,СВЦЭМ!$A$39:$A$758,$A54,СВЦЭМ!$B$39:$B$758,L$47)+'СЕТ СН'!$G$12+СВЦЭМ!$D$10+'СЕТ СН'!$G$5-'СЕТ СН'!$G$20</f>
        <v>3692.9330465200001</v>
      </c>
      <c r="M54" s="36">
        <f>SUMIFS(СВЦЭМ!$C$39:$C$758,СВЦЭМ!$A$39:$A$758,$A54,СВЦЭМ!$B$39:$B$758,M$47)+'СЕТ СН'!$G$12+СВЦЭМ!$D$10+'СЕТ СН'!$G$5-'СЕТ СН'!$G$20</f>
        <v>3684.2277939200003</v>
      </c>
      <c r="N54" s="36">
        <f>SUMIFS(СВЦЭМ!$C$39:$C$758,СВЦЭМ!$A$39:$A$758,$A54,СВЦЭМ!$B$39:$B$758,N$47)+'СЕТ СН'!$G$12+СВЦЭМ!$D$10+'СЕТ СН'!$G$5-'СЕТ СН'!$G$20</f>
        <v>3685.03377753</v>
      </c>
      <c r="O54" s="36">
        <f>SUMIFS(СВЦЭМ!$C$39:$C$758,СВЦЭМ!$A$39:$A$758,$A54,СВЦЭМ!$B$39:$B$758,O$47)+'СЕТ СН'!$G$12+СВЦЭМ!$D$10+'СЕТ СН'!$G$5-'СЕТ СН'!$G$20</f>
        <v>3697.9375473299997</v>
      </c>
      <c r="P54" s="36">
        <f>SUMIFS(СВЦЭМ!$C$39:$C$758,СВЦЭМ!$A$39:$A$758,$A54,СВЦЭМ!$B$39:$B$758,P$47)+'СЕТ СН'!$G$12+СВЦЭМ!$D$10+'СЕТ СН'!$G$5-'СЕТ СН'!$G$20</f>
        <v>3700.9013912</v>
      </c>
      <c r="Q54" s="36">
        <f>SUMIFS(СВЦЭМ!$C$39:$C$758,СВЦЭМ!$A$39:$A$758,$A54,СВЦЭМ!$B$39:$B$758,Q$47)+'СЕТ СН'!$G$12+СВЦЭМ!$D$10+'СЕТ СН'!$G$5-'СЕТ СН'!$G$20</f>
        <v>3701.2006912699999</v>
      </c>
      <c r="R54" s="36">
        <f>SUMIFS(СВЦЭМ!$C$39:$C$758,СВЦЭМ!$A$39:$A$758,$A54,СВЦЭМ!$B$39:$B$758,R$47)+'СЕТ СН'!$G$12+СВЦЭМ!$D$10+'СЕТ СН'!$G$5-'СЕТ СН'!$G$20</f>
        <v>3706.2828536799998</v>
      </c>
      <c r="S54" s="36">
        <f>SUMIFS(СВЦЭМ!$C$39:$C$758,СВЦЭМ!$A$39:$A$758,$A54,СВЦЭМ!$B$39:$B$758,S$47)+'СЕТ СН'!$G$12+СВЦЭМ!$D$10+'СЕТ СН'!$G$5-'СЕТ СН'!$G$20</f>
        <v>3714.1803707500003</v>
      </c>
      <c r="T54" s="36">
        <f>SUMIFS(СВЦЭМ!$C$39:$C$758,СВЦЭМ!$A$39:$A$758,$A54,СВЦЭМ!$B$39:$B$758,T$47)+'СЕТ СН'!$G$12+СВЦЭМ!$D$10+'СЕТ СН'!$G$5-'СЕТ СН'!$G$20</f>
        <v>3702.0432872900001</v>
      </c>
      <c r="U54" s="36">
        <f>SUMIFS(СВЦЭМ!$C$39:$C$758,СВЦЭМ!$A$39:$A$758,$A54,СВЦЭМ!$B$39:$B$758,U$47)+'СЕТ СН'!$G$12+СВЦЭМ!$D$10+'СЕТ СН'!$G$5-'СЕТ СН'!$G$20</f>
        <v>3684.8713161599999</v>
      </c>
      <c r="V54" s="36">
        <f>SUMIFS(СВЦЭМ!$C$39:$C$758,СВЦЭМ!$A$39:$A$758,$A54,СВЦЭМ!$B$39:$B$758,V$47)+'СЕТ СН'!$G$12+СВЦЭМ!$D$10+'СЕТ СН'!$G$5-'СЕТ СН'!$G$20</f>
        <v>3674.8435697599998</v>
      </c>
      <c r="W54" s="36">
        <f>SUMIFS(СВЦЭМ!$C$39:$C$758,СВЦЭМ!$A$39:$A$758,$A54,СВЦЭМ!$B$39:$B$758,W$47)+'СЕТ СН'!$G$12+СВЦЭМ!$D$10+'СЕТ СН'!$G$5-'СЕТ СН'!$G$20</f>
        <v>3681.5407659900002</v>
      </c>
      <c r="X54" s="36">
        <f>SUMIFS(СВЦЭМ!$C$39:$C$758,СВЦЭМ!$A$39:$A$758,$A54,СВЦЭМ!$B$39:$B$758,X$47)+'СЕТ СН'!$G$12+СВЦЭМ!$D$10+'СЕТ СН'!$G$5-'СЕТ СН'!$G$20</f>
        <v>3750.3439389200003</v>
      </c>
      <c r="Y54" s="36">
        <f>SUMIFS(СВЦЭМ!$C$39:$C$758,СВЦЭМ!$A$39:$A$758,$A54,СВЦЭМ!$B$39:$B$758,Y$47)+'СЕТ СН'!$G$12+СВЦЭМ!$D$10+'СЕТ СН'!$G$5-'СЕТ СН'!$G$20</f>
        <v>3844.0341836099997</v>
      </c>
    </row>
    <row r="55" spans="1:25" ht="15.75" x14ac:dyDescent="0.2">
      <c r="A55" s="35">
        <f t="shared" si="1"/>
        <v>45543</v>
      </c>
      <c r="B55" s="36">
        <f>SUMIFS(СВЦЭМ!$C$39:$C$758,СВЦЭМ!$A$39:$A$758,$A55,СВЦЭМ!$B$39:$B$758,B$47)+'СЕТ СН'!$G$12+СВЦЭМ!$D$10+'СЕТ СН'!$G$5-'СЕТ СН'!$G$20</f>
        <v>3857.0854026699999</v>
      </c>
      <c r="C55" s="36">
        <f>SUMIFS(СВЦЭМ!$C$39:$C$758,СВЦЭМ!$A$39:$A$758,$A55,СВЦЭМ!$B$39:$B$758,C$47)+'СЕТ СН'!$G$12+СВЦЭМ!$D$10+'СЕТ СН'!$G$5-'СЕТ СН'!$G$20</f>
        <v>3936.9589790499999</v>
      </c>
      <c r="D55" s="36">
        <f>SUMIFS(СВЦЭМ!$C$39:$C$758,СВЦЭМ!$A$39:$A$758,$A55,СВЦЭМ!$B$39:$B$758,D$47)+'СЕТ СН'!$G$12+СВЦЭМ!$D$10+'СЕТ СН'!$G$5-'СЕТ СН'!$G$20</f>
        <v>4050.72549931</v>
      </c>
      <c r="E55" s="36">
        <f>SUMIFS(СВЦЭМ!$C$39:$C$758,СВЦЭМ!$A$39:$A$758,$A55,СВЦЭМ!$B$39:$B$758,E$47)+'СЕТ СН'!$G$12+СВЦЭМ!$D$10+'СЕТ СН'!$G$5-'СЕТ СН'!$G$20</f>
        <v>4114.7151810300002</v>
      </c>
      <c r="F55" s="36">
        <f>SUMIFS(СВЦЭМ!$C$39:$C$758,СВЦЭМ!$A$39:$A$758,$A55,СВЦЭМ!$B$39:$B$758,F$47)+'СЕТ СН'!$G$12+СВЦЭМ!$D$10+'СЕТ СН'!$G$5-'СЕТ СН'!$G$20</f>
        <v>4119.4009719899996</v>
      </c>
      <c r="G55" s="36">
        <f>SUMIFS(СВЦЭМ!$C$39:$C$758,СВЦЭМ!$A$39:$A$758,$A55,СВЦЭМ!$B$39:$B$758,G$47)+'СЕТ СН'!$G$12+СВЦЭМ!$D$10+'СЕТ СН'!$G$5-'СЕТ СН'!$G$20</f>
        <v>4119.1871053100003</v>
      </c>
      <c r="H55" s="36">
        <f>SUMIFS(СВЦЭМ!$C$39:$C$758,СВЦЭМ!$A$39:$A$758,$A55,СВЦЭМ!$B$39:$B$758,H$47)+'СЕТ СН'!$G$12+СВЦЭМ!$D$10+'СЕТ СН'!$G$5-'СЕТ СН'!$G$20</f>
        <v>4112.59760267</v>
      </c>
      <c r="I55" s="36">
        <f>SUMIFS(СВЦЭМ!$C$39:$C$758,СВЦЭМ!$A$39:$A$758,$A55,СВЦЭМ!$B$39:$B$758,I$47)+'СЕТ СН'!$G$12+СВЦЭМ!$D$10+'СЕТ СН'!$G$5-'СЕТ СН'!$G$20</f>
        <v>3837.5975651500003</v>
      </c>
      <c r="J55" s="36">
        <f>SUMIFS(СВЦЭМ!$C$39:$C$758,СВЦЭМ!$A$39:$A$758,$A55,СВЦЭМ!$B$39:$B$758,J$47)+'СЕТ СН'!$G$12+СВЦЭМ!$D$10+'СЕТ СН'!$G$5-'СЕТ СН'!$G$20</f>
        <v>3826.0897408999999</v>
      </c>
      <c r="K55" s="36">
        <f>SUMIFS(СВЦЭМ!$C$39:$C$758,СВЦЭМ!$A$39:$A$758,$A55,СВЦЭМ!$B$39:$B$758,K$47)+'СЕТ СН'!$G$12+СВЦЭМ!$D$10+'СЕТ СН'!$G$5-'СЕТ СН'!$G$20</f>
        <v>3738.6260625</v>
      </c>
      <c r="L55" s="36">
        <f>SUMIFS(СВЦЭМ!$C$39:$C$758,СВЦЭМ!$A$39:$A$758,$A55,СВЦЭМ!$B$39:$B$758,L$47)+'СЕТ СН'!$G$12+СВЦЭМ!$D$10+'СЕТ СН'!$G$5-'СЕТ СН'!$G$20</f>
        <v>3765.2683576300001</v>
      </c>
      <c r="M55" s="36">
        <f>SUMIFS(СВЦЭМ!$C$39:$C$758,СВЦЭМ!$A$39:$A$758,$A55,СВЦЭМ!$B$39:$B$758,M$47)+'СЕТ СН'!$G$12+СВЦЭМ!$D$10+'СЕТ СН'!$G$5-'СЕТ СН'!$G$20</f>
        <v>3745.8580881899998</v>
      </c>
      <c r="N55" s="36">
        <f>SUMIFS(СВЦЭМ!$C$39:$C$758,СВЦЭМ!$A$39:$A$758,$A55,СВЦЭМ!$B$39:$B$758,N$47)+'СЕТ СН'!$G$12+СВЦЭМ!$D$10+'СЕТ СН'!$G$5-'СЕТ СН'!$G$20</f>
        <v>3742.1693365700003</v>
      </c>
      <c r="O55" s="36">
        <f>SUMIFS(СВЦЭМ!$C$39:$C$758,СВЦЭМ!$A$39:$A$758,$A55,СВЦЭМ!$B$39:$B$758,O$47)+'СЕТ СН'!$G$12+СВЦЭМ!$D$10+'СЕТ СН'!$G$5-'СЕТ СН'!$G$20</f>
        <v>3756.0751460500001</v>
      </c>
      <c r="P55" s="36">
        <f>SUMIFS(СВЦЭМ!$C$39:$C$758,СВЦЭМ!$A$39:$A$758,$A55,СВЦЭМ!$B$39:$B$758,P$47)+'СЕТ СН'!$G$12+СВЦЭМ!$D$10+'СЕТ СН'!$G$5-'СЕТ СН'!$G$20</f>
        <v>3753.6119066599999</v>
      </c>
      <c r="Q55" s="36">
        <f>SUMIFS(СВЦЭМ!$C$39:$C$758,СВЦЭМ!$A$39:$A$758,$A55,СВЦЭМ!$B$39:$B$758,Q$47)+'СЕТ СН'!$G$12+СВЦЭМ!$D$10+'СЕТ СН'!$G$5-'СЕТ СН'!$G$20</f>
        <v>3761.33769884</v>
      </c>
      <c r="R55" s="36">
        <f>SUMIFS(СВЦЭМ!$C$39:$C$758,СВЦЭМ!$A$39:$A$758,$A55,СВЦЭМ!$B$39:$B$758,R$47)+'СЕТ СН'!$G$12+СВЦЭМ!$D$10+'СЕТ СН'!$G$5-'СЕТ СН'!$G$20</f>
        <v>3769.9859463800003</v>
      </c>
      <c r="S55" s="36">
        <f>SUMIFS(СВЦЭМ!$C$39:$C$758,СВЦЭМ!$A$39:$A$758,$A55,СВЦЭМ!$B$39:$B$758,S$47)+'СЕТ СН'!$G$12+СВЦЭМ!$D$10+'СЕТ СН'!$G$5-'СЕТ СН'!$G$20</f>
        <v>3754.3369153499998</v>
      </c>
      <c r="T55" s="36">
        <f>SUMIFS(СВЦЭМ!$C$39:$C$758,СВЦЭМ!$A$39:$A$758,$A55,СВЦЭМ!$B$39:$B$758,T$47)+'СЕТ СН'!$G$12+СВЦЭМ!$D$10+'СЕТ СН'!$G$5-'СЕТ СН'!$G$20</f>
        <v>3738.7668326800003</v>
      </c>
      <c r="U55" s="36">
        <f>SUMIFS(СВЦЭМ!$C$39:$C$758,СВЦЭМ!$A$39:$A$758,$A55,СВЦЭМ!$B$39:$B$758,U$47)+'СЕТ СН'!$G$12+СВЦЭМ!$D$10+'СЕТ СН'!$G$5-'СЕТ СН'!$G$20</f>
        <v>3728.4812619599998</v>
      </c>
      <c r="V55" s="36">
        <f>SUMIFS(СВЦЭМ!$C$39:$C$758,СВЦЭМ!$A$39:$A$758,$A55,СВЦЭМ!$B$39:$B$758,V$47)+'СЕТ СН'!$G$12+СВЦЭМ!$D$10+'СЕТ СН'!$G$5-'СЕТ СН'!$G$20</f>
        <v>3686.98259426</v>
      </c>
      <c r="W55" s="36">
        <f>SUMIFS(СВЦЭМ!$C$39:$C$758,СВЦЭМ!$A$39:$A$758,$A55,СВЦЭМ!$B$39:$B$758,W$47)+'СЕТ СН'!$G$12+СВЦЭМ!$D$10+'СЕТ СН'!$G$5-'СЕТ СН'!$G$20</f>
        <v>3693.1638817200001</v>
      </c>
      <c r="X55" s="36">
        <f>SUMIFS(СВЦЭМ!$C$39:$C$758,СВЦЭМ!$A$39:$A$758,$A55,СВЦЭМ!$B$39:$B$758,X$47)+'СЕТ СН'!$G$12+СВЦЭМ!$D$10+'СЕТ СН'!$G$5-'СЕТ СН'!$G$20</f>
        <v>3751.7682792000001</v>
      </c>
      <c r="Y55" s="36">
        <f>SUMIFS(СВЦЭМ!$C$39:$C$758,СВЦЭМ!$A$39:$A$758,$A55,СВЦЭМ!$B$39:$B$758,Y$47)+'СЕТ СН'!$G$12+СВЦЭМ!$D$10+'СЕТ СН'!$G$5-'СЕТ СН'!$G$20</f>
        <v>3870.5466709699999</v>
      </c>
    </row>
    <row r="56" spans="1:25" ht="15.75" x14ac:dyDescent="0.2">
      <c r="A56" s="35">
        <f t="shared" si="1"/>
        <v>45544</v>
      </c>
      <c r="B56" s="36">
        <f>SUMIFS(СВЦЭМ!$C$39:$C$758,СВЦЭМ!$A$39:$A$758,$A56,СВЦЭМ!$B$39:$B$758,B$47)+'СЕТ СН'!$G$12+СВЦЭМ!$D$10+'СЕТ СН'!$G$5-'СЕТ СН'!$G$20</f>
        <v>4013.47458706</v>
      </c>
      <c r="C56" s="36">
        <f>SUMIFS(СВЦЭМ!$C$39:$C$758,СВЦЭМ!$A$39:$A$758,$A56,СВЦЭМ!$B$39:$B$758,C$47)+'СЕТ СН'!$G$12+СВЦЭМ!$D$10+'СЕТ СН'!$G$5-'СЕТ СН'!$G$20</f>
        <v>4102.9678244299994</v>
      </c>
      <c r="D56" s="36">
        <f>SUMIFS(СВЦЭМ!$C$39:$C$758,СВЦЭМ!$A$39:$A$758,$A56,СВЦЭМ!$B$39:$B$758,D$47)+'СЕТ СН'!$G$12+СВЦЭМ!$D$10+'СЕТ СН'!$G$5-'СЕТ СН'!$G$20</f>
        <v>4100.2427343199997</v>
      </c>
      <c r="E56" s="36">
        <f>SUMIFS(СВЦЭМ!$C$39:$C$758,СВЦЭМ!$A$39:$A$758,$A56,СВЦЭМ!$B$39:$B$758,E$47)+'СЕТ СН'!$G$12+СВЦЭМ!$D$10+'СЕТ СН'!$G$5-'СЕТ СН'!$G$20</f>
        <v>4091.68814217</v>
      </c>
      <c r="F56" s="36">
        <f>SUMIFS(СВЦЭМ!$C$39:$C$758,СВЦЭМ!$A$39:$A$758,$A56,СВЦЭМ!$B$39:$B$758,F$47)+'СЕТ СН'!$G$12+СВЦЭМ!$D$10+'СЕТ СН'!$G$5-'СЕТ СН'!$G$20</f>
        <v>4082.6972062499999</v>
      </c>
      <c r="G56" s="36">
        <f>SUMIFS(СВЦЭМ!$C$39:$C$758,СВЦЭМ!$A$39:$A$758,$A56,СВЦЭМ!$B$39:$B$758,G$47)+'СЕТ СН'!$G$12+СВЦЭМ!$D$10+'СЕТ СН'!$G$5-'СЕТ СН'!$G$20</f>
        <v>4102.5306546800002</v>
      </c>
      <c r="H56" s="36">
        <f>SUMIFS(СВЦЭМ!$C$39:$C$758,СВЦЭМ!$A$39:$A$758,$A56,СВЦЭМ!$B$39:$B$758,H$47)+'СЕТ СН'!$G$12+СВЦЭМ!$D$10+'СЕТ СН'!$G$5-'СЕТ СН'!$G$20</f>
        <v>4067.68436634</v>
      </c>
      <c r="I56" s="36">
        <f>SUMIFS(СВЦЭМ!$C$39:$C$758,СВЦЭМ!$A$39:$A$758,$A56,СВЦЭМ!$B$39:$B$758,I$47)+'СЕТ СН'!$G$12+СВЦЭМ!$D$10+'СЕТ СН'!$G$5-'СЕТ СН'!$G$20</f>
        <v>3936.12018433</v>
      </c>
      <c r="J56" s="36">
        <f>SUMIFS(СВЦЭМ!$C$39:$C$758,СВЦЭМ!$A$39:$A$758,$A56,СВЦЭМ!$B$39:$B$758,J$47)+'СЕТ СН'!$G$12+СВЦЭМ!$D$10+'СЕТ СН'!$G$5-'СЕТ СН'!$G$20</f>
        <v>3839.26140584</v>
      </c>
      <c r="K56" s="36">
        <f>SUMIFS(СВЦЭМ!$C$39:$C$758,СВЦЭМ!$A$39:$A$758,$A56,СВЦЭМ!$B$39:$B$758,K$47)+'СЕТ СН'!$G$12+СВЦЭМ!$D$10+'СЕТ СН'!$G$5-'СЕТ СН'!$G$20</f>
        <v>3777.9957971200001</v>
      </c>
      <c r="L56" s="36">
        <f>SUMIFS(СВЦЭМ!$C$39:$C$758,СВЦЭМ!$A$39:$A$758,$A56,СВЦЭМ!$B$39:$B$758,L$47)+'СЕТ СН'!$G$12+СВЦЭМ!$D$10+'СЕТ СН'!$G$5-'СЕТ СН'!$G$20</f>
        <v>3733.0519093800003</v>
      </c>
      <c r="M56" s="36">
        <f>SUMIFS(СВЦЭМ!$C$39:$C$758,СВЦЭМ!$A$39:$A$758,$A56,СВЦЭМ!$B$39:$B$758,M$47)+'СЕТ СН'!$G$12+СВЦЭМ!$D$10+'СЕТ СН'!$G$5-'СЕТ СН'!$G$20</f>
        <v>3725.76747707</v>
      </c>
      <c r="N56" s="36">
        <f>SUMIFS(СВЦЭМ!$C$39:$C$758,СВЦЭМ!$A$39:$A$758,$A56,СВЦЭМ!$B$39:$B$758,N$47)+'СЕТ СН'!$G$12+СВЦЭМ!$D$10+'СЕТ СН'!$G$5-'СЕТ СН'!$G$20</f>
        <v>3714.18900906</v>
      </c>
      <c r="O56" s="36">
        <f>SUMIFS(СВЦЭМ!$C$39:$C$758,СВЦЭМ!$A$39:$A$758,$A56,СВЦЭМ!$B$39:$B$758,O$47)+'СЕТ СН'!$G$12+СВЦЭМ!$D$10+'СЕТ СН'!$G$5-'СЕТ СН'!$G$20</f>
        <v>3715.9979078599999</v>
      </c>
      <c r="P56" s="36">
        <f>SUMIFS(СВЦЭМ!$C$39:$C$758,СВЦЭМ!$A$39:$A$758,$A56,СВЦЭМ!$B$39:$B$758,P$47)+'СЕТ СН'!$G$12+СВЦЭМ!$D$10+'СЕТ СН'!$G$5-'СЕТ СН'!$G$20</f>
        <v>3720.0065450299999</v>
      </c>
      <c r="Q56" s="36">
        <f>SUMIFS(СВЦЭМ!$C$39:$C$758,СВЦЭМ!$A$39:$A$758,$A56,СВЦЭМ!$B$39:$B$758,Q$47)+'СЕТ СН'!$G$12+СВЦЭМ!$D$10+'СЕТ СН'!$G$5-'СЕТ СН'!$G$20</f>
        <v>3722.6982315300002</v>
      </c>
      <c r="R56" s="36">
        <f>SUMIFS(СВЦЭМ!$C$39:$C$758,СВЦЭМ!$A$39:$A$758,$A56,СВЦЭМ!$B$39:$B$758,R$47)+'СЕТ СН'!$G$12+СВЦЭМ!$D$10+'СЕТ СН'!$G$5-'СЕТ СН'!$G$20</f>
        <v>3726.4931120199999</v>
      </c>
      <c r="S56" s="36">
        <f>SUMIFS(СВЦЭМ!$C$39:$C$758,СВЦЭМ!$A$39:$A$758,$A56,СВЦЭМ!$B$39:$B$758,S$47)+'СЕТ СН'!$G$12+СВЦЭМ!$D$10+'СЕТ СН'!$G$5-'СЕТ СН'!$G$20</f>
        <v>3702.5698745700001</v>
      </c>
      <c r="T56" s="36">
        <f>SUMIFS(СВЦЭМ!$C$39:$C$758,СВЦЭМ!$A$39:$A$758,$A56,СВЦЭМ!$B$39:$B$758,T$47)+'СЕТ СН'!$G$12+СВЦЭМ!$D$10+'СЕТ СН'!$G$5-'СЕТ СН'!$G$20</f>
        <v>3685.5920892599997</v>
      </c>
      <c r="U56" s="36">
        <f>SUMIFS(СВЦЭМ!$C$39:$C$758,СВЦЭМ!$A$39:$A$758,$A56,СВЦЭМ!$B$39:$B$758,U$47)+'СЕТ СН'!$G$12+СВЦЭМ!$D$10+'СЕТ СН'!$G$5-'СЕТ СН'!$G$20</f>
        <v>3707.7944897299999</v>
      </c>
      <c r="V56" s="36">
        <f>SUMIFS(СВЦЭМ!$C$39:$C$758,СВЦЭМ!$A$39:$A$758,$A56,СВЦЭМ!$B$39:$B$758,V$47)+'СЕТ СН'!$G$12+СВЦЭМ!$D$10+'СЕТ СН'!$G$5-'СЕТ СН'!$G$20</f>
        <v>3711.3712121500002</v>
      </c>
      <c r="W56" s="36">
        <f>SUMIFS(СВЦЭМ!$C$39:$C$758,СВЦЭМ!$A$39:$A$758,$A56,СВЦЭМ!$B$39:$B$758,W$47)+'СЕТ СН'!$G$12+СВЦЭМ!$D$10+'СЕТ СН'!$G$5-'СЕТ СН'!$G$20</f>
        <v>3742.9811499400003</v>
      </c>
      <c r="X56" s="36">
        <f>SUMIFS(СВЦЭМ!$C$39:$C$758,СВЦЭМ!$A$39:$A$758,$A56,СВЦЭМ!$B$39:$B$758,X$47)+'СЕТ СН'!$G$12+СВЦЭМ!$D$10+'СЕТ СН'!$G$5-'СЕТ СН'!$G$20</f>
        <v>3827.7628707700001</v>
      </c>
      <c r="Y56" s="36">
        <f>SUMIFS(СВЦЭМ!$C$39:$C$758,СВЦЭМ!$A$39:$A$758,$A56,СВЦЭМ!$B$39:$B$758,Y$47)+'СЕТ СН'!$G$12+СВЦЭМ!$D$10+'СЕТ СН'!$G$5-'СЕТ СН'!$G$20</f>
        <v>3882.20407032</v>
      </c>
    </row>
    <row r="57" spans="1:25" ht="15.75" x14ac:dyDescent="0.2">
      <c r="A57" s="35">
        <f t="shared" si="1"/>
        <v>45545</v>
      </c>
      <c r="B57" s="36">
        <f>SUMIFS(СВЦЭМ!$C$39:$C$758,СВЦЭМ!$A$39:$A$758,$A57,СВЦЭМ!$B$39:$B$758,B$47)+'СЕТ СН'!$G$12+СВЦЭМ!$D$10+'СЕТ СН'!$G$5-'СЕТ СН'!$G$20</f>
        <v>3977.4501952999999</v>
      </c>
      <c r="C57" s="36">
        <f>SUMIFS(СВЦЭМ!$C$39:$C$758,СВЦЭМ!$A$39:$A$758,$A57,СВЦЭМ!$B$39:$B$758,C$47)+'СЕТ СН'!$G$12+СВЦЭМ!$D$10+'СЕТ СН'!$G$5-'СЕТ СН'!$G$20</f>
        <v>4025.4840615600001</v>
      </c>
      <c r="D57" s="36">
        <f>SUMIFS(СВЦЭМ!$C$39:$C$758,СВЦЭМ!$A$39:$A$758,$A57,СВЦЭМ!$B$39:$B$758,D$47)+'СЕТ СН'!$G$12+СВЦЭМ!$D$10+'СЕТ СН'!$G$5-'СЕТ СН'!$G$20</f>
        <v>4092.9338865300001</v>
      </c>
      <c r="E57" s="36">
        <f>SUMIFS(СВЦЭМ!$C$39:$C$758,СВЦЭМ!$A$39:$A$758,$A57,СВЦЭМ!$B$39:$B$758,E$47)+'СЕТ СН'!$G$12+СВЦЭМ!$D$10+'СЕТ СН'!$G$5-'СЕТ СН'!$G$20</f>
        <v>4137.9686311899995</v>
      </c>
      <c r="F57" s="36">
        <f>SUMIFS(СВЦЭМ!$C$39:$C$758,СВЦЭМ!$A$39:$A$758,$A57,СВЦЭМ!$B$39:$B$758,F$47)+'СЕТ СН'!$G$12+СВЦЭМ!$D$10+'СЕТ СН'!$G$5-'СЕТ СН'!$G$20</f>
        <v>4137.3548421999994</v>
      </c>
      <c r="G57" s="36">
        <f>SUMIFS(СВЦЭМ!$C$39:$C$758,СВЦЭМ!$A$39:$A$758,$A57,СВЦЭМ!$B$39:$B$758,G$47)+'СЕТ СН'!$G$12+СВЦЭМ!$D$10+'СЕТ СН'!$G$5-'СЕТ СН'!$G$20</f>
        <v>4100.3053410499997</v>
      </c>
      <c r="H57" s="36">
        <f>SUMIFS(СВЦЭМ!$C$39:$C$758,СВЦЭМ!$A$39:$A$758,$A57,СВЦЭМ!$B$39:$B$758,H$47)+'СЕТ СН'!$G$12+СВЦЭМ!$D$10+'СЕТ СН'!$G$5-'СЕТ СН'!$G$20</f>
        <v>4036.5100310299999</v>
      </c>
      <c r="I57" s="36">
        <f>SUMIFS(СВЦЭМ!$C$39:$C$758,СВЦЭМ!$A$39:$A$758,$A57,СВЦЭМ!$B$39:$B$758,I$47)+'СЕТ СН'!$G$12+СВЦЭМ!$D$10+'СЕТ СН'!$G$5-'СЕТ СН'!$G$20</f>
        <v>3933.1136497699999</v>
      </c>
      <c r="J57" s="36">
        <f>SUMIFS(СВЦЭМ!$C$39:$C$758,СВЦЭМ!$A$39:$A$758,$A57,СВЦЭМ!$B$39:$B$758,J$47)+'СЕТ СН'!$G$12+СВЦЭМ!$D$10+'СЕТ СН'!$G$5-'СЕТ СН'!$G$20</f>
        <v>3861.1178519699997</v>
      </c>
      <c r="K57" s="36">
        <f>SUMIFS(СВЦЭМ!$C$39:$C$758,СВЦЭМ!$A$39:$A$758,$A57,СВЦЭМ!$B$39:$B$758,K$47)+'СЕТ СН'!$G$12+СВЦЭМ!$D$10+'СЕТ СН'!$G$5-'СЕТ СН'!$G$20</f>
        <v>3801.79915579</v>
      </c>
      <c r="L57" s="36">
        <f>SUMIFS(СВЦЭМ!$C$39:$C$758,СВЦЭМ!$A$39:$A$758,$A57,СВЦЭМ!$B$39:$B$758,L$47)+'СЕТ СН'!$G$12+СВЦЭМ!$D$10+'СЕТ СН'!$G$5-'СЕТ СН'!$G$20</f>
        <v>3786.0706527299999</v>
      </c>
      <c r="M57" s="36">
        <f>SUMIFS(СВЦЭМ!$C$39:$C$758,СВЦЭМ!$A$39:$A$758,$A57,СВЦЭМ!$B$39:$B$758,M$47)+'СЕТ СН'!$G$12+СВЦЭМ!$D$10+'СЕТ СН'!$G$5-'СЕТ СН'!$G$20</f>
        <v>3802.2005134700003</v>
      </c>
      <c r="N57" s="36">
        <f>SUMIFS(СВЦЭМ!$C$39:$C$758,СВЦЭМ!$A$39:$A$758,$A57,СВЦЭМ!$B$39:$B$758,N$47)+'СЕТ СН'!$G$12+СВЦЭМ!$D$10+'СЕТ СН'!$G$5-'СЕТ СН'!$G$20</f>
        <v>3775.6437582899998</v>
      </c>
      <c r="O57" s="36">
        <f>SUMIFS(СВЦЭМ!$C$39:$C$758,СВЦЭМ!$A$39:$A$758,$A57,СВЦЭМ!$B$39:$B$758,O$47)+'СЕТ СН'!$G$12+СВЦЭМ!$D$10+'СЕТ СН'!$G$5-'СЕТ СН'!$G$20</f>
        <v>3783.9999593699999</v>
      </c>
      <c r="P57" s="36">
        <f>SUMIFS(СВЦЭМ!$C$39:$C$758,СВЦЭМ!$A$39:$A$758,$A57,СВЦЭМ!$B$39:$B$758,P$47)+'СЕТ СН'!$G$12+СВЦЭМ!$D$10+'СЕТ СН'!$G$5-'СЕТ СН'!$G$20</f>
        <v>3796.9743001799998</v>
      </c>
      <c r="Q57" s="36">
        <f>SUMIFS(СВЦЭМ!$C$39:$C$758,СВЦЭМ!$A$39:$A$758,$A57,СВЦЭМ!$B$39:$B$758,Q$47)+'СЕТ СН'!$G$12+СВЦЭМ!$D$10+'СЕТ СН'!$G$5-'СЕТ СН'!$G$20</f>
        <v>3804.3386005900002</v>
      </c>
      <c r="R57" s="36">
        <f>SUMIFS(СВЦЭМ!$C$39:$C$758,СВЦЭМ!$A$39:$A$758,$A57,СВЦЭМ!$B$39:$B$758,R$47)+'СЕТ СН'!$G$12+СВЦЭМ!$D$10+'СЕТ СН'!$G$5-'СЕТ СН'!$G$20</f>
        <v>3802.9193752299998</v>
      </c>
      <c r="S57" s="36">
        <f>SUMIFS(СВЦЭМ!$C$39:$C$758,СВЦЭМ!$A$39:$A$758,$A57,СВЦЭМ!$B$39:$B$758,S$47)+'СЕТ СН'!$G$12+СВЦЭМ!$D$10+'СЕТ СН'!$G$5-'СЕТ СН'!$G$20</f>
        <v>3789.0320467900001</v>
      </c>
      <c r="T57" s="36">
        <f>SUMIFS(СВЦЭМ!$C$39:$C$758,СВЦЭМ!$A$39:$A$758,$A57,СВЦЭМ!$B$39:$B$758,T$47)+'СЕТ СН'!$G$12+СВЦЭМ!$D$10+'СЕТ СН'!$G$5-'СЕТ СН'!$G$20</f>
        <v>3775.2810272199999</v>
      </c>
      <c r="U57" s="36">
        <f>SUMIFS(СВЦЭМ!$C$39:$C$758,СВЦЭМ!$A$39:$A$758,$A57,СВЦЭМ!$B$39:$B$758,U$47)+'СЕТ СН'!$G$12+СВЦЭМ!$D$10+'СЕТ СН'!$G$5-'СЕТ СН'!$G$20</f>
        <v>3770.27408612</v>
      </c>
      <c r="V57" s="36">
        <f>SUMIFS(СВЦЭМ!$C$39:$C$758,СВЦЭМ!$A$39:$A$758,$A57,СВЦЭМ!$B$39:$B$758,V$47)+'СЕТ СН'!$G$12+СВЦЭМ!$D$10+'СЕТ СН'!$G$5-'СЕТ СН'!$G$20</f>
        <v>3744.74266777</v>
      </c>
      <c r="W57" s="36">
        <f>SUMIFS(СВЦЭМ!$C$39:$C$758,СВЦЭМ!$A$39:$A$758,$A57,СВЦЭМ!$B$39:$B$758,W$47)+'СЕТ СН'!$G$12+СВЦЭМ!$D$10+'СЕТ СН'!$G$5-'СЕТ СН'!$G$20</f>
        <v>3753.1978897500003</v>
      </c>
      <c r="X57" s="36">
        <f>SUMIFS(СВЦЭМ!$C$39:$C$758,СВЦЭМ!$A$39:$A$758,$A57,СВЦЭМ!$B$39:$B$758,X$47)+'СЕТ СН'!$G$12+СВЦЭМ!$D$10+'СЕТ СН'!$G$5-'СЕТ СН'!$G$20</f>
        <v>3852.7786760199997</v>
      </c>
      <c r="Y57" s="36">
        <f>SUMIFS(СВЦЭМ!$C$39:$C$758,СВЦЭМ!$A$39:$A$758,$A57,СВЦЭМ!$B$39:$B$758,Y$47)+'СЕТ СН'!$G$12+СВЦЭМ!$D$10+'СЕТ СН'!$G$5-'СЕТ СН'!$G$20</f>
        <v>3908.04088039</v>
      </c>
    </row>
    <row r="58" spans="1:25" ht="15.75" x14ac:dyDescent="0.2">
      <c r="A58" s="35">
        <f t="shared" si="1"/>
        <v>45546</v>
      </c>
      <c r="B58" s="36">
        <f>SUMIFS(СВЦЭМ!$C$39:$C$758,СВЦЭМ!$A$39:$A$758,$A58,СВЦЭМ!$B$39:$B$758,B$47)+'СЕТ СН'!$G$12+СВЦЭМ!$D$10+'СЕТ СН'!$G$5-'СЕТ СН'!$G$20</f>
        <v>3928.1792438000002</v>
      </c>
      <c r="C58" s="36">
        <f>SUMIFS(СВЦЭМ!$C$39:$C$758,СВЦЭМ!$A$39:$A$758,$A58,СВЦЭМ!$B$39:$B$758,C$47)+'СЕТ СН'!$G$12+СВЦЭМ!$D$10+'СЕТ СН'!$G$5-'СЕТ СН'!$G$20</f>
        <v>3974.0071031699999</v>
      </c>
      <c r="D58" s="36">
        <f>SUMIFS(СВЦЭМ!$C$39:$C$758,СВЦЭМ!$A$39:$A$758,$A58,СВЦЭМ!$B$39:$B$758,D$47)+'СЕТ СН'!$G$12+СВЦЭМ!$D$10+'СЕТ СН'!$G$5-'СЕТ СН'!$G$20</f>
        <v>4017.04290421</v>
      </c>
      <c r="E58" s="36">
        <f>SUMIFS(СВЦЭМ!$C$39:$C$758,СВЦЭМ!$A$39:$A$758,$A58,СВЦЭМ!$B$39:$B$758,E$47)+'СЕТ СН'!$G$12+СВЦЭМ!$D$10+'СЕТ СН'!$G$5-'СЕТ СН'!$G$20</f>
        <v>4016.3313710900002</v>
      </c>
      <c r="F58" s="36">
        <f>SUMIFS(СВЦЭМ!$C$39:$C$758,СВЦЭМ!$A$39:$A$758,$A58,СВЦЭМ!$B$39:$B$758,F$47)+'СЕТ СН'!$G$12+СВЦЭМ!$D$10+'СЕТ СН'!$G$5-'СЕТ СН'!$G$20</f>
        <v>4015.4805078300001</v>
      </c>
      <c r="G58" s="36">
        <f>SUMIFS(СВЦЭМ!$C$39:$C$758,СВЦЭМ!$A$39:$A$758,$A58,СВЦЭМ!$B$39:$B$758,G$47)+'СЕТ СН'!$G$12+СВЦЭМ!$D$10+'СЕТ СН'!$G$5-'СЕТ СН'!$G$20</f>
        <v>4022.2955501400002</v>
      </c>
      <c r="H58" s="36">
        <f>SUMIFS(СВЦЭМ!$C$39:$C$758,СВЦЭМ!$A$39:$A$758,$A58,СВЦЭМ!$B$39:$B$758,H$47)+'СЕТ СН'!$G$12+СВЦЭМ!$D$10+'СЕТ СН'!$G$5-'СЕТ СН'!$G$20</f>
        <v>3989.0940958299998</v>
      </c>
      <c r="I58" s="36">
        <f>SUMIFS(СВЦЭМ!$C$39:$C$758,СВЦЭМ!$A$39:$A$758,$A58,СВЦЭМ!$B$39:$B$758,I$47)+'СЕТ СН'!$G$12+СВЦЭМ!$D$10+'СЕТ СН'!$G$5-'СЕТ СН'!$G$20</f>
        <v>3865.0116405099998</v>
      </c>
      <c r="J58" s="36">
        <f>SUMIFS(СВЦЭМ!$C$39:$C$758,СВЦЭМ!$A$39:$A$758,$A58,СВЦЭМ!$B$39:$B$758,J$47)+'СЕТ СН'!$G$12+СВЦЭМ!$D$10+'СЕТ СН'!$G$5-'СЕТ СН'!$G$20</f>
        <v>3801.5008271199999</v>
      </c>
      <c r="K58" s="36">
        <f>SUMIFS(СВЦЭМ!$C$39:$C$758,СВЦЭМ!$A$39:$A$758,$A58,СВЦЭМ!$B$39:$B$758,K$47)+'СЕТ СН'!$G$12+СВЦЭМ!$D$10+'СЕТ СН'!$G$5-'СЕТ СН'!$G$20</f>
        <v>3734.3825957700001</v>
      </c>
      <c r="L58" s="36">
        <f>SUMIFS(СВЦЭМ!$C$39:$C$758,СВЦЭМ!$A$39:$A$758,$A58,СВЦЭМ!$B$39:$B$758,L$47)+'СЕТ СН'!$G$12+СВЦЭМ!$D$10+'СЕТ СН'!$G$5-'СЕТ СН'!$G$20</f>
        <v>3713.7710206000002</v>
      </c>
      <c r="M58" s="36">
        <f>SUMIFS(СВЦЭМ!$C$39:$C$758,СВЦЭМ!$A$39:$A$758,$A58,СВЦЭМ!$B$39:$B$758,M$47)+'СЕТ СН'!$G$12+СВЦЭМ!$D$10+'СЕТ СН'!$G$5-'СЕТ СН'!$G$20</f>
        <v>3741.66852621</v>
      </c>
      <c r="N58" s="36">
        <f>SUMIFS(СВЦЭМ!$C$39:$C$758,СВЦЭМ!$A$39:$A$758,$A58,СВЦЭМ!$B$39:$B$758,N$47)+'СЕТ СН'!$G$12+СВЦЭМ!$D$10+'СЕТ СН'!$G$5-'СЕТ СН'!$G$20</f>
        <v>3714.6971742599999</v>
      </c>
      <c r="O58" s="36">
        <f>SUMIFS(СВЦЭМ!$C$39:$C$758,СВЦЭМ!$A$39:$A$758,$A58,СВЦЭМ!$B$39:$B$758,O$47)+'СЕТ СН'!$G$12+СВЦЭМ!$D$10+'СЕТ СН'!$G$5-'СЕТ СН'!$G$20</f>
        <v>3724.41328793</v>
      </c>
      <c r="P58" s="36">
        <f>SUMIFS(СВЦЭМ!$C$39:$C$758,СВЦЭМ!$A$39:$A$758,$A58,СВЦЭМ!$B$39:$B$758,P$47)+'СЕТ СН'!$G$12+СВЦЭМ!$D$10+'СЕТ СН'!$G$5-'СЕТ СН'!$G$20</f>
        <v>3725.0852286999998</v>
      </c>
      <c r="Q58" s="36">
        <f>SUMIFS(СВЦЭМ!$C$39:$C$758,СВЦЭМ!$A$39:$A$758,$A58,СВЦЭМ!$B$39:$B$758,Q$47)+'СЕТ СН'!$G$12+СВЦЭМ!$D$10+'СЕТ СН'!$G$5-'СЕТ СН'!$G$20</f>
        <v>3725.0079616000003</v>
      </c>
      <c r="R58" s="36">
        <f>SUMIFS(СВЦЭМ!$C$39:$C$758,СВЦЭМ!$A$39:$A$758,$A58,СВЦЭМ!$B$39:$B$758,R$47)+'СЕТ СН'!$G$12+СВЦЭМ!$D$10+'СЕТ СН'!$G$5-'СЕТ СН'!$G$20</f>
        <v>3733.7738416100001</v>
      </c>
      <c r="S58" s="36">
        <f>SUMIFS(СВЦЭМ!$C$39:$C$758,СВЦЭМ!$A$39:$A$758,$A58,СВЦЭМ!$B$39:$B$758,S$47)+'СЕТ СН'!$G$12+СВЦЭМ!$D$10+'СЕТ СН'!$G$5-'СЕТ СН'!$G$20</f>
        <v>3734.3089251299998</v>
      </c>
      <c r="T58" s="36">
        <f>SUMIFS(СВЦЭМ!$C$39:$C$758,СВЦЭМ!$A$39:$A$758,$A58,СВЦЭМ!$B$39:$B$758,T$47)+'СЕТ СН'!$G$12+СВЦЭМ!$D$10+'СЕТ СН'!$G$5-'СЕТ СН'!$G$20</f>
        <v>3704.0239123399997</v>
      </c>
      <c r="U58" s="36">
        <f>SUMIFS(СВЦЭМ!$C$39:$C$758,СВЦЭМ!$A$39:$A$758,$A58,СВЦЭМ!$B$39:$B$758,U$47)+'СЕТ СН'!$G$12+СВЦЭМ!$D$10+'СЕТ СН'!$G$5-'СЕТ СН'!$G$20</f>
        <v>3684.56461266</v>
      </c>
      <c r="V58" s="36">
        <f>SUMIFS(СВЦЭМ!$C$39:$C$758,СВЦЭМ!$A$39:$A$758,$A58,СВЦЭМ!$B$39:$B$758,V$47)+'СЕТ СН'!$G$12+СВЦЭМ!$D$10+'СЕТ СН'!$G$5-'СЕТ СН'!$G$20</f>
        <v>3673.3656959299997</v>
      </c>
      <c r="W58" s="36">
        <f>SUMIFS(СВЦЭМ!$C$39:$C$758,СВЦЭМ!$A$39:$A$758,$A58,СВЦЭМ!$B$39:$B$758,W$47)+'СЕТ СН'!$G$12+СВЦЭМ!$D$10+'СЕТ СН'!$G$5-'СЕТ СН'!$G$20</f>
        <v>3693.4428593900002</v>
      </c>
      <c r="X58" s="36">
        <f>SUMIFS(СВЦЭМ!$C$39:$C$758,СВЦЭМ!$A$39:$A$758,$A58,СВЦЭМ!$B$39:$B$758,X$47)+'СЕТ СН'!$G$12+СВЦЭМ!$D$10+'СЕТ СН'!$G$5-'СЕТ СН'!$G$20</f>
        <v>3777.5089377599998</v>
      </c>
      <c r="Y58" s="36">
        <f>SUMIFS(СВЦЭМ!$C$39:$C$758,СВЦЭМ!$A$39:$A$758,$A58,СВЦЭМ!$B$39:$B$758,Y$47)+'СЕТ СН'!$G$12+СВЦЭМ!$D$10+'СЕТ СН'!$G$5-'СЕТ СН'!$G$20</f>
        <v>3838.5980517099997</v>
      </c>
    </row>
    <row r="59" spans="1:25" ht="15.75" x14ac:dyDescent="0.2">
      <c r="A59" s="35">
        <f t="shared" si="1"/>
        <v>45547</v>
      </c>
      <c r="B59" s="36">
        <f>SUMIFS(СВЦЭМ!$C$39:$C$758,СВЦЭМ!$A$39:$A$758,$A59,СВЦЭМ!$B$39:$B$758,B$47)+'СЕТ СН'!$G$12+СВЦЭМ!$D$10+'СЕТ СН'!$G$5-'СЕТ СН'!$G$20</f>
        <v>3868.8973896799998</v>
      </c>
      <c r="C59" s="36">
        <f>SUMIFS(СВЦЭМ!$C$39:$C$758,СВЦЭМ!$A$39:$A$758,$A59,СВЦЭМ!$B$39:$B$758,C$47)+'СЕТ СН'!$G$12+СВЦЭМ!$D$10+'СЕТ СН'!$G$5-'СЕТ СН'!$G$20</f>
        <v>3949.4655165499998</v>
      </c>
      <c r="D59" s="36">
        <f>SUMIFS(СВЦЭМ!$C$39:$C$758,СВЦЭМ!$A$39:$A$758,$A59,СВЦЭМ!$B$39:$B$758,D$47)+'СЕТ СН'!$G$12+СВЦЭМ!$D$10+'СЕТ СН'!$G$5-'СЕТ СН'!$G$20</f>
        <v>4006.27746944</v>
      </c>
      <c r="E59" s="36">
        <f>SUMIFS(СВЦЭМ!$C$39:$C$758,СВЦЭМ!$A$39:$A$758,$A59,СВЦЭМ!$B$39:$B$758,E$47)+'СЕТ СН'!$G$12+СВЦЭМ!$D$10+'СЕТ СН'!$G$5-'СЕТ СН'!$G$20</f>
        <v>3996.00760562</v>
      </c>
      <c r="F59" s="36">
        <f>SUMIFS(СВЦЭМ!$C$39:$C$758,СВЦЭМ!$A$39:$A$758,$A59,СВЦЭМ!$B$39:$B$758,F$47)+'СЕТ СН'!$G$12+СВЦЭМ!$D$10+'СЕТ СН'!$G$5-'СЕТ СН'!$G$20</f>
        <v>3987.3732107300002</v>
      </c>
      <c r="G59" s="36">
        <f>SUMIFS(СВЦЭМ!$C$39:$C$758,СВЦЭМ!$A$39:$A$758,$A59,СВЦЭМ!$B$39:$B$758,G$47)+'СЕТ СН'!$G$12+СВЦЭМ!$D$10+'СЕТ СН'!$G$5-'СЕТ СН'!$G$20</f>
        <v>3990.23474433</v>
      </c>
      <c r="H59" s="36">
        <f>SUMIFS(СВЦЭМ!$C$39:$C$758,СВЦЭМ!$A$39:$A$758,$A59,СВЦЭМ!$B$39:$B$758,H$47)+'СЕТ СН'!$G$12+СВЦЭМ!$D$10+'СЕТ СН'!$G$5-'СЕТ СН'!$G$20</f>
        <v>3946.94292159</v>
      </c>
      <c r="I59" s="36">
        <f>SUMIFS(СВЦЭМ!$C$39:$C$758,СВЦЭМ!$A$39:$A$758,$A59,СВЦЭМ!$B$39:$B$758,I$47)+'СЕТ СН'!$G$12+СВЦЭМ!$D$10+'СЕТ СН'!$G$5-'СЕТ СН'!$G$20</f>
        <v>3822.6323434400001</v>
      </c>
      <c r="J59" s="36">
        <f>SUMIFS(СВЦЭМ!$C$39:$C$758,СВЦЭМ!$A$39:$A$758,$A59,СВЦЭМ!$B$39:$B$758,J$47)+'СЕТ СН'!$G$12+СВЦЭМ!$D$10+'СЕТ СН'!$G$5-'СЕТ СН'!$G$20</f>
        <v>3771.3931299999999</v>
      </c>
      <c r="K59" s="36">
        <f>SUMIFS(СВЦЭМ!$C$39:$C$758,СВЦЭМ!$A$39:$A$758,$A59,СВЦЭМ!$B$39:$B$758,K$47)+'СЕТ СН'!$G$12+СВЦЭМ!$D$10+'СЕТ СН'!$G$5-'СЕТ СН'!$G$20</f>
        <v>3713.32094276</v>
      </c>
      <c r="L59" s="36">
        <f>SUMIFS(СВЦЭМ!$C$39:$C$758,СВЦЭМ!$A$39:$A$758,$A59,СВЦЭМ!$B$39:$B$758,L$47)+'СЕТ СН'!$G$12+СВЦЭМ!$D$10+'СЕТ СН'!$G$5-'СЕТ СН'!$G$20</f>
        <v>3683.7912194800001</v>
      </c>
      <c r="M59" s="36">
        <f>SUMIFS(СВЦЭМ!$C$39:$C$758,СВЦЭМ!$A$39:$A$758,$A59,СВЦЭМ!$B$39:$B$758,M$47)+'СЕТ СН'!$G$12+СВЦЭМ!$D$10+'СЕТ СН'!$G$5-'СЕТ СН'!$G$20</f>
        <v>3695.8305381299997</v>
      </c>
      <c r="N59" s="36">
        <f>SUMIFS(СВЦЭМ!$C$39:$C$758,СВЦЭМ!$A$39:$A$758,$A59,СВЦЭМ!$B$39:$B$758,N$47)+'СЕТ СН'!$G$12+СВЦЭМ!$D$10+'СЕТ СН'!$G$5-'СЕТ СН'!$G$20</f>
        <v>3694.5947593199999</v>
      </c>
      <c r="O59" s="36">
        <f>SUMIFS(СВЦЭМ!$C$39:$C$758,СВЦЭМ!$A$39:$A$758,$A59,СВЦЭМ!$B$39:$B$758,O$47)+'СЕТ СН'!$G$12+СВЦЭМ!$D$10+'СЕТ СН'!$G$5-'СЕТ СН'!$G$20</f>
        <v>3722.8775282799998</v>
      </c>
      <c r="P59" s="36">
        <f>SUMIFS(СВЦЭМ!$C$39:$C$758,СВЦЭМ!$A$39:$A$758,$A59,СВЦЭМ!$B$39:$B$758,P$47)+'СЕТ СН'!$G$12+СВЦЭМ!$D$10+'СЕТ СН'!$G$5-'СЕТ СН'!$G$20</f>
        <v>3729.8593799999999</v>
      </c>
      <c r="Q59" s="36">
        <f>SUMIFS(СВЦЭМ!$C$39:$C$758,СВЦЭМ!$A$39:$A$758,$A59,СВЦЭМ!$B$39:$B$758,Q$47)+'СЕТ СН'!$G$12+СВЦЭМ!$D$10+'СЕТ СН'!$G$5-'СЕТ СН'!$G$20</f>
        <v>3734.2567313</v>
      </c>
      <c r="R59" s="36">
        <f>SUMIFS(СВЦЭМ!$C$39:$C$758,СВЦЭМ!$A$39:$A$758,$A59,СВЦЭМ!$B$39:$B$758,R$47)+'СЕТ СН'!$G$12+СВЦЭМ!$D$10+'СЕТ СН'!$G$5-'СЕТ СН'!$G$20</f>
        <v>3719.3066571500003</v>
      </c>
      <c r="S59" s="36">
        <f>SUMIFS(СВЦЭМ!$C$39:$C$758,СВЦЭМ!$A$39:$A$758,$A59,СВЦЭМ!$B$39:$B$758,S$47)+'СЕТ СН'!$G$12+СВЦЭМ!$D$10+'СЕТ СН'!$G$5-'СЕТ СН'!$G$20</f>
        <v>3688.8879899100002</v>
      </c>
      <c r="T59" s="36">
        <f>SUMIFS(СВЦЭМ!$C$39:$C$758,СВЦЭМ!$A$39:$A$758,$A59,СВЦЭМ!$B$39:$B$758,T$47)+'СЕТ СН'!$G$12+СВЦЭМ!$D$10+'СЕТ СН'!$G$5-'СЕТ СН'!$G$20</f>
        <v>3665.3916896199999</v>
      </c>
      <c r="U59" s="36">
        <f>SUMIFS(СВЦЭМ!$C$39:$C$758,СВЦЭМ!$A$39:$A$758,$A59,СВЦЭМ!$B$39:$B$758,U$47)+'СЕТ СН'!$G$12+СВЦЭМ!$D$10+'СЕТ СН'!$G$5-'СЕТ СН'!$G$20</f>
        <v>3666.62951165</v>
      </c>
      <c r="V59" s="36">
        <f>SUMIFS(СВЦЭМ!$C$39:$C$758,СВЦЭМ!$A$39:$A$758,$A59,СВЦЭМ!$B$39:$B$758,V$47)+'СЕТ СН'!$G$12+СВЦЭМ!$D$10+'СЕТ СН'!$G$5-'СЕТ СН'!$G$20</f>
        <v>3643.0698305000001</v>
      </c>
      <c r="W59" s="36">
        <f>SUMIFS(СВЦЭМ!$C$39:$C$758,СВЦЭМ!$A$39:$A$758,$A59,СВЦЭМ!$B$39:$B$758,W$47)+'СЕТ СН'!$G$12+СВЦЭМ!$D$10+'СЕТ СН'!$G$5-'СЕТ СН'!$G$20</f>
        <v>3655.9962204399999</v>
      </c>
      <c r="X59" s="36">
        <f>SUMIFS(СВЦЭМ!$C$39:$C$758,СВЦЭМ!$A$39:$A$758,$A59,СВЦЭМ!$B$39:$B$758,X$47)+'СЕТ СН'!$G$12+СВЦЭМ!$D$10+'СЕТ СН'!$G$5-'СЕТ СН'!$G$20</f>
        <v>3752.5303557300003</v>
      </c>
      <c r="Y59" s="36">
        <f>SUMIFS(СВЦЭМ!$C$39:$C$758,СВЦЭМ!$A$39:$A$758,$A59,СВЦЭМ!$B$39:$B$758,Y$47)+'СЕТ СН'!$G$12+СВЦЭМ!$D$10+'СЕТ СН'!$G$5-'СЕТ СН'!$G$20</f>
        <v>3854.5052694699998</v>
      </c>
    </row>
    <row r="60" spans="1:25" ht="15.75" x14ac:dyDescent="0.2">
      <c r="A60" s="35">
        <f t="shared" si="1"/>
        <v>45548</v>
      </c>
      <c r="B60" s="36">
        <f>SUMIFS(СВЦЭМ!$C$39:$C$758,СВЦЭМ!$A$39:$A$758,$A60,СВЦЭМ!$B$39:$B$758,B$47)+'СЕТ СН'!$G$12+СВЦЭМ!$D$10+'СЕТ СН'!$G$5-'СЕТ СН'!$G$20</f>
        <v>3888.2645413400001</v>
      </c>
      <c r="C60" s="36">
        <f>SUMIFS(СВЦЭМ!$C$39:$C$758,СВЦЭМ!$A$39:$A$758,$A60,СВЦЭМ!$B$39:$B$758,C$47)+'СЕТ СН'!$G$12+СВЦЭМ!$D$10+'СЕТ СН'!$G$5-'СЕТ СН'!$G$20</f>
        <v>3944.52677804</v>
      </c>
      <c r="D60" s="36">
        <f>SUMIFS(СВЦЭМ!$C$39:$C$758,СВЦЭМ!$A$39:$A$758,$A60,СВЦЭМ!$B$39:$B$758,D$47)+'СЕТ СН'!$G$12+СВЦЭМ!$D$10+'СЕТ СН'!$G$5-'СЕТ СН'!$G$20</f>
        <v>3966.43870909</v>
      </c>
      <c r="E60" s="36">
        <f>SUMIFS(СВЦЭМ!$C$39:$C$758,СВЦЭМ!$A$39:$A$758,$A60,СВЦЭМ!$B$39:$B$758,E$47)+'СЕТ СН'!$G$12+СВЦЭМ!$D$10+'СЕТ СН'!$G$5-'СЕТ СН'!$G$20</f>
        <v>3948.8626958</v>
      </c>
      <c r="F60" s="36">
        <f>SUMIFS(СВЦЭМ!$C$39:$C$758,СВЦЭМ!$A$39:$A$758,$A60,СВЦЭМ!$B$39:$B$758,F$47)+'СЕТ СН'!$G$12+СВЦЭМ!$D$10+'СЕТ СН'!$G$5-'СЕТ СН'!$G$20</f>
        <v>3951.1528829899999</v>
      </c>
      <c r="G60" s="36">
        <f>SUMIFS(СВЦЭМ!$C$39:$C$758,СВЦЭМ!$A$39:$A$758,$A60,СВЦЭМ!$B$39:$B$758,G$47)+'СЕТ СН'!$G$12+СВЦЭМ!$D$10+'СЕТ СН'!$G$5-'СЕТ СН'!$G$20</f>
        <v>3980.1862910099999</v>
      </c>
      <c r="H60" s="36">
        <f>SUMIFS(СВЦЭМ!$C$39:$C$758,СВЦЭМ!$A$39:$A$758,$A60,СВЦЭМ!$B$39:$B$758,H$47)+'СЕТ СН'!$G$12+СВЦЭМ!$D$10+'СЕТ СН'!$G$5-'СЕТ СН'!$G$20</f>
        <v>3945.24059936</v>
      </c>
      <c r="I60" s="36">
        <f>SUMIFS(СВЦЭМ!$C$39:$C$758,СВЦЭМ!$A$39:$A$758,$A60,СВЦЭМ!$B$39:$B$758,I$47)+'СЕТ СН'!$G$12+СВЦЭМ!$D$10+'СЕТ СН'!$G$5-'СЕТ СН'!$G$20</f>
        <v>3823.28125357</v>
      </c>
      <c r="J60" s="36">
        <f>SUMIFS(СВЦЭМ!$C$39:$C$758,СВЦЭМ!$A$39:$A$758,$A60,СВЦЭМ!$B$39:$B$758,J$47)+'СЕТ СН'!$G$12+СВЦЭМ!$D$10+'СЕТ СН'!$G$5-'СЕТ СН'!$G$20</f>
        <v>3723.1573798500003</v>
      </c>
      <c r="K60" s="36">
        <f>SUMIFS(СВЦЭМ!$C$39:$C$758,СВЦЭМ!$A$39:$A$758,$A60,СВЦЭМ!$B$39:$B$758,K$47)+'СЕТ СН'!$G$12+СВЦЭМ!$D$10+'СЕТ СН'!$G$5-'СЕТ СН'!$G$20</f>
        <v>3658.4923415200001</v>
      </c>
      <c r="L60" s="36">
        <f>SUMIFS(СВЦЭМ!$C$39:$C$758,СВЦЭМ!$A$39:$A$758,$A60,СВЦЭМ!$B$39:$B$758,L$47)+'СЕТ СН'!$G$12+СВЦЭМ!$D$10+'СЕТ СН'!$G$5-'СЕТ СН'!$G$20</f>
        <v>3645.0580537699998</v>
      </c>
      <c r="M60" s="36">
        <f>SUMIFS(СВЦЭМ!$C$39:$C$758,СВЦЭМ!$A$39:$A$758,$A60,СВЦЭМ!$B$39:$B$758,M$47)+'СЕТ СН'!$G$12+СВЦЭМ!$D$10+'СЕТ СН'!$G$5-'СЕТ СН'!$G$20</f>
        <v>3642.8077445600002</v>
      </c>
      <c r="N60" s="36">
        <f>SUMIFS(СВЦЭМ!$C$39:$C$758,СВЦЭМ!$A$39:$A$758,$A60,СВЦЭМ!$B$39:$B$758,N$47)+'СЕТ СН'!$G$12+СВЦЭМ!$D$10+'СЕТ СН'!$G$5-'СЕТ СН'!$G$20</f>
        <v>3635.1006735000001</v>
      </c>
      <c r="O60" s="36">
        <f>SUMIFS(СВЦЭМ!$C$39:$C$758,СВЦЭМ!$A$39:$A$758,$A60,СВЦЭМ!$B$39:$B$758,O$47)+'СЕТ СН'!$G$12+СВЦЭМ!$D$10+'СЕТ СН'!$G$5-'СЕТ СН'!$G$20</f>
        <v>3651.6724335399999</v>
      </c>
      <c r="P60" s="36">
        <f>SUMIFS(СВЦЭМ!$C$39:$C$758,СВЦЭМ!$A$39:$A$758,$A60,СВЦЭМ!$B$39:$B$758,P$47)+'СЕТ СН'!$G$12+СВЦЭМ!$D$10+'СЕТ СН'!$G$5-'СЕТ СН'!$G$20</f>
        <v>3649.1007575499998</v>
      </c>
      <c r="Q60" s="36">
        <f>SUMIFS(СВЦЭМ!$C$39:$C$758,СВЦЭМ!$A$39:$A$758,$A60,СВЦЭМ!$B$39:$B$758,Q$47)+'СЕТ СН'!$G$12+СВЦЭМ!$D$10+'СЕТ СН'!$G$5-'СЕТ СН'!$G$20</f>
        <v>3677.16019689</v>
      </c>
      <c r="R60" s="36">
        <f>SUMIFS(СВЦЭМ!$C$39:$C$758,СВЦЭМ!$A$39:$A$758,$A60,СВЦЭМ!$B$39:$B$758,R$47)+'СЕТ СН'!$G$12+СВЦЭМ!$D$10+'СЕТ СН'!$G$5-'СЕТ СН'!$G$20</f>
        <v>3651.0373581499998</v>
      </c>
      <c r="S60" s="36">
        <f>SUMIFS(СВЦЭМ!$C$39:$C$758,СВЦЭМ!$A$39:$A$758,$A60,СВЦЭМ!$B$39:$B$758,S$47)+'СЕТ СН'!$G$12+СВЦЭМ!$D$10+'СЕТ СН'!$G$5-'СЕТ СН'!$G$20</f>
        <v>3660.4012788999999</v>
      </c>
      <c r="T60" s="36">
        <f>SUMIFS(СВЦЭМ!$C$39:$C$758,СВЦЭМ!$A$39:$A$758,$A60,СВЦЭМ!$B$39:$B$758,T$47)+'СЕТ СН'!$G$12+СВЦЭМ!$D$10+'СЕТ СН'!$G$5-'СЕТ СН'!$G$20</f>
        <v>3633.9907845299999</v>
      </c>
      <c r="U60" s="36">
        <f>SUMIFS(СВЦЭМ!$C$39:$C$758,СВЦЭМ!$A$39:$A$758,$A60,СВЦЭМ!$B$39:$B$758,U$47)+'СЕТ СН'!$G$12+СВЦЭМ!$D$10+'СЕТ СН'!$G$5-'СЕТ СН'!$G$20</f>
        <v>3634.5651320699999</v>
      </c>
      <c r="V60" s="36">
        <f>SUMIFS(СВЦЭМ!$C$39:$C$758,СВЦЭМ!$A$39:$A$758,$A60,СВЦЭМ!$B$39:$B$758,V$47)+'СЕТ СН'!$G$12+СВЦЭМ!$D$10+'СЕТ СН'!$G$5-'СЕТ СН'!$G$20</f>
        <v>3624.65775235</v>
      </c>
      <c r="W60" s="36">
        <f>SUMIFS(СВЦЭМ!$C$39:$C$758,СВЦЭМ!$A$39:$A$758,$A60,СВЦЭМ!$B$39:$B$758,W$47)+'СЕТ СН'!$G$12+СВЦЭМ!$D$10+'СЕТ СН'!$G$5-'СЕТ СН'!$G$20</f>
        <v>3646.7487017200001</v>
      </c>
      <c r="X60" s="36">
        <f>SUMIFS(СВЦЭМ!$C$39:$C$758,СВЦЭМ!$A$39:$A$758,$A60,СВЦЭМ!$B$39:$B$758,X$47)+'СЕТ СН'!$G$12+СВЦЭМ!$D$10+'СЕТ СН'!$G$5-'СЕТ СН'!$G$20</f>
        <v>3708.4817501500002</v>
      </c>
      <c r="Y60" s="36">
        <f>SUMIFS(СВЦЭМ!$C$39:$C$758,СВЦЭМ!$A$39:$A$758,$A60,СВЦЭМ!$B$39:$B$758,Y$47)+'СЕТ СН'!$G$12+СВЦЭМ!$D$10+'СЕТ СН'!$G$5-'СЕТ СН'!$G$20</f>
        <v>3770.48927968</v>
      </c>
    </row>
    <row r="61" spans="1:25" ht="15.75" x14ac:dyDescent="0.2">
      <c r="A61" s="35">
        <f t="shared" si="1"/>
        <v>45549</v>
      </c>
      <c r="B61" s="36">
        <f>SUMIFS(СВЦЭМ!$C$39:$C$758,СВЦЭМ!$A$39:$A$758,$A61,СВЦЭМ!$B$39:$B$758,B$47)+'СЕТ СН'!$G$12+СВЦЭМ!$D$10+'СЕТ СН'!$G$5-'СЕТ СН'!$G$20</f>
        <v>3917.7857039099999</v>
      </c>
      <c r="C61" s="36">
        <f>SUMIFS(СВЦЭМ!$C$39:$C$758,СВЦЭМ!$A$39:$A$758,$A61,СВЦЭМ!$B$39:$B$758,C$47)+'СЕТ СН'!$G$12+СВЦЭМ!$D$10+'СЕТ СН'!$G$5-'СЕТ СН'!$G$20</f>
        <v>3907.8916039799997</v>
      </c>
      <c r="D61" s="36">
        <f>SUMIFS(СВЦЭМ!$C$39:$C$758,СВЦЭМ!$A$39:$A$758,$A61,СВЦЭМ!$B$39:$B$758,D$47)+'СЕТ СН'!$G$12+СВЦЭМ!$D$10+'СЕТ СН'!$G$5-'СЕТ СН'!$G$20</f>
        <v>3979.3554408700002</v>
      </c>
      <c r="E61" s="36">
        <f>SUMIFS(СВЦЭМ!$C$39:$C$758,СВЦЭМ!$A$39:$A$758,$A61,СВЦЭМ!$B$39:$B$758,E$47)+'СЕТ СН'!$G$12+СВЦЭМ!$D$10+'СЕТ СН'!$G$5-'СЕТ СН'!$G$20</f>
        <v>3958.55836327</v>
      </c>
      <c r="F61" s="36">
        <f>SUMIFS(СВЦЭМ!$C$39:$C$758,СВЦЭМ!$A$39:$A$758,$A61,СВЦЭМ!$B$39:$B$758,F$47)+'СЕТ СН'!$G$12+СВЦЭМ!$D$10+'СЕТ СН'!$G$5-'СЕТ СН'!$G$20</f>
        <v>3985.8233953199997</v>
      </c>
      <c r="G61" s="36">
        <f>SUMIFS(СВЦЭМ!$C$39:$C$758,СВЦЭМ!$A$39:$A$758,$A61,СВЦЭМ!$B$39:$B$758,G$47)+'СЕТ СН'!$G$12+СВЦЭМ!$D$10+'СЕТ СН'!$G$5-'СЕТ СН'!$G$20</f>
        <v>3979.1402796399998</v>
      </c>
      <c r="H61" s="36">
        <f>SUMIFS(СВЦЭМ!$C$39:$C$758,СВЦЭМ!$A$39:$A$758,$A61,СВЦЭМ!$B$39:$B$758,H$47)+'СЕТ СН'!$G$12+СВЦЭМ!$D$10+'СЕТ СН'!$G$5-'СЕТ СН'!$G$20</f>
        <v>4005.0847761300001</v>
      </c>
      <c r="I61" s="36">
        <f>SUMIFS(СВЦЭМ!$C$39:$C$758,СВЦЭМ!$A$39:$A$758,$A61,СВЦЭМ!$B$39:$B$758,I$47)+'СЕТ СН'!$G$12+СВЦЭМ!$D$10+'СЕТ СН'!$G$5-'СЕТ СН'!$G$20</f>
        <v>3940.3792811200001</v>
      </c>
      <c r="J61" s="36">
        <f>SUMIFS(СВЦЭМ!$C$39:$C$758,СВЦЭМ!$A$39:$A$758,$A61,СВЦЭМ!$B$39:$B$758,J$47)+'СЕТ СН'!$G$12+СВЦЭМ!$D$10+'СЕТ СН'!$G$5-'СЕТ СН'!$G$20</f>
        <v>3791.43310372</v>
      </c>
      <c r="K61" s="36">
        <f>SUMIFS(СВЦЭМ!$C$39:$C$758,СВЦЭМ!$A$39:$A$758,$A61,СВЦЭМ!$B$39:$B$758,K$47)+'СЕТ СН'!$G$12+СВЦЭМ!$D$10+'СЕТ СН'!$G$5-'СЕТ СН'!$G$20</f>
        <v>3678.1993485000003</v>
      </c>
      <c r="L61" s="36">
        <f>SUMIFS(СВЦЭМ!$C$39:$C$758,СВЦЭМ!$A$39:$A$758,$A61,СВЦЭМ!$B$39:$B$758,L$47)+'СЕТ СН'!$G$12+СВЦЭМ!$D$10+'СЕТ СН'!$G$5-'СЕТ СН'!$G$20</f>
        <v>3631.4681352299999</v>
      </c>
      <c r="M61" s="36">
        <f>SUMIFS(СВЦЭМ!$C$39:$C$758,СВЦЭМ!$A$39:$A$758,$A61,СВЦЭМ!$B$39:$B$758,M$47)+'СЕТ СН'!$G$12+СВЦЭМ!$D$10+'СЕТ СН'!$G$5-'СЕТ СН'!$G$20</f>
        <v>3620.4317316400002</v>
      </c>
      <c r="N61" s="36">
        <f>SUMIFS(СВЦЭМ!$C$39:$C$758,СВЦЭМ!$A$39:$A$758,$A61,СВЦЭМ!$B$39:$B$758,N$47)+'СЕТ СН'!$G$12+СВЦЭМ!$D$10+'СЕТ СН'!$G$5-'СЕТ СН'!$G$20</f>
        <v>3630.05022801</v>
      </c>
      <c r="O61" s="36">
        <f>SUMIFS(СВЦЭМ!$C$39:$C$758,СВЦЭМ!$A$39:$A$758,$A61,СВЦЭМ!$B$39:$B$758,O$47)+'СЕТ СН'!$G$12+СВЦЭМ!$D$10+'СЕТ СН'!$G$5-'СЕТ СН'!$G$20</f>
        <v>3651.1772953700001</v>
      </c>
      <c r="P61" s="36">
        <f>SUMIFS(СВЦЭМ!$C$39:$C$758,СВЦЭМ!$A$39:$A$758,$A61,СВЦЭМ!$B$39:$B$758,P$47)+'СЕТ СН'!$G$12+СВЦЭМ!$D$10+'СЕТ СН'!$G$5-'СЕТ СН'!$G$20</f>
        <v>3656.41870939</v>
      </c>
      <c r="Q61" s="36">
        <f>SUMIFS(СВЦЭМ!$C$39:$C$758,СВЦЭМ!$A$39:$A$758,$A61,СВЦЭМ!$B$39:$B$758,Q$47)+'СЕТ СН'!$G$12+СВЦЭМ!$D$10+'СЕТ СН'!$G$5-'СЕТ СН'!$G$20</f>
        <v>3656.1425572200001</v>
      </c>
      <c r="R61" s="36">
        <f>SUMIFS(СВЦЭМ!$C$39:$C$758,СВЦЭМ!$A$39:$A$758,$A61,СВЦЭМ!$B$39:$B$758,R$47)+'СЕТ СН'!$G$12+СВЦЭМ!$D$10+'СЕТ СН'!$G$5-'СЕТ СН'!$G$20</f>
        <v>3659.98039457</v>
      </c>
      <c r="S61" s="36">
        <f>SUMIFS(СВЦЭМ!$C$39:$C$758,СВЦЭМ!$A$39:$A$758,$A61,СВЦЭМ!$B$39:$B$758,S$47)+'СЕТ СН'!$G$12+СВЦЭМ!$D$10+'СЕТ СН'!$G$5-'СЕТ СН'!$G$20</f>
        <v>3660.3828485399999</v>
      </c>
      <c r="T61" s="36">
        <f>SUMIFS(СВЦЭМ!$C$39:$C$758,СВЦЭМ!$A$39:$A$758,$A61,СВЦЭМ!$B$39:$B$758,T$47)+'СЕТ СН'!$G$12+СВЦЭМ!$D$10+'СЕТ СН'!$G$5-'СЕТ СН'!$G$20</f>
        <v>3639.2432859700002</v>
      </c>
      <c r="U61" s="36">
        <f>SUMIFS(СВЦЭМ!$C$39:$C$758,СВЦЭМ!$A$39:$A$758,$A61,СВЦЭМ!$B$39:$B$758,U$47)+'СЕТ СН'!$G$12+СВЦЭМ!$D$10+'СЕТ СН'!$G$5-'СЕТ СН'!$G$20</f>
        <v>3633.3577091899997</v>
      </c>
      <c r="V61" s="36">
        <f>SUMIFS(СВЦЭМ!$C$39:$C$758,СВЦЭМ!$A$39:$A$758,$A61,СВЦЭМ!$B$39:$B$758,V$47)+'СЕТ СН'!$G$12+СВЦЭМ!$D$10+'СЕТ СН'!$G$5-'СЕТ СН'!$G$20</f>
        <v>3636.21887573</v>
      </c>
      <c r="W61" s="36">
        <f>SUMIFS(СВЦЭМ!$C$39:$C$758,СВЦЭМ!$A$39:$A$758,$A61,СВЦЭМ!$B$39:$B$758,W$47)+'СЕТ СН'!$G$12+СВЦЭМ!$D$10+'СЕТ СН'!$G$5-'СЕТ СН'!$G$20</f>
        <v>3656.3465599900001</v>
      </c>
      <c r="X61" s="36">
        <f>SUMIFS(СВЦЭМ!$C$39:$C$758,СВЦЭМ!$A$39:$A$758,$A61,СВЦЭМ!$B$39:$B$758,X$47)+'СЕТ СН'!$G$12+СВЦЭМ!$D$10+'СЕТ СН'!$G$5-'СЕТ СН'!$G$20</f>
        <v>3720.50931799</v>
      </c>
      <c r="Y61" s="36">
        <f>SUMIFS(СВЦЭМ!$C$39:$C$758,СВЦЭМ!$A$39:$A$758,$A61,СВЦЭМ!$B$39:$B$758,Y$47)+'СЕТ СН'!$G$12+СВЦЭМ!$D$10+'СЕТ СН'!$G$5-'СЕТ СН'!$G$20</f>
        <v>3813.1465994499999</v>
      </c>
    </row>
    <row r="62" spans="1:25" ht="15.75" x14ac:dyDescent="0.2">
      <c r="A62" s="35">
        <f t="shared" si="1"/>
        <v>45550</v>
      </c>
      <c r="B62" s="36">
        <f>SUMIFS(СВЦЭМ!$C$39:$C$758,СВЦЭМ!$A$39:$A$758,$A62,СВЦЭМ!$B$39:$B$758,B$47)+'СЕТ СН'!$G$12+СВЦЭМ!$D$10+'СЕТ СН'!$G$5-'СЕТ СН'!$G$20</f>
        <v>3896.6303599900002</v>
      </c>
      <c r="C62" s="36">
        <f>SUMIFS(СВЦЭМ!$C$39:$C$758,СВЦЭМ!$A$39:$A$758,$A62,СВЦЭМ!$B$39:$B$758,C$47)+'СЕТ СН'!$G$12+СВЦЭМ!$D$10+'СЕТ СН'!$G$5-'СЕТ СН'!$G$20</f>
        <v>3977.4172651099998</v>
      </c>
      <c r="D62" s="36">
        <f>SUMIFS(СВЦЭМ!$C$39:$C$758,СВЦЭМ!$A$39:$A$758,$A62,СВЦЭМ!$B$39:$B$758,D$47)+'СЕТ СН'!$G$12+СВЦЭМ!$D$10+'СЕТ СН'!$G$5-'СЕТ СН'!$G$20</f>
        <v>3974.7466871400002</v>
      </c>
      <c r="E62" s="36">
        <f>SUMIFS(СВЦЭМ!$C$39:$C$758,СВЦЭМ!$A$39:$A$758,$A62,СВЦЭМ!$B$39:$B$758,E$47)+'СЕТ СН'!$G$12+СВЦЭМ!$D$10+'СЕТ СН'!$G$5-'СЕТ СН'!$G$20</f>
        <v>3955.3315954</v>
      </c>
      <c r="F62" s="36">
        <f>SUMIFS(СВЦЭМ!$C$39:$C$758,СВЦЭМ!$A$39:$A$758,$A62,СВЦЭМ!$B$39:$B$758,F$47)+'СЕТ СН'!$G$12+СВЦЭМ!$D$10+'СЕТ СН'!$G$5-'СЕТ СН'!$G$20</f>
        <v>3945.5543165300001</v>
      </c>
      <c r="G62" s="36">
        <f>SUMIFS(СВЦЭМ!$C$39:$C$758,СВЦЭМ!$A$39:$A$758,$A62,СВЦЭМ!$B$39:$B$758,G$47)+'СЕТ СН'!$G$12+СВЦЭМ!$D$10+'СЕТ СН'!$G$5-'СЕТ СН'!$G$20</f>
        <v>3945.2802516700003</v>
      </c>
      <c r="H62" s="36">
        <f>SUMIFS(СВЦЭМ!$C$39:$C$758,СВЦЭМ!$A$39:$A$758,$A62,СВЦЭМ!$B$39:$B$758,H$47)+'СЕТ СН'!$G$12+СВЦЭМ!$D$10+'СЕТ СН'!$G$5-'СЕТ СН'!$G$20</f>
        <v>3970.4946800799999</v>
      </c>
      <c r="I62" s="36">
        <f>SUMIFS(СВЦЭМ!$C$39:$C$758,СВЦЭМ!$A$39:$A$758,$A62,СВЦЭМ!$B$39:$B$758,I$47)+'СЕТ СН'!$G$12+СВЦЭМ!$D$10+'СЕТ СН'!$G$5-'СЕТ СН'!$G$20</f>
        <v>3965.95799016</v>
      </c>
      <c r="J62" s="36">
        <f>SUMIFS(СВЦЭМ!$C$39:$C$758,СВЦЭМ!$A$39:$A$758,$A62,СВЦЭМ!$B$39:$B$758,J$47)+'СЕТ СН'!$G$12+СВЦЭМ!$D$10+'СЕТ СН'!$G$5-'СЕТ СН'!$G$20</f>
        <v>3846.4808004500001</v>
      </c>
      <c r="K62" s="36">
        <f>SUMIFS(СВЦЭМ!$C$39:$C$758,СВЦЭМ!$A$39:$A$758,$A62,СВЦЭМ!$B$39:$B$758,K$47)+'СЕТ СН'!$G$12+СВЦЭМ!$D$10+'СЕТ СН'!$G$5-'СЕТ СН'!$G$20</f>
        <v>3741.4638995300002</v>
      </c>
      <c r="L62" s="36">
        <f>SUMIFS(СВЦЭМ!$C$39:$C$758,СВЦЭМ!$A$39:$A$758,$A62,СВЦЭМ!$B$39:$B$758,L$47)+'СЕТ СН'!$G$12+СВЦЭМ!$D$10+'СЕТ СН'!$G$5-'СЕТ СН'!$G$20</f>
        <v>3698.1487998000002</v>
      </c>
      <c r="M62" s="36">
        <f>SUMIFS(СВЦЭМ!$C$39:$C$758,СВЦЭМ!$A$39:$A$758,$A62,СВЦЭМ!$B$39:$B$758,M$47)+'СЕТ СН'!$G$12+СВЦЭМ!$D$10+'СЕТ СН'!$G$5-'СЕТ СН'!$G$20</f>
        <v>3684.8943234899998</v>
      </c>
      <c r="N62" s="36">
        <f>SUMIFS(СВЦЭМ!$C$39:$C$758,СВЦЭМ!$A$39:$A$758,$A62,СВЦЭМ!$B$39:$B$758,N$47)+'СЕТ СН'!$G$12+СВЦЭМ!$D$10+'СЕТ СН'!$G$5-'СЕТ СН'!$G$20</f>
        <v>3684.7051804800003</v>
      </c>
      <c r="O62" s="36">
        <f>SUMIFS(СВЦЭМ!$C$39:$C$758,СВЦЭМ!$A$39:$A$758,$A62,СВЦЭМ!$B$39:$B$758,O$47)+'СЕТ СН'!$G$12+СВЦЭМ!$D$10+'СЕТ СН'!$G$5-'СЕТ СН'!$G$20</f>
        <v>3698.2875471400002</v>
      </c>
      <c r="P62" s="36">
        <f>SUMIFS(СВЦЭМ!$C$39:$C$758,СВЦЭМ!$A$39:$A$758,$A62,СВЦЭМ!$B$39:$B$758,P$47)+'СЕТ СН'!$G$12+СВЦЭМ!$D$10+'СЕТ СН'!$G$5-'СЕТ СН'!$G$20</f>
        <v>3699.7839913099997</v>
      </c>
      <c r="Q62" s="36">
        <f>SUMIFS(СВЦЭМ!$C$39:$C$758,СВЦЭМ!$A$39:$A$758,$A62,СВЦЭМ!$B$39:$B$758,Q$47)+'СЕТ СН'!$G$12+СВЦЭМ!$D$10+'СЕТ СН'!$G$5-'СЕТ СН'!$G$20</f>
        <v>3721.8363987499997</v>
      </c>
      <c r="R62" s="36">
        <f>SUMIFS(СВЦЭМ!$C$39:$C$758,СВЦЭМ!$A$39:$A$758,$A62,СВЦЭМ!$B$39:$B$758,R$47)+'СЕТ СН'!$G$12+СВЦЭМ!$D$10+'СЕТ СН'!$G$5-'СЕТ СН'!$G$20</f>
        <v>3728.2613648300003</v>
      </c>
      <c r="S62" s="36">
        <f>SUMIFS(СВЦЭМ!$C$39:$C$758,СВЦЭМ!$A$39:$A$758,$A62,СВЦЭМ!$B$39:$B$758,S$47)+'СЕТ СН'!$G$12+СВЦЭМ!$D$10+'СЕТ СН'!$G$5-'СЕТ СН'!$G$20</f>
        <v>3700.2875995499999</v>
      </c>
      <c r="T62" s="36">
        <f>SUMIFS(СВЦЭМ!$C$39:$C$758,СВЦЭМ!$A$39:$A$758,$A62,СВЦЭМ!$B$39:$B$758,T$47)+'СЕТ СН'!$G$12+СВЦЭМ!$D$10+'СЕТ СН'!$G$5-'СЕТ СН'!$G$20</f>
        <v>3661.2779284999997</v>
      </c>
      <c r="U62" s="36">
        <f>SUMIFS(СВЦЭМ!$C$39:$C$758,СВЦЭМ!$A$39:$A$758,$A62,СВЦЭМ!$B$39:$B$758,U$47)+'СЕТ СН'!$G$12+СВЦЭМ!$D$10+'СЕТ СН'!$G$5-'СЕТ СН'!$G$20</f>
        <v>3656.8925665500001</v>
      </c>
      <c r="V62" s="36">
        <f>SUMIFS(СВЦЭМ!$C$39:$C$758,СВЦЭМ!$A$39:$A$758,$A62,СВЦЭМ!$B$39:$B$758,V$47)+'СЕТ СН'!$G$12+СВЦЭМ!$D$10+'СЕТ СН'!$G$5-'СЕТ СН'!$G$20</f>
        <v>3617.28346173</v>
      </c>
      <c r="W62" s="36">
        <f>SUMIFS(СВЦЭМ!$C$39:$C$758,СВЦЭМ!$A$39:$A$758,$A62,СВЦЭМ!$B$39:$B$758,W$47)+'СЕТ СН'!$G$12+СВЦЭМ!$D$10+'СЕТ СН'!$G$5-'СЕТ СН'!$G$20</f>
        <v>3631.29000709</v>
      </c>
      <c r="X62" s="36">
        <f>SUMIFS(СВЦЭМ!$C$39:$C$758,СВЦЭМ!$A$39:$A$758,$A62,СВЦЭМ!$B$39:$B$758,X$47)+'СЕТ СН'!$G$12+СВЦЭМ!$D$10+'СЕТ СН'!$G$5-'СЕТ СН'!$G$20</f>
        <v>3712.9251288099999</v>
      </c>
      <c r="Y62" s="36">
        <f>SUMIFS(СВЦЭМ!$C$39:$C$758,СВЦЭМ!$A$39:$A$758,$A62,СВЦЭМ!$B$39:$B$758,Y$47)+'СЕТ СН'!$G$12+СВЦЭМ!$D$10+'СЕТ СН'!$G$5-'СЕТ СН'!$G$20</f>
        <v>3750.8392324799997</v>
      </c>
    </row>
    <row r="63" spans="1:25" ht="15.75" x14ac:dyDescent="0.2">
      <c r="A63" s="35">
        <f t="shared" si="1"/>
        <v>45551</v>
      </c>
      <c r="B63" s="36">
        <f>SUMIFS(СВЦЭМ!$C$39:$C$758,СВЦЭМ!$A$39:$A$758,$A63,СВЦЭМ!$B$39:$B$758,B$47)+'СЕТ СН'!$G$12+СВЦЭМ!$D$10+'СЕТ СН'!$G$5-'СЕТ СН'!$G$20</f>
        <v>3894.3537907600003</v>
      </c>
      <c r="C63" s="36">
        <f>SUMIFS(СВЦЭМ!$C$39:$C$758,СВЦЭМ!$A$39:$A$758,$A63,СВЦЭМ!$B$39:$B$758,C$47)+'СЕТ СН'!$G$12+СВЦЭМ!$D$10+'СЕТ СН'!$G$5-'СЕТ СН'!$G$20</f>
        <v>4030.1896785700001</v>
      </c>
      <c r="D63" s="36">
        <f>SUMIFS(СВЦЭМ!$C$39:$C$758,СВЦЭМ!$A$39:$A$758,$A63,СВЦЭМ!$B$39:$B$758,D$47)+'СЕТ СН'!$G$12+СВЦЭМ!$D$10+'СЕТ СН'!$G$5-'СЕТ СН'!$G$20</f>
        <v>4049.69610255</v>
      </c>
      <c r="E63" s="36">
        <f>SUMIFS(СВЦЭМ!$C$39:$C$758,СВЦЭМ!$A$39:$A$758,$A63,СВЦЭМ!$B$39:$B$758,E$47)+'СЕТ СН'!$G$12+СВЦЭМ!$D$10+'СЕТ СН'!$G$5-'СЕТ СН'!$G$20</f>
        <v>4049.47992316</v>
      </c>
      <c r="F63" s="36">
        <f>SUMIFS(СВЦЭМ!$C$39:$C$758,СВЦЭМ!$A$39:$A$758,$A63,СВЦЭМ!$B$39:$B$758,F$47)+'СЕТ СН'!$G$12+СВЦЭМ!$D$10+'СЕТ СН'!$G$5-'СЕТ СН'!$G$20</f>
        <v>4040.8466953899997</v>
      </c>
      <c r="G63" s="36">
        <f>SUMIFS(СВЦЭМ!$C$39:$C$758,СВЦЭМ!$A$39:$A$758,$A63,СВЦЭМ!$B$39:$B$758,G$47)+'СЕТ СН'!$G$12+СВЦЭМ!$D$10+'СЕТ СН'!$G$5-'СЕТ СН'!$G$20</f>
        <v>4069.0312963699998</v>
      </c>
      <c r="H63" s="36">
        <f>SUMIFS(СВЦЭМ!$C$39:$C$758,СВЦЭМ!$A$39:$A$758,$A63,СВЦЭМ!$B$39:$B$758,H$47)+'СЕТ СН'!$G$12+СВЦЭМ!$D$10+'СЕТ СН'!$G$5-'СЕТ СН'!$G$20</f>
        <v>4045.9183578800003</v>
      </c>
      <c r="I63" s="36">
        <f>SUMIFS(СВЦЭМ!$C$39:$C$758,СВЦЭМ!$A$39:$A$758,$A63,СВЦЭМ!$B$39:$B$758,I$47)+'СЕТ СН'!$G$12+СВЦЭМ!$D$10+'СЕТ СН'!$G$5-'СЕТ СН'!$G$20</f>
        <v>3907.74383842</v>
      </c>
      <c r="J63" s="36">
        <f>SUMIFS(СВЦЭМ!$C$39:$C$758,СВЦЭМ!$A$39:$A$758,$A63,СВЦЭМ!$B$39:$B$758,J$47)+'СЕТ СН'!$G$12+СВЦЭМ!$D$10+'СЕТ СН'!$G$5-'СЕТ СН'!$G$20</f>
        <v>3849.48131595</v>
      </c>
      <c r="K63" s="36">
        <f>SUMIFS(СВЦЭМ!$C$39:$C$758,СВЦЭМ!$A$39:$A$758,$A63,СВЦЭМ!$B$39:$B$758,K$47)+'СЕТ СН'!$G$12+СВЦЭМ!$D$10+'СЕТ СН'!$G$5-'СЕТ СН'!$G$20</f>
        <v>3779.2995430800001</v>
      </c>
      <c r="L63" s="36">
        <f>SUMIFS(СВЦЭМ!$C$39:$C$758,СВЦЭМ!$A$39:$A$758,$A63,СВЦЭМ!$B$39:$B$758,L$47)+'СЕТ СН'!$G$12+СВЦЭМ!$D$10+'СЕТ СН'!$G$5-'СЕТ СН'!$G$20</f>
        <v>3756.18310406</v>
      </c>
      <c r="M63" s="36">
        <f>SUMIFS(СВЦЭМ!$C$39:$C$758,СВЦЭМ!$A$39:$A$758,$A63,СВЦЭМ!$B$39:$B$758,M$47)+'СЕТ СН'!$G$12+СВЦЭМ!$D$10+'СЕТ СН'!$G$5-'СЕТ СН'!$G$20</f>
        <v>3772.65011594</v>
      </c>
      <c r="N63" s="36">
        <f>SUMIFS(СВЦЭМ!$C$39:$C$758,СВЦЭМ!$A$39:$A$758,$A63,СВЦЭМ!$B$39:$B$758,N$47)+'СЕТ СН'!$G$12+СВЦЭМ!$D$10+'СЕТ СН'!$G$5-'СЕТ СН'!$G$20</f>
        <v>3769.9728115500002</v>
      </c>
      <c r="O63" s="36">
        <f>SUMIFS(СВЦЭМ!$C$39:$C$758,СВЦЭМ!$A$39:$A$758,$A63,СВЦЭМ!$B$39:$B$758,O$47)+'СЕТ СН'!$G$12+СВЦЭМ!$D$10+'СЕТ СН'!$G$5-'СЕТ СН'!$G$20</f>
        <v>3787.3767904900001</v>
      </c>
      <c r="P63" s="36">
        <f>SUMIFS(СВЦЭМ!$C$39:$C$758,СВЦЭМ!$A$39:$A$758,$A63,СВЦЭМ!$B$39:$B$758,P$47)+'СЕТ СН'!$G$12+СВЦЭМ!$D$10+'СЕТ СН'!$G$5-'СЕТ СН'!$G$20</f>
        <v>3785.2270526100001</v>
      </c>
      <c r="Q63" s="36">
        <f>SUMIFS(СВЦЭМ!$C$39:$C$758,СВЦЭМ!$A$39:$A$758,$A63,СВЦЭМ!$B$39:$B$758,Q$47)+'СЕТ СН'!$G$12+СВЦЭМ!$D$10+'СЕТ СН'!$G$5-'СЕТ СН'!$G$20</f>
        <v>3792.6655607000002</v>
      </c>
      <c r="R63" s="36">
        <f>SUMIFS(СВЦЭМ!$C$39:$C$758,СВЦЭМ!$A$39:$A$758,$A63,СВЦЭМ!$B$39:$B$758,R$47)+'СЕТ СН'!$G$12+СВЦЭМ!$D$10+'СЕТ СН'!$G$5-'СЕТ СН'!$G$20</f>
        <v>3796.72539912</v>
      </c>
      <c r="S63" s="36">
        <f>SUMIFS(СВЦЭМ!$C$39:$C$758,СВЦЭМ!$A$39:$A$758,$A63,СВЦЭМ!$B$39:$B$758,S$47)+'СЕТ СН'!$G$12+СВЦЭМ!$D$10+'СЕТ СН'!$G$5-'СЕТ СН'!$G$20</f>
        <v>3773.9818052800001</v>
      </c>
      <c r="T63" s="36">
        <f>SUMIFS(СВЦЭМ!$C$39:$C$758,СВЦЭМ!$A$39:$A$758,$A63,СВЦЭМ!$B$39:$B$758,T$47)+'СЕТ СН'!$G$12+СВЦЭМ!$D$10+'СЕТ СН'!$G$5-'СЕТ СН'!$G$20</f>
        <v>3739.9264954700002</v>
      </c>
      <c r="U63" s="36">
        <f>SUMIFS(СВЦЭМ!$C$39:$C$758,СВЦЭМ!$A$39:$A$758,$A63,СВЦЭМ!$B$39:$B$758,U$47)+'СЕТ СН'!$G$12+СВЦЭМ!$D$10+'СЕТ СН'!$G$5-'СЕТ СН'!$G$20</f>
        <v>3712.7871774599998</v>
      </c>
      <c r="V63" s="36">
        <f>SUMIFS(СВЦЭМ!$C$39:$C$758,СВЦЭМ!$A$39:$A$758,$A63,СВЦЭМ!$B$39:$B$758,V$47)+'СЕТ СН'!$G$12+СВЦЭМ!$D$10+'СЕТ СН'!$G$5-'СЕТ СН'!$G$20</f>
        <v>3704.66065716</v>
      </c>
      <c r="W63" s="36">
        <f>SUMIFS(СВЦЭМ!$C$39:$C$758,СВЦЭМ!$A$39:$A$758,$A63,СВЦЭМ!$B$39:$B$758,W$47)+'СЕТ СН'!$G$12+СВЦЭМ!$D$10+'СЕТ СН'!$G$5-'СЕТ СН'!$G$20</f>
        <v>3748.96576112</v>
      </c>
      <c r="X63" s="36">
        <f>SUMIFS(СВЦЭМ!$C$39:$C$758,СВЦЭМ!$A$39:$A$758,$A63,СВЦЭМ!$B$39:$B$758,X$47)+'СЕТ СН'!$G$12+СВЦЭМ!$D$10+'СЕТ СН'!$G$5-'СЕТ СН'!$G$20</f>
        <v>3823.7717328099998</v>
      </c>
      <c r="Y63" s="36">
        <f>SUMIFS(СВЦЭМ!$C$39:$C$758,СВЦЭМ!$A$39:$A$758,$A63,СВЦЭМ!$B$39:$B$758,Y$47)+'СЕТ СН'!$G$12+СВЦЭМ!$D$10+'СЕТ СН'!$G$5-'СЕТ СН'!$G$20</f>
        <v>3899.6171130900002</v>
      </c>
    </row>
    <row r="64" spans="1:25" ht="15.75" x14ac:dyDescent="0.2">
      <c r="A64" s="35">
        <f t="shared" si="1"/>
        <v>45552</v>
      </c>
      <c r="B64" s="36">
        <f>SUMIFS(СВЦЭМ!$C$39:$C$758,СВЦЭМ!$A$39:$A$758,$A64,СВЦЭМ!$B$39:$B$758,B$47)+'СЕТ СН'!$G$12+СВЦЭМ!$D$10+'СЕТ СН'!$G$5-'СЕТ СН'!$G$20</f>
        <v>3852.3218794599998</v>
      </c>
      <c r="C64" s="36">
        <f>SUMIFS(СВЦЭМ!$C$39:$C$758,СВЦЭМ!$A$39:$A$758,$A64,СВЦЭМ!$B$39:$B$758,C$47)+'СЕТ СН'!$G$12+СВЦЭМ!$D$10+'СЕТ СН'!$G$5-'СЕТ СН'!$G$20</f>
        <v>3947.5453130200003</v>
      </c>
      <c r="D64" s="36">
        <f>SUMIFS(СВЦЭМ!$C$39:$C$758,СВЦЭМ!$A$39:$A$758,$A64,СВЦЭМ!$B$39:$B$758,D$47)+'СЕТ СН'!$G$12+СВЦЭМ!$D$10+'СЕТ СН'!$G$5-'СЕТ СН'!$G$20</f>
        <v>4001.0361390500002</v>
      </c>
      <c r="E64" s="36">
        <f>SUMIFS(СВЦЭМ!$C$39:$C$758,СВЦЭМ!$A$39:$A$758,$A64,СВЦЭМ!$B$39:$B$758,E$47)+'СЕТ СН'!$G$12+СВЦЭМ!$D$10+'СЕТ СН'!$G$5-'СЕТ СН'!$G$20</f>
        <v>4021.9785416699997</v>
      </c>
      <c r="F64" s="36">
        <f>SUMIFS(СВЦЭМ!$C$39:$C$758,СВЦЭМ!$A$39:$A$758,$A64,СВЦЭМ!$B$39:$B$758,F$47)+'СЕТ СН'!$G$12+СВЦЭМ!$D$10+'СЕТ СН'!$G$5-'СЕТ СН'!$G$20</f>
        <v>4009.84588979</v>
      </c>
      <c r="G64" s="36">
        <f>SUMIFS(СВЦЭМ!$C$39:$C$758,СВЦЭМ!$A$39:$A$758,$A64,СВЦЭМ!$B$39:$B$758,G$47)+'СЕТ СН'!$G$12+СВЦЭМ!$D$10+'СЕТ СН'!$G$5-'СЕТ СН'!$G$20</f>
        <v>3982.7453459099997</v>
      </c>
      <c r="H64" s="36">
        <f>SUMIFS(СВЦЭМ!$C$39:$C$758,СВЦЭМ!$A$39:$A$758,$A64,СВЦЭМ!$B$39:$B$758,H$47)+'СЕТ СН'!$G$12+СВЦЭМ!$D$10+'СЕТ СН'!$G$5-'СЕТ СН'!$G$20</f>
        <v>3908.84547114</v>
      </c>
      <c r="I64" s="36">
        <f>SUMIFS(СВЦЭМ!$C$39:$C$758,СВЦЭМ!$A$39:$A$758,$A64,СВЦЭМ!$B$39:$B$758,I$47)+'СЕТ СН'!$G$12+СВЦЭМ!$D$10+'СЕТ СН'!$G$5-'СЕТ СН'!$G$20</f>
        <v>3768.1000292500003</v>
      </c>
      <c r="J64" s="36">
        <f>SUMIFS(СВЦЭМ!$C$39:$C$758,СВЦЭМ!$A$39:$A$758,$A64,СВЦЭМ!$B$39:$B$758,J$47)+'СЕТ СН'!$G$12+СВЦЭМ!$D$10+'СЕТ СН'!$G$5-'СЕТ СН'!$G$20</f>
        <v>3685.6149444600001</v>
      </c>
      <c r="K64" s="36">
        <f>SUMIFS(СВЦЭМ!$C$39:$C$758,СВЦЭМ!$A$39:$A$758,$A64,СВЦЭМ!$B$39:$B$758,K$47)+'СЕТ СН'!$G$12+СВЦЭМ!$D$10+'СЕТ СН'!$G$5-'СЕТ СН'!$G$20</f>
        <v>3622.2350495999999</v>
      </c>
      <c r="L64" s="36">
        <f>SUMIFS(СВЦЭМ!$C$39:$C$758,СВЦЭМ!$A$39:$A$758,$A64,СВЦЭМ!$B$39:$B$758,L$47)+'СЕТ СН'!$G$12+СВЦЭМ!$D$10+'СЕТ СН'!$G$5-'СЕТ СН'!$G$20</f>
        <v>3663.9886759700003</v>
      </c>
      <c r="M64" s="36">
        <f>SUMIFS(СВЦЭМ!$C$39:$C$758,СВЦЭМ!$A$39:$A$758,$A64,СВЦЭМ!$B$39:$B$758,M$47)+'СЕТ СН'!$G$12+СВЦЭМ!$D$10+'СЕТ СН'!$G$5-'СЕТ СН'!$G$20</f>
        <v>3731.0424034299999</v>
      </c>
      <c r="N64" s="36">
        <f>SUMIFS(СВЦЭМ!$C$39:$C$758,СВЦЭМ!$A$39:$A$758,$A64,СВЦЭМ!$B$39:$B$758,N$47)+'СЕТ СН'!$G$12+СВЦЭМ!$D$10+'СЕТ СН'!$G$5-'СЕТ СН'!$G$20</f>
        <v>3741.08686773</v>
      </c>
      <c r="O64" s="36">
        <f>SUMIFS(СВЦЭМ!$C$39:$C$758,СВЦЭМ!$A$39:$A$758,$A64,СВЦЭМ!$B$39:$B$758,O$47)+'СЕТ СН'!$G$12+СВЦЭМ!$D$10+'СЕТ СН'!$G$5-'СЕТ СН'!$G$20</f>
        <v>3721.9925476799999</v>
      </c>
      <c r="P64" s="36">
        <f>SUMIFS(СВЦЭМ!$C$39:$C$758,СВЦЭМ!$A$39:$A$758,$A64,СВЦЭМ!$B$39:$B$758,P$47)+'СЕТ СН'!$G$12+СВЦЭМ!$D$10+'СЕТ СН'!$G$5-'СЕТ СН'!$G$20</f>
        <v>3702.3371258899997</v>
      </c>
      <c r="Q64" s="36">
        <f>SUMIFS(СВЦЭМ!$C$39:$C$758,СВЦЭМ!$A$39:$A$758,$A64,СВЦЭМ!$B$39:$B$758,Q$47)+'СЕТ СН'!$G$12+СВЦЭМ!$D$10+'СЕТ СН'!$G$5-'СЕТ СН'!$G$20</f>
        <v>3731.1759470400002</v>
      </c>
      <c r="R64" s="36">
        <f>SUMIFS(СВЦЭМ!$C$39:$C$758,СВЦЭМ!$A$39:$A$758,$A64,СВЦЭМ!$B$39:$B$758,R$47)+'СЕТ СН'!$G$12+СВЦЭМ!$D$10+'СЕТ СН'!$G$5-'СЕТ СН'!$G$20</f>
        <v>3755.63505158</v>
      </c>
      <c r="S64" s="36">
        <f>SUMIFS(СВЦЭМ!$C$39:$C$758,СВЦЭМ!$A$39:$A$758,$A64,СВЦЭМ!$B$39:$B$758,S$47)+'СЕТ СН'!$G$12+СВЦЭМ!$D$10+'СЕТ СН'!$G$5-'СЕТ СН'!$G$20</f>
        <v>3742.3330124900003</v>
      </c>
      <c r="T64" s="36">
        <f>SUMIFS(СВЦЭМ!$C$39:$C$758,СВЦЭМ!$A$39:$A$758,$A64,СВЦЭМ!$B$39:$B$758,T$47)+'СЕТ СН'!$G$12+СВЦЭМ!$D$10+'СЕТ СН'!$G$5-'СЕТ СН'!$G$20</f>
        <v>3741.70895625</v>
      </c>
      <c r="U64" s="36">
        <f>SUMIFS(СВЦЭМ!$C$39:$C$758,СВЦЭМ!$A$39:$A$758,$A64,СВЦЭМ!$B$39:$B$758,U$47)+'СЕТ СН'!$G$12+СВЦЭМ!$D$10+'СЕТ СН'!$G$5-'СЕТ СН'!$G$20</f>
        <v>3720.2789444199998</v>
      </c>
      <c r="V64" s="36">
        <f>SUMIFS(СВЦЭМ!$C$39:$C$758,СВЦЭМ!$A$39:$A$758,$A64,СВЦЭМ!$B$39:$B$758,V$47)+'СЕТ СН'!$G$12+СВЦЭМ!$D$10+'СЕТ СН'!$G$5-'СЕТ СН'!$G$20</f>
        <v>3723.4843116900001</v>
      </c>
      <c r="W64" s="36">
        <f>SUMIFS(СВЦЭМ!$C$39:$C$758,СВЦЭМ!$A$39:$A$758,$A64,СВЦЭМ!$B$39:$B$758,W$47)+'СЕТ СН'!$G$12+СВЦЭМ!$D$10+'СЕТ СН'!$G$5-'СЕТ СН'!$G$20</f>
        <v>3738.83370199</v>
      </c>
      <c r="X64" s="36">
        <f>SUMIFS(СВЦЭМ!$C$39:$C$758,СВЦЭМ!$A$39:$A$758,$A64,СВЦЭМ!$B$39:$B$758,X$47)+'СЕТ СН'!$G$12+СВЦЭМ!$D$10+'СЕТ СН'!$G$5-'СЕТ СН'!$G$20</f>
        <v>3832.4228995499998</v>
      </c>
      <c r="Y64" s="36">
        <f>SUMIFS(СВЦЭМ!$C$39:$C$758,СВЦЭМ!$A$39:$A$758,$A64,СВЦЭМ!$B$39:$B$758,Y$47)+'СЕТ СН'!$G$12+СВЦЭМ!$D$10+'СЕТ СН'!$G$5-'СЕТ СН'!$G$20</f>
        <v>3873.3067045099997</v>
      </c>
    </row>
    <row r="65" spans="1:27" ht="15.75" x14ac:dyDescent="0.2">
      <c r="A65" s="35">
        <f t="shared" si="1"/>
        <v>45553</v>
      </c>
      <c r="B65" s="36">
        <f>SUMIFS(СВЦЭМ!$C$39:$C$758,СВЦЭМ!$A$39:$A$758,$A65,СВЦЭМ!$B$39:$B$758,B$47)+'СЕТ СН'!$G$12+СВЦЭМ!$D$10+'СЕТ СН'!$G$5-'СЕТ СН'!$G$20</f>
        <v>3974.9718195599999</v>
      </c>
      <c r="C65" s="36">
        <f>SUMIFS(СВЦЭМ!$C$39:$C$758,СВЦЭМ!$A$39:$A$758,$A65,СВЦЭМ!$B$39:$B$758,C$47)+'СЕТ СН'!$G$12+СВЦЭМ!$D$10+'СЕТ СН'!$G$5-'СЕТ СН'!$G$20</f>
        <v>3975.81334978</v>
      </c>
      <c r="D65" s="36">
        <f>SUMIFS(СВЦЭМ!$C$39:$C$758,СВЦЭМ!$A$39:$A$758,$A65,СВЦЭМ!$B$39:$B$758,D$47)+'СЕТ СН'!$G$12+СВЦЭМ!$D$10+'СЕТ СН'!$G$5-'СЕТ СН'!$G$20</f>
        <v>3935.7636209699999</v>
      </c>
      <c r="E65" s="36">
        <f>SUMIFS(СВЦЭМ!$C$39:$C$758,СВЦЭМ!$A$39:$A$758,$A65,СВЦЭМ!$B$39:$B$758,E$47)+'СЕТ СН'!$G$12+СВЦЭМ!$D$10+'СЕТ СН'!$G$5-'СЕТ СН'!$G$20</f>
        <v>3917.7788465200001</v>
      </c>
      <c r="F65" s="36">
        <f>SUMIFS(СВЦЭМ!$C$39:$C$758,СВЦЭМ!$A$39:$A$758,$A65,СВЦЭМ!$B$39:$B$758,F$47)+'СЕТ СН'!$G$12+СВЦЭМ!$D$10+'СЕТ СН'!$G$5-'СЕТ СН'!$G$20</f>
        <v>3910.3730107700003</v>
      </c>
      <c r="G65" s="36">
        <f>SUMIFS(СВЦЭМ!$C$39:$C$758,СВЦЭМ!$A$39:$A$758,$A65,СВЦЭМ!$B$39:$B$758,G$47)+'СЕТ СН'!$G$12+СВЦЭМ!$D$10+'СЕТ СН'!$G$5-'СЕТ СН'!$G$20</f>
        <v>3945.35469878</v>
      </c>
      <c r="H65" s="36">
        <f>SUMIFS(СВЦЭМ!$C$39:$C$758,СВЦЭМ!$A$39:$A$758,$A65,СВЦЭМ!$B$39:$B$758,H$47)+'СЕТ СН'!$G$12+СВЦЭМ!$D$10+'СЕТ СН'!$G$5-'СЕТ СН'!$G$20</f>
        <v>4015.5831798099998</v>
      </c>
      <c r="I65" s="36">
        <f>SUMIFS(СВЦЭМ!$C$39:$C$758,СВЦЭМ!$A$39:$A$758,$A65,СВЦЭМ!$B$39:$B$758,I$47)+'СЕТ СН'!$G$12+СВЦЭМ!$D$10+'СЕТ СН'!$G$5-'СЕТ СН'!$G$20</f>
        <v>3861.03377679</v>
      </c>
      <c r="J65" s="36">
        <f>SUMIFS(СВЦЭМ!$C$39:$C$758,СВЦЭМ!$A$39:$A$758,$A65,СВЦЭМ!$B$39:$B$758,J$47)+'СЕТ СН'!$G$12+СВЦЭМ!$D$10+'СЕТ СН'!$G$5-'СЕТ СН'!$G$20</f>
        <v>3779.24227174</v>
      </c>
      <c r="K65" s="36">
        <f>SUMIFS(СВЦЭМ!$C$39:$C$758,СВЦЭМ!$A$39:$A$758,$A65,СВЦЭМ!$B$39:$B$758,K$47)+'СЕТ СН'!$G$12+СВЦЭМ!$D$10+'СЕТ СН'!$G$5-'СЕТ СН'!$G$20</f>
        <v>3726.0143026799997</v>
      </c>
      <c r="L65" s="36">
        <f>SUMIFS(СВЦЭМ!$C$39:$C$758,СВЦЭМ!$A$39:$A$758,$A65,СВЦЭМ!$B$39:$B$758,L$47)+'СЕТ СН'!$G$12+СВЦЭМ!$D$10+'СЕТ СН'!$G$5-'СЕТ СН'!$G$20</f>
        <v>3602.9132924</v>
      </c>
      <c r="M65" s="36">
        <f>SUMIFS(СВЦЭМ!$C$39:$C$758,СВЦЭМ!$A$39:$A$758,$A65,СВЦЭМ!$B$39:$B$758,M$47)+'СЕТ СН'!$G$12+СВЦЭМ!$D$10+'СЕТ СН'!$G$5-'СЕТ СН'!$G$20</f>
        <v>3616.6731153000001</v>
      </c>
      <c r="N65" s="36">
        <f>SUMIFS(СВЦЭМ!$C$39:$C$758,СВЦЭМ!$A$39:$A$758,$A65,СВЦЭМ!$B$39:$B$758,N$47)+'СЕТ СН'!$G$12+СВЦЭМ!$D$10+'СЕТ СН'!$G$5-'СЕТ СН'!$G$20</f>
        <v>3597.8348892200002</v>
      </c>
      <c r="O65" s="36">
        <f>SUMIFS(СВЦЭМ!$C$39:$C$758,СВЦЭМ!$A$39:$A$758,$A65,СВЦЭМ!$B$39:$B$758,O$47)+'СЕТ СН'!$G$12+СВЦЭМ!$D$10+'СЕТ СН'!$G$5-'СЕТ СН'!$G$20</f>
        <v>3613.4278372799999</v>
      </c>
      <c r="P65" s="36">
        <f>SUMIFS(СВЦЭМ!$C$39:$C$758,СВЦЭМ!$A$39:$A$758,$A65,СВЦЭМ!$B$39:$B$758,P$47)+'СЕТ СН'!$G$12+СВЦЭМ!$D$10+'СЕТ СН'!$G$5-'СЕТ СН'!$G$20</f>
        <v>3658.38768635</v>
      </c>
      <c r="Q65" s="36">
        <f>SUMIFS(СВЦЭМ!$C$39:$C$758,СВЦЭМ!$A$39:$A$758,$A65,СВЦЭМ!$B$39:$B$758,Q$47)+'СЕТ СН'!$G$12+СВЦЭМ!$D$10+'СЕТ СН'!$G$5-'СЕТ СН'!$G$20</f>
        <v>3663.89122473</v>
      </c>
      <c r="R65" s="36">
        <f>SUMIFS(СВЦЭМ!$C$39:$C$758,СВЦЭМ!$A$39:$A$758,$A65,СВЦЭМ!$B$39:$B$758,R$47)+'СЕТ СН'!$G$12+СВЦЭМ!$D$10+'СЕТ СН'!$G$5-'СЕТ СН'!$G$20</f>
        <v>3695.69744365</v>
      </c>
      <c r="S65" s="36">
        <f>SUMIFS(СВЦЭМ!$C$39:$C$758,СВЦЭМ!$A$39:$A$758,$A65,СВЦЭМ!$B$39:$B$758,S$47)+'СЕТ СН'!$G$12+СВЦЭМ!$D$10+'СЕТ СН'!$G$5-'СЕТ СН'!$G$20</f>
        <v>3663.9768634100001</v>
      </c>
      <c r="T65" s="36">
        <f>SUMIFS(СВЦЭМ!$C$39:$C$758,СВЦЭМ!$A$39:$A$758,$A65,СВЦЭМ!$B$39:$B$758,T$47)+'СЕТ СН'!$G$12+СВЦЭМ!$D$10+'СЕТ СН'!$G$5-'СЕТ СН'!$G$20</f>
        <v>3642.6715701000003</v>
      </c>
      <c r="U65" s="36">
        <f>SUMIFS(СВЦЭМ!$C$39:$C$758,СВЦЭМ!$A$39:$A$758,$A65,СВЦЭМ!$B$39:$B$758,U$47)+'СЕТ СН'!$G$12+СВЦЭМ!$D$10+'СЕТ СН'!$G$5-'СЕТ СН'!$G$20</f>
        <v>3607.3324798100002</v>
      </c>
      <c r="V65" s="36">
        <f>SUMIFS(СВЦЭМ!$C$39:$C$758,СВЦЭМ!$A$39:$A$758,$A65,СВЦЭМ!$B$39:$B$758,V$47)+'СЕТ СН'!$G$12+СВЦЭМ!$D$10+'СЕТ СН'!$G$5-'СЕТ СН'!$G$20</f>
        <v>3660.2074534399999</v>
      </c>
      <c r="W65" s="36">
        <f>SUMIFS(СВЦЭМ!$C$39:$C$758,СВЦЭМ!$A$39:$A$758,$A65,СВЦЭМ!$B$39:$B$758,W$47)+'СЕТ СН'!$G$12+СВЦЭМ!$D$10+'СЕТ СН'!$G$5-'СЕТ СН'!$G$20</f>
        <v>3685.2939049799998</v>
      </c>
      <c r="X65" s="36">
        <f>SUMIFS(СВЦЭМ!$C$39:$C$758,СВЦЭМ!$A$39:$A$758,$A65,СВЦЭМ!$B$39:$B$758,X$47)+'СЕТ СН'!$G$12+СВЦЭМ!$D$10+'СЕТ СН'!$G$5-'СЕТ СН'!$G$20</f>
        <v>3773.9351799000001</v>
      </c>
      <c r="Y65" s="36">
        <f>SUMIFS(СВЦЭМ!$C$39:$C$758,СВЦЭМ!$A$39:$A$758,$A65,СВЦЭМ!$B$39:$B$758,Y$47)+'СЕТ СН'!$G$12+СВЦЭМ!$D$10+'СЕТ СН'!$G$5-'СЕТ СН'!$G$20</f>
        <v>3847.4339293499997</v>
      </c>
    </row>
    <row r="66" spans="1:27" ht="15.75" x14ac:dyDescent="0.2">
      <c r="A66" s="35">
        <f t="shared" si="1"/>
        <v>45554</v>
      </c>
      <c r="B66" s="36">
        <f>SUMIFS(СВЦЭМ!$C$39:$C$758,СВЦЭМ!$A$39:$A$758,$A66,СВЦЭМ!$B$39:$B$758,B$47)+'СЕТ СН'!$G$12+СВЦЭМ!$D$10+'СЕТ СН'!$G$5-'СЕТ СН'!$G$20</f>
        <v>3954.5137547499999</v>
      </c>
      <c r="C66" s="36">
        <f>SUMIFS(СВЦЭМ!$C$39:$C$758,СВЦЭМ!$A$39:$A$758,$A66,СВЦЭМ!$B$39:$B$758,C$47)+'СЕТ СН'!$G$12+СВЦЭМ!$D$10+'СЕТ СН'!$G$5-'СЕТ СН'!$G$20</f>
        <v>3964.9857142299998</v>
      </c>
      <c r="D66" s="36">
        <f>SUMIFS(СВЦЭМ!$C$39:$C$758,СВЦЭМ!$A$39:$A$758,$A66,СВЦЭМ!$B$39:$B$758,D$47)+'СЕТ СН'!$G$12+СВЦЭМ!$D$10+'СЕТ СН'!$G$5-'СЕТ СН'!$G$20</f>
        <v>3941.8440312800003</v>
      </c>
      <c r="E66" s="36">
        <f>SUMIFS(СВЦЭМ!$C$39:$C$758,СВЦЭМ!$A$39:$A$758,$A66,СВЦЭМ!$B$39:$B$758,E$47)+'СЕТ СН'!$G$12+СВЦЭМ!$D$10+'СЕТ СН'!$G$5-'СЕТ СН'!$G$20</f>
        <v>3935.7651504300002</v>
      </c>
      <c r="F66" s="36">
        <f>SUMIFS(СВЦЭМ!$C$39:$C$758,СВЦЭМ!$A$39:$A$758,$A66,СВЦЭМ!$B$39:$B$758,F$47)+'СЕТ СН'!$G$12+СВЦЭМ!$D$10+'СЕТ СН'!$G$5-'СЕТ СН'!$G$20</f>
        <v>3931.7845495500001</v>
      </c>
      <c r="G66" s="36">
        <f>SUMIFS(СВЦЭМ!$C$39:$C$758,СВЦЭМ!$A$39:$A$758,$A66,СВЦЭМ!$B$39:$B$758,G$47)+'СЕТ СН'!$G$12+СВЦЭМ!$D$10+'СЕТ СН'!$G$5-'СЕТ СН'!$G$20</f>
        <v>3958.66964039</v>
      </c>
      <c r="H66" s="36">
        <f>SUMIFS(СВЦЭМ!$C$39:$C$758,СВЦЭМ!$A$39:$A$758,$A66,СВЦЭМ!$B$39:$B$758,H$47)+'СЕТ СН'!$G$12+СВЦЭМ!$D$10+'СЕТ СН'!$G$5-'СЕТ СН'!$G$20</f>
        <v>3960.0130054299998</v>
      </c>
      <c r="I66" s="36">
        <f>SUMIFS(СВЦЭМ!$C$39:$C$758,СВЦЭМ!$A$39:$A$758,$A66,СВЦЭМ!$B$39:$B$758,I$47)+'СЕТ СН'!$G$12+СВЦЭМ!$D$10+'СЕТ СН'!$G$5-'СЕТ СН'!$G$20</f>
        <v>3803.0901309800001</v>
      </c>
      <c r="J66" s="36">
        <f>SUMIFS(СВЦЭМ!$C$39:$C$758,СВЦЭМ!$A$39:$A$758,$A66,СВЦЭМ!$B$39:$B$758,J$47)+'СЕТ СН'!$G$12+СВЦЭМ!$D$10+'СЕТ СН'!$G$5-'СЕТ СН'!$G$20</f>
        <v>3695.3047690200001</v>
      </c>
      <c r="K66" s="36">
        <f>SUMIFS(СВЦЭМ!$C$39:$C$758,СВЦЭМ!$A$39:$A$758,$A66,СВЦЭМ!$B$39:$B$758,K$47)+'СЕТ СН'!$G$12+СВЦЭМ!$D$10+'СЕТ СН'!$G$5-'СЕТ СН'!$G$20</f>
        <v>3661.1558614099999</v>
      </c>
      <c r="L66" s="36">
        <f>SUMIFS(СВЦЭМ!$C$39:$C$758,СВЦЭМ!$A$39:$A$758,$A66,СВЦЭМ!$B$39:$B$758,L$47)+'СЕТ СН'!$G$12+СВЦЭМ!$D$10+'СЕТ СН'!$G$5-'СЕТ СН'!$G$20</f>
        <v>3619.9431364100001</v>
      </c>
      <c r="M66" s="36">
        <f>SUMIFS(СВЦЭМ!$C$39:$C$758,СВЦЭМ!$A$39:$A$758,$A66,СВЦЭМ!$B$39:$B$758,M$47)+'СЕТ СН'!$G$12+СВЦЭМ!$D$10+'СЕТ СН'!$G$5-'СЕТ СН'!$G$20</f>
        <v>3643.49548405</v>
      </c>
      <c r="N66" s="36">
        <f>SUMIFS(СВЦЭМ!$C$39:$C$758,СВЦЭМ!$A$39:$A$758,$A66,СВЦЭМ!$B$39:$B$758,N$47)+'СЕТ СН'!$G$12+СВЦЭМ!$D$10+'СЕТ СН'!$G$5-'СЕТ СН'!$G$20</f>
        <v>3640.17152042</v>
      </c>
      <c r="O66" s="36">
        <f>SUMIFS(СВЦЭМ!$C$39:$C$758,СВЦЭМ!$A$39:$A$758,$A66,СВЦЭМ!$B$39:$B$758,O$47)+'СЕТ СН'!$G$12+СВЦЭМ!$D$10+'СЕТ СН'!$G$5-'СЕТ СН'!$G$20</f>
        <v>3662.1367684500001</v>
      </c>
      <c r="P66" s="36">
        <f>SUMIFS(СВЦЭМ!$C$39:$C$758,СВЦЭМ!$A$39:$A$758,$A66,СВЦЭМ!$B$39:$B$758,P$47)+'СЕТ СН'!$G$12+СВЦЭМ!$D$10+'СЕТ СН'!$G$5-'СЕТ СН'!$G$20</f>
        <v>3677.6327423900002</v>
      </c>
      <c r="Q66" s="36">
        <f>SUMIFS(СВЦЭМ!$C$39:$C$758,СВЦЭМ!$A$39:$A$758,$A66,СВЦЭМ!$B$39:$B$758,Q$47)+'СЕТ СН'!$G$12+СВЦЭМ!$D$10+'СЕТ СН'!$G$5-'СЕТ СН'!$G$20</f>
        <v>3660.0550112700003</v>
      </c>
      <c r="R66" s="36">
        <f>SUMIFS(СВЦЭМ!$C$39:$C$758,СВЦЭМ!$A$39:$A$758,$A66,СВЦЭМ!$B$39:$B$758,R$47)+'СЕТ СН'!$G$12+СВЦЭМ!$D$10+'СЕТ СН'!$G$5-'СЕТ СН'!$G$20</f>
        <v>3666.97760943</v>
      </c>
      <c r="S66" s="36">
        <f>SUMIFS(СВЦЭМ!$C$39:$C$758,СВЦЭМ!$A$39:$A$758,$A66,СВЦЭМ!$B$39:$B$758,S$47)+'СЕТ СН'!$G$12+СВЦЭМ!$D$10+'СЕТ СН'!$G$5-'СЕТ СН'!$G$20</f>
        <v>3681.3692170599998</v>
      </c>
      <c r="T66" s="36">
        <f>SUMIFS(СВЦЭМ!$C$39:$C$758,СВЦЭМ!$A$39:$A$758,$A66,СВЦЭМ!$B$39:$B$758,T$47)+'СЕТ СН'!$G$12+СВЦЭМ!$D$10+'СЕТ СН'!$G$5-'СЕТ СН'!$G$20</f>
        <v>3681.8797574</v>
      </c>
      <c r="U66" s="36">
        <f>SUMIFS(СВЦЭМ!$C$39:$C$758,СВЦЭМ!$A$39:$A$758,$A66,СВЦЭМ!$B$39:$B$758,U$47)+'СЕТ СН'!$G$12+СВЦЭМ!$D$10+'СЕТ СН'!$G$5-'СЕТ СН'!$G$20</f>
        <v>3673.3933635100002</v>
      </c>
      <c r="V66" s="36">
        <f>SUMIFS(СВЦЭМ!$C$39:$C$758,СВЦЭМ!$A$39:$A$758,$A66,СВЦЭМ!$B$39:$B$758,V$47)+'СЕТ СН'!$G$12+СВЦЭМ!$D$10+'СЕТ СН'!$G$5-'СЕТ СН'!$G$20</f>
        <v>3669.3160735199999</v>
      </c>
      <c r="W66" s="36">
        <f>SUMIFS(СВЦЭМ!$C$39:$C$758,СВЦЭМ!$A$39:$A$758,$A66,СВЦЭМ!$B$39:$B$758,W$47)+'СЕТ СН'!$G$12+СВЦЭМ!$D$10+'СЕТ СН'!$G$5-'СЕТ СН'!$G$20</f>
        <v>3677.9830700900002</v>
      </c>
      <c r="X66" s="36">
        <f>SUMIFS(СВЦЭМ!$C$39:$C$758,СВЦЭМ!$A$39:$A$758,$A66,СВЦЭМ!$B$39:$B$758,X$47)+'СЕТ СН'!$G$12+СВЦЭМ!$D$10+'СЕТ СН'!$G$5-'СЕТ СН'!$G$20</f>
        <v>3751.2559598500002</v>
      </c>
      <c r="Y66" s="36">
        <f>SUMIFS(СВЦЭМ!$C$39:$C$758,СВЦЭМ!$A$39:$A$758,$A66,СВЦЭМ!$B$39:$B$758,Y$47)+'СЕТ СН'!$G$12+СВЦЭМ!$D$10+'СЕТ СН'!$G$5-'СЕТ СН'!$G$20</f>
        <v>3834.58586711</v>
      </c>
    </row>
    <row r="67" spans="1:27" ht="15.75" x14ac:dyDescent="0.2">
      <c r="A67" s="35">
        <f t="shared" si="1"/>
        <v>45555</v>
      </c>
      <c r="B67" s="36">
        <f>SUMIFS(СВЦЭМ!$C$39:$C$758,СВЦЭМ!$A$39:$A$758,$A67,СВЦЭМ!$B$39:$B$758,B$47)+'СЕТ СН'!$G$12+СВЦЭМ!$D$10+'СЕТ СН'!$G$5-'СЕТ СН'!$G$20</f>
        <v>3925.1514861599999</v>
      </c>
      <c r="C67" s="36">
        <f>SUMIFS(СВЦЭМ!$C$39:$C$758,СВЦЭМ!$A$39:$A$758,$A67,СВЦЭМ!$B$39:$B$758,C$47)+'СЕТ СН'!$G$12+СВЦЭМ!$D$10+'СЕТ СН'!$G$5-'СЕТ СН'!$G$20</f>
        <v>3967.4334228600001</v>
      </c>
      <c r="D67" s="36">
        <f>SUMIFS(СВЦЭМ!$C$39:$C$758,СВЦЭМ!$A$39:$A$758,$A67,СВЦЭМ!$B$39:$B$758,D$47)+'СЕТ СН'!$G$12+СВЦЭМ!$D$10+'СЕТ СН'!$G$5-'СЕТ СН'!$G$20</f>
        <v>3950.8061961799999</v>
      </c>
      <c r="E67" s="36">
        <f>SUMIFS(СВЦЭМ!$C$39:$C$758,СВЦЭМ!$A$39:$A$758,$A67,СВЦЭМ!$B$39:$B$758,E$47)+'СЕТ СН'!$G$12+СВЦЭМ!$D$10+'СЕТ СН'!$G$5-'СЕТ СН'!$G$20</f>
        <v>3926.80234049</v>
      </c>
      <c r="F67" s="36">
        <f>SUMIFS(СВЦЭМ!$C$39:$C$758,СВЦЭМ!$A$39:$A$758,$A67,СВЦЭМ!$B$39:$B$758,F$47)+'СЕТ СН'!$G$12+СВЦЭМ!$D$10+'СЕТ СН'!$G$5-'СЕТ СН'!$G$20</f>
        <v>3919.7686799000003</v>
      </c>
      <c r="G67" s="36">
        <f>SUMIFS(СВЦЭМ!$C$39:$C$758,СВЦЭМ!$A$39:$A$758,$A67,СВЦЭМ!$B$39:$B$758,G$47)+'СЕТ СН'!$G$12+СВЦЭМ!$D$10+'СЕТ СН'!$G$5-'СЕТ СН'!$G$20</f>
        <v>3962.8549902699997</v>
      </c>
      <c r="H67" s="36">
        <f>SUMIFS(СВЦЭМ!$C$39:$C$758,СВЦЭМ!$A$39:$A$758,$A67,СВЦЭМ!$B$39:$B$758,H$47)+'СЕТ СН'!$G$12+СВЦЭМ!$D$10+'СЕТ СН'!$G$5-'СЕТ СН'!$G$20</f>
        <v>4027.3139559199999</v>
      </c>
      <c r="I67" s="36">
        <f>SUMIFS(СВЦЭМ!$C$39:$C$758,СВЦЭМ!$A$39:$A$758,$A67,СВЦЭМ!$B$39:$B$758,I$47)+'СЕТ СН'!$G$12+СВЦЭМ!$D$10+'СЕТ СН'!$G$5-'СЕТ СН'!$G$20</f>
        <v>3934.70119639</v>
      </c>
      <c r="J67" s="36">
        <f>SUMIFS(СВЦЭМ!$C$39:$C$758,СВЦЭМ!$A$39:$A$758,$A67,СВЦЭМ!$B$39:$B$758,J$47)+'СЕТ СН'!$G$12+СВЦЭМ!$D$10+'СЕТ СН'!$G$5-'СЕТ СН'!$G$20</f>
        <v>3847.2803572499997</v>
      </c>
      <c r="K67" s="36">
        <f>SUMIFS(СВЦЭМ!$C$39:$C$758,СВЦЭМ!$A$39:$A$758,$A67,СВЦЭМ!$B$39:$B$758,K$47)+'СЕТ СН'!$G$12+СВЦЭМ!$D$10+'СЕТ СН'!$G$5-'СЕТ СН'!$G$20</f>
        <v>3800.2820218500001</v>
      </c>
      <c r="L67" s="36">
        <f>SUMIFS(СВЦЭМ!$C$39:$C$758,СВЦЭМ!$A$39:$A$758,$A67,СВЦЭМ!$B$39:$B$758,L$47)+'СЕТ СН'!$G$12+СВЦЭМ!$D$10+'СЕТ СН'!$G$5-'СЕТ СН'!$G$20</f>
        <v>3768.4993798</v>
      </c>
      <c r="M67" s="36">
        <f>SUMIFS(СВЦЭМ!$C$39:$C$758,СВЦЭМ!$A$39:$A$758,$A67,СВЦЭМ!$B$39:$B$758,M$47)+'СЕТ СН'!$G$12+СВЦЭМ!$D$10+'СЕТ СН'!$G$5-'СЕТ СН'!$G$20</f>
        <v>3739.6002144900003</v>
      </c>
      <c r="N67" s="36">
        <f>SUMIFS(СВЦЭМ!$C$39:$C$758,СВЦЭМ!$A$39:$A$758,$A67,СВЦЭМ!$B$39:$B$758,N$47)+'СЕТ СН'!$G$12+СВЦЭМ!$D$10+'СЕТ СН'!$G$5-'СЕТ СН'!$G$20</f>
        <v>3708.3273584099998</v>
      </c>
      <c r="O67" s="36">
        <f>SUMIFS(СВЦЭМ!$C$39:$C$758,СВЦЭМ!$A$39:$A$758,$A67,СВЦЭМ!$B$39:$B$758,O$47)+'СЕТ СН'!$G$12+СВЦЭМ!$D$10+'СЕТ СН'!$G$5-'СЕТ СН'!$G$20</f>
        <v>3691.4783867900001</v>
      </c>
      <c r="P67" s="36">
        <f>SUMIFS(СВЦЭМ!$C$39:$C$758,СВЦЭМ!$A$39:$A$758,$A67,СВЦЭМ!$B$39:$B$758,P$47)+'СЕТ СН'!$G$12+СВЦЭМ!$D$10+'СЕТ СН'!$G$5-'СЕТ СН'!$G$20</f>
        <v>3691.9895494399998</v>
      </c>
      <c r="Q67" s="36">
        <f>SUMIFS(СВЦЭМ!$C$39:$C$758,СВЦЭМ!$A$39:$A$758,$A67,СВЦЭМ!$B$39:$B$758,Q$47)+'СЕТ СН'!$G$12+СВЦЭМ!$D$10+'СЕТ СН'!$G$5-'СЕТ СН'!$G$20</f>
        <v>3705.8024751499997</v>
      </c>
      <c r="R67" s="36">
        <f>SUMIFS(СВЦЭМ!$C$39:$C$758,СВЦЭМ!$A$39:$A$758,$A67,СВЦЭМ!$B$39:$B$758,R$47)+'СЕТ СН'!$G$12+СВЦЭМ!$D$10+'СЕТ СН'!$G$5-'СЕТ СН'!$G$20</f>
        <v>3704.3464798100003</v>
      </c>
      <c r="S67" s="36">
        <f>SUMIFS(СВЦЭМ!$C$39:$C$758,СВЦЭМ!$A$39:$A$758,$A67,СВЦЭМ!$B$39:$B$758,S$47)+'СЕТ СН'!$G$12+СВЦЭМ!$D$10+'СЕТ СН'!$G$5-'СЕТ СН'!$G$20</f>
        <v>3681.1863192999999</v>
      </c>
      <c r="T67" s="36">
        <f>SUMIFS(СВЦЭМ!$C$39:$C$758,СВЦЭМ!$A$39:$A$758,$A67,СВЦЭМ!$B$39:$B$758,T$47)+'СЕТ СН'!$G$12+СВЦЭМ!$D$10+'СЕТ СН'!$G$5-'СЕТ СН'!$G$20</f>
        <v>3683.42019351</v>
      </c>
      <c r="U67" s="36">
        <f>SUMIFS(СВЦЭМ!$C$39:$C$758,СВЦЭМ!$A$39:$A$758,$A67,СВЦЭМ!$B$39:$B$758,U$47)+'СЕТ СН'!$G$12+СВЦЭМ!$D$10+'СЕТ СН'!$G$5-'СЕТ СН'!$G$20</f>
        <v>3651.9744872299998</v>
      </c>
      <c r="V67" s="36">
        <f>SUMIFS(СВЦЭМ!$C$39:$C$758,СВЦЭМ!$A$39:$A$758,$A67,СВЦЭМ!$B$39:$B$758,V$47)+'СЕТ СН'!$G$12+СВЦЭМ!$D$10+'СЕТ СН'!$G$5-'СЕТ СН'!$G$20</f>
        <v>3666.7144987500001</v>
      </c>
      <c r="W67" s="36">
        <f>SUMIFS(СВЦЭМ!$C$39:$C$758,СВЦЭМ!$A$39:$A$758,$A67,СВЦЭМ!$B$39:$B$758,W$47)+'СЕТ СН'!$G$12+СВЦЭМ!$D$10+'СЕТ СН'!$G$5-'СЕТ СН'!$G$20</f>
        <v>3665.4411275800003</v>
      </c>
      <c r="X67" s="36">
        <f>SUMIFS(СВЦЭМ!$C$39:$C$758,СВЦЭМ!$A$39:$A$758,$A67,СВЦЭМ!$B$39:$B$758,X$47)+'СЕТ СН'!$G$12+СВЦЭМ!$D$10+'СЕТ СН'!$G$5-'СЕТ СН'!$G$20</f>
        <v>3695.48310111</v>
      </c>
      <c r="Y67" s="36">
        <f>SUMIFS(СВЦЭМ!$C$39:$C$758,СВЦЭМ!$A$39:$A$758,$A67,СВЦЭМ!$B$39:$B$758,Y$47)+'СЕТ СН'!$G$12+СВЦЭМ!$D$10+'СЕТ СН'!$G$5-'СЕТ СН'!$G$20</f>
        <v>3782.8233977600003</v>
      </c>
    </row>
    <row r="68" spans="1:27" ht="15.75" x14ac:dyDescent="0.2">
      <c r="A68" s="35">
        <f t="shared" si="1"/>
        <v>45556</v>
      </c>
      <c r="B68" s="36">
        <f>SUMIFS(СВЦЭМ!$C$39:$C$758,СВЦЭМ!$A$39:$A$758,$A68,СВЦЭМ!$B$39:$B$758,B$47)+'СЕТ СН'!$G$12+СВЦЭМ!$D$10+'СЕТ СН'!$G$5-'СЕТ СН'!$G$20</f>
        <v>3854.6443247899997</v>
      </c>
      <c r="C68" s="36">
        <f>SUMIFS(СВЦЭМ!$C$39:$C$758,СВЦЭМ!$A$39:$A$758,$A68,СВЦЭМ!$B$39:$B$758,C$47)+'СЕТ СН'!$G$12+СВЦЭМ!$D$10+'СЕТ СН'!$G$5-'СЕТ СН'!$G$20</f>
        <v>3965.4021040500002</v>
      </c>
      <c r="D68" s="36">
        <f>SUMIFS(СВЦЭМ!$C$39:$C$758,СВЦЭМ!$A$39:$A$758,$A68,СВЦЭМ!$B$39:$B$758,D$47)+'СЕТ СН'!$G$12+СВЦЭМ!$D$10+'СЕТ СН'!$G$5-'СЕТ СН'!$G$20</f>
        <v>4071.9061740300003</v>
      </c>
      <c r="E68" s="36">
        <f>SUMIFS(СВЦЭМ!$C$39:$C$758,СВЦЭМ!$A$39:$A$758,$A68,СВЦЭМ!$B$39:$B$758,E$47)+'СЕТ СН'!$G$12+СВЦЭМ!$D$10+'СЕТ СН'!$G$5-'СЕТ СН'!$G$20</f>
        <v>4114.7600448899993</v>
      </c>
      <c r="F68" s="36">
        <f>SUMIFS(СВЦЭМ!$C$39:$C$758,СВЦЭМ!$A$39:$A$758,$A68,СВЦЭМ!$B$39:$B$758,F$47)+'СЕТ СН'!$G$12+СВЦЭМ!$D$10+'СЕТ СН'!$G$5-'СЕТ СН'!$G$20</f>
        <v>4120.5771557999997</v>
      </c>
      <c r="G68" s="36">
        <f>SUMIFS(СВЦЭМ!$C$39:$C$758,СВЦЭМ!$A$39:$A$758,$A68,СВЦЭМ!$B$39:$B$758,G$47)+'СЕТ СН'!$G$12+СВЦЭМ!$D$10+'СЕТ СН'!$G$5-'СЕТ СН'!$G$20</f>
        <v>4089.6652304999998</v>
      </c>
      <c r="H68" s="36">
        <f>SUMIFS(СВЦЭМ!$C$39:$C$758,СВЦЭМ!$A$39:$A$758,$A68,СВЦЭМ!$B$39:$B$758,H$47)+'СЕТ СН'!$G$12+СВЦЭМ!$D$10+'СЕТ СН'!$G$5-'СЕТ СН'!$G$20</f>
        <v>4034.21474425</v>
      </c>
      <c r="I68" s="36">
        <f>SUMIFS(СВЦЭМ!$C$39:$C$758,СВЦЭМ!$A$39:$A$758,$A68,СВЦЭМ!$B$39:$B$758,I$47)+'СЕТ СН'!$G$12+СВЦЭМ!$D$10+'СЕТ СН'!$G$5-'СЕТ СН'!$G$20</f>
        <v>3951.0118779899999</v>
      </c>
      <c r="J68" s="36">
        <f>SUMIFS(СВЦЭМ!$C$39:$C$758,СВЦЭМ!$A$39:$A$758,$A68,СВЦЭМ!$B$39:$B$758,J$47)+'СЕТ СН'!$G$12+СВЦЭМ!$D$10+'СЕТ СН'!$G$5-'СЕТ СН'!$G$20</f>
        <v>3824.0183497600001</v>
      </c>
      <c r="K68" s="36">
        <f>SUMIFS(СВЦЭМ!$C$39:$C$758,СВЦЭМ!$A$39:$A$758,$A68,СВЦЭМ!$B$39:$B$758,K$47)+'СЕТ СН'!$G$12+СВЦЭМ!$D$10+'СЕТ СН'!$G$5-'СЕТ СН'!$G$20</f>
        <v>3729.5748564400001</v>
      </c>
      <c r="L68" s="36">
        <f>SUMIFS(СВЦЭМ!$C$39:$C$758,СВЦЭМ!$A$39:$A$758,$A68,СВЦЭМ!$B$39:$B$758,L$47)+'СЕТ СН'!$G$12+СВЦЭМ!$D$10+'СЕТ СН'!$G$5-'СЕТ СН'!$G$20</f>
        <v>3684.7874893600001</v>
      </c>
      <c r="M68" s="36">
        <f>SUMIFS(СВЦЭМ!$C$39:$C$758,СВЦЭМ!$A$39:$A$758,$A68,СВЦЭМ!$B$39:$B$758,M$47)+'СЕТ СН'!$G$12+СВЦЭМ!$D$10+'СЕТ СН'!$G$5-'СЕТ СН'!$G$20</f>
        <v>3690.4465189800003</v>
      </c>
      <c r="N68" s="36">
        <f>SUMIFS(СВЦЭМ!$C$39:$C$758,СВЦЭМ!$A$39:$A$758,$A68,СВЦЭМ!$B$39:$B$758,N$47)+'СЕТ СН'!$G$12+СВЦЭМ!$D$10+'СЕТ СН'!$G$5-'СЕТ СН'!$G$20</f>
        <v>3693.9654597600002</v>
      </c>
      <c r="O68" s="36">
        <f>SUMIFS(СВЦЭМ!$C$39:$C$758,СВЦЭМ!$A$39:$A$758,$A68,СВЦЭМ!$B$39:$B$758,O$47)+'СЕТ СН'!$G$12+СВЦЭМ!$D$10+'СЕТ СН'!$G$5-'СЕТ СН'!$G$20</f>
        <v>3721.1822345</v>
      </c>
      <c r="P68" s="36">
        <f>SUMIFS(СВЦЭМ!$C$39:$C$758,СВЦЭМ!$A$39:$A$758,$A68,СВЦЭМ!$B$39:$B$758,P$47)+'СЕТ СН'!$G$12+СВЦЭМ!$D$10+'СЕТ СН'!$G$5-'СЕТ СН'!$G$20</f>
        <v>3749.1337857200001</v>
      </c>
      <c r="Q68" s="36">
        <f>SUMIFS(СВЦЭМ!$C$39:$C$758,СВЦЭМ!$A$39:$A$758,$A68,СВЦЭМ!$B$39:$B$758,Q$47)+'СЕТ СН'!$G$12+СВЦЭМ!$D$10+'СЕТ СН'!$G$5-'СЕТ СН'!$G$20</f>
        <v>3753.3430041399997</v>
      </c>
      <c r="R68" s="36">
        <f>SUMIFS(СВЦЭМ!$C$39:$C$758,СВЦЭМ!$A$39:$A$758,$A68,СВЦЭМ!$B$39:$B$758,R$47)+'СЕТ СН'!$G$12+СВЦЭМ!$D$10+'СЕТ СН'!$G$5-'СЕТ СН'!$G$20</f>
        <v>3732.6829989099997</v>
      </c>
      <c r="S68" s="36">
        <f>SUMIFS(СВЦЭМ!$C$39:$C$758,СВЦЭМ!$A$39:$A$758,$A68,СВЦЭМ!$B$39:$B$758,S$47)+'СЕТ СН'!$G$12+СВЦЭМ!$D$10+'СЕТ СН'!$G$5-'СЕТ СН'!$G$20</f>
        <v>3707.1120386000002</v>
      </c>
      <c r="T68" s="36">
        <f>SUMIFS(СВЦЭМ!$C$39:$C$758,СВЦЭМ!$A$39:$A$758,$A68,СВЦЭМ!$B$39:$B$758,T$47)+'СЕТ СН'!$G$12+СВЦЭМ!$D$10+'СЕТ СН'!$G$5-'СЕТ СН'!$G$20</f>
        <v>3689.1206386200001</v>
      </c>
      <c r="U68" s="36">
        <f>SUMIFS(СВЦЭМ!$C$39:$C$758,СВЦЭМ!$A$39:$A$758,$A68,СВЦЭМ!$B$39:$B$758,U$47)+'СЕТ СН'!$G$12+СВЦЭМ!$D$10+'СЕТ СН'!$G$5-'СЕТ СН'!$G$20</f>
        <v>3673.76057838</v>
      </c>
      <c r="V68" s="36">
        <f>SUMIFS(СВЦЭМ!$C$39:$C$758,СВЦЭМ!$A$39:$A$758,$A68,СВЦЭМ!$B$39:$B$758,V$47)+'СЕТ СН'!$G$12+СВЦЭМ!$D$10+'СЕТ СН'!$G$5-'СЕТ СН'!$G$20</f>
        <v>3738.6680149700001</v>
      </c>
      <c r="W68" s="36">
        <f>SUMIFS(СВЦЭМ!$C$39:$C$758,СВЦЭМ!$A$39:$A$758,$A68,СВЦЭМ!$B$39:$B$758,W$47)+'СЕТ СН'!$G$12+СВЦЭМ!$D$10+'СЕТ СН'!$G$5-'СЕТ СН'!$G$20</f>
        <v>3766.0492566299999</v>
      </c>
      <c r="X68" s="36">
        <f>SUMIFS(СВЦЭМ!$C$39:$C$758,СВЦЭМ!$A$39:$A$758,$A68,СВЦЭМ!$B$39:$B$758,X$47)+'СЕТ СН'!$G$12+СВЦЭМ!$D$10+'СЕТ СН'!$G$5-'СЕТ СН'!$G$20</f>
        <v>3838.2505255200003</v>
      </c>
      <c r="Y68" s="36">
        <f>SUMIFS(СВЦЭМ!$C$39:$C$758,СВЦЭМ!$A$39:$A$758,$A68,СВЦЭМ!$B$39:$B$758,Y$47)+'СЕТ СН'!$G$12+СВЦЭМ!$D$10+'СЕТ СН'!$G$5-'СЕТ СН'!$G$20</f>
        <v>3930.6618913800003</v>
      </c>
    </row>
    <row r="69" spans="1:27" ht="15.75" x14ac:dyDescent="0.2">
      <c r="A69" s="35">
        <f t="shared" si="1"/>
        <v>45557</v>
      </c>
      <c r="B69" s="36">
        <f>SUMIFS(СВЦЭМ!$C$39:$C$758,СВЦЭМ!$A$39:$A$758,$A69,СВЦЭМ!$B$39:$B$758,B$47)+'СЕТ СН'!$G$12+СВЦЭМ!$D$10+'СЕТ СН'!$G$5-'СЕТ СН'!$G$20</f>
        <v>3912.67161579</v>
      </c>
      <c r="C69" s="36">
        <f>SUMIFS(СВЦЭМ!$C$39:$C$758,СВЦЭМ!$A$39:$A$758,$A69,СВЦЭМ!$B$39:$B$758,C$47)+'СЕТ СН'!$G$12+СВЦЭМ!$D$10+'СЕТ СН'!$G$5-'СЕТ СН'!$G$20</f>
        <v>3993.2591948199997</v>
      </c>
      <c r="D69" s="36">
        <f>SUMIFS(СВЦЭМ!$C$39:$C$758,СВЦЭМ!$A$39:$A$758,$A69,СВЦЭМ!$B$39:$B$758,D$47)+'СЕТ СН'!$G$12+СВЦЭМ!$D$10+'СЕТ СН'!$G$5-'СЕТ СН'!$G$20</f>
        <v>4067.3892409199998</v>
      </c>
      <c r="E69" s="36">
        <f>SUMIFS(СВЦЭМ!$C$39:$C$758,СВЦЭМ!$A$39:$A$758,$A69,СВЦЭМ!$B$39:$B$758,E$47)+'СЕТ СН'!$G$12+СВЦЭМ!$D$10+'СЕТ СН'!$G$5-'СЕТ СН'!$G$20</f>
        <v>4077.7000548999999</v>
      </c>
      <c r="F69" s="36">
        <f>SUMIFS(СВЦЭМ!$C$39:$C$758,СВЦЭМ!$A$39:$A$758,$A69,СВЦЭМ!$B$39:$B$758,F$47)+'СЕТ СН'!$G$12+СВЦЭМ!$D$10+'СЕТ СН'!$G$5-'СЕТ СН'!$G$20</f>
        <v>4072.27229287</v>
      </c>
      <c r="G69" s="36">
        <f>SUMIFS(СВЦЭМ!$C$39:$C$758,СВЦЭМ!$A$39:$A$758,$A69,СВЦЭМ!$B$39:$B$758,G$47)+'СЕТ СН'!$G$12+СВЦЭМ!$D$10+'СЕТ СН'!$G$5-'СЕТ СН'!$G$20</f>
        <v>4045.5779566800002</v>
      </c>
      <c r="H69" s="36">
        <f>SUMIFS(СВЦЭМ!$C$39:$C$758,СВЦЭМ!$A$39:$A$758,$A69,СВЦЭМ!$B$39:$B$758,H$47)+'СЕТ СН'!$G$12+СВЦЭМ!$D$10+'СЕТ СН'!$G$5-'СЕТ СН'!$G$20</f>
        <v>4007.80944641</v>
      </c>
      <c r="I69" s="36">
        <f>SUMIFS(СВЦЭМ!$C$39:$C$758,СВЦЭМ!$A$39:$A$758,$A69,СВЦЭМ!$B$39:$B$758,I$47)+'СЕТ СН'!$G$12+СВЦЭМ!$D$10+'СЕТ СН'!$G$5-'СЕТ СН'!$G$20</f>
        <v>3950.3744251500002</v>
      </c>
      <c r="J69" s="36">
        <f>SUMIFS(СВЦЭМ!$C$39:$C$758,СВЦЭМ!$A$39:$A$758,$A69,СВЦЭМ!$B$39:$B$758,J$47)+'СЕТ СН'!$G$12+СВЦЭМ!$D$10+'СЕТ СН'!$G$5-'СЕТ СН'!$G$20</f>
        <v>3820.2898450100001</v>
      </c>
      <c r="K69" s="36">
        <f>SUMIFS(СВЦЭМ!$C$39:$C$758,СВЦЭМ!$A$39:$A$758,$A69,СВЦЭМ!$B$39:$B$758,K$47)+'СЕТ СН'!$G$12+СВЦЭМ!$D$10+'СЕТ СН'!$G$5-'СЕТ СН'!$G$20</f>
        <v>3726.7487708899998</v>
      </c>
      <c r="L69" s="36">
        <f>SUMIFS(СВЦЭМ!$C$39:$C$758,СВЦЭМ!$A$39:$A$758,$A69,СВЦЭМ!$B$39:$B$758,L$47)+'СЕТ СН'!$G$12+СВЦЭМ!$D$10+'СЕТ СН'!$G$5-'СЕТ СН'!$G$20</f>
        <v>3660.16135192</v>
      </c>
      <c r="M69" s="36">
        <f>SUMIFS(СВЦЭМ!$C$39:$C$758,СВЦЭМ!$A$39:$A$758,$A69,СВЦЭМ!$B$39:$B$758,M$47)+'СЕТ СН'!$G$12+СВЦЭМ!$D$10+'СЕТ СН'!$G$5-'СЕТ СН'!$G$20</f>
        <v>3687.2721145300002</v>
      </c>
      <c r="N69" s="36">
        <f>SUMIFS(СВЦЭМ!$C$39:$C$758,СВЦЭМ!$A$39:$A$758,$A69,СВЦЭМ!$B$39:$B$758,N$47)+'СЕТ СН'!$G$12+СВЦЭМ!$D$10+'СЕТ СН'!$G$5-'СЕТ СН'!$G$20</f>
        <v>3696.2095271899998</v>
      </c>
      <c r="O69" s="36">
        <f>SUMIFS(СВЦЭМ!$C$39:$C$758,СВЦЭМ!$A$39:$A$758,$A69,СВЦЭМ!$B$39:$B$758,O$47)+'СЕТ СН'!$G$12+СВЦЭМ!$D$10+'СЕТ СН'!$G$5-'СЕТ СН'!$G$20</f>
        <v>3721.9250861</v>
      </c>
      <c r="P69" s="36">
        <f>SUMIFS(СВЦЭМ!$C$39:$C$758,СВЦЭМ!$A$39:$A$758,$A69,СВЦЭМ!$B$39:$B$758,P$47)+'СЕТ СН'!$G$12+СВЦЭМ!$D$10+'СЕТ СН'!$G$5-'СЕТ СН'!$G$20</f>
        <v>3736.1279546300002</v>
      </c>
      <c r="Q69" s="36">
        <f>SUMIFS(СВЦЭМ!$C$39:$C$758,СВЦЭМ!$A$39:$A$758,$A69,СВЦЭМ!$B$39:$B$758,Q$47)+'СЕТ СН'!$G$12+СВЦЭМ!$D$10+'СЕТ СН'!$G$5-'СЕТ СН'!$G$20</f>
        <v>3756.7276971800002</v>
      </c>
      <c r="R69" s="36">
        <f>SUMIFS(СВЦЭМ!$C$39:$C$758,СВЦЭМ!$A$39:$A$758,$A69,СВЦЭМ!$B$39:$B$758,R$47)+'СЕТ СН'!$G$12+СВЦЭМ!$D$10+'СЕТ СН'!$G$5-'СЕТ СН'!$G$20</f>
        <v>3770.3809905799999</v>
      </c>
      <c r="S69" s="36">
        <f>SUMIFS(СВЦЭМ!$C$39:$C$758,СВЦЭМ!$A$39:$A$758,$A69,СВЦЭМ!$B$39:$B$758,S$47)+'СЕТ СН'!$G$12+СВЦЭМ!$D$10+'СЕТ СН'!$G$5-'СЕТ СН'!$G$20</f>
        <v>3738.4593831299999</v>
      </c>
      <c r="T69" s="36">
        <f>SUMIFS(СВЦЭМ!$C$39:$C$758,СВЦЭМ!$A$39:$A$758,$A69,СВЦЭМ!$B$39:$B$758,T$47)+'СЕТ СН'!$G$12+СВЦЭМ!$D$10+'СЕТ СН'!$G$5-'СЕТ СН'!$G$20</f>
        <v>3691.13912372</v>
      </c>
      <c r="U69" s="36">
        <f>SUMIFS(СВЦЭМ!$C$39:$C$758,СВЦЭМ!$A$39:$A$758,$A69,СВЦЭМ!$B$39:$B$758,U$47)+'СЕТ СН'!$G$12+СВЦЭМ!$D$10+'СЕТ СН'!$G$5-'СЕТ СН'!$G$20</f>
        <v>3658.3723342200001</v>
      </c>
      <c r="V69" s="36">
        <f>SUMIFS(СВЦЭМ!$C$39:$C$758,СВЦЭМ!$A$39:$A$758,$A69,СВЦЭМ!$B$39:$B$758,V$47)+'СЕТ СН'!$G$12+СВЦЭМ!$D$10+'СЕТ СН'!$G$5-'СЕТ СН'!$G$20</f>
        <v>3647.6645217599998</v>
      </c>
      <c r="W69" s="36">
        <f>SUMIFS(СВЦЭМ!$C$39:$C$758,СВЦЭМ!$A$39:$A$758,$A69,СВЦЭМ!$B$39:$B$758,W$47)+'СЕТ СН'!$G$12+СВЦЭМ!$D$10+'СЕТ СН'!$G$5-'СЕТ СН'!$G$20</f>
        <v>3658.22501207</v>
      </c>
      <c r="X69" s="36">
        <f>SUMIFS(СВЦЭМ!$C$39:$C$758,СВЦЭМ!$A$39:$A$758,$A69,СВЦЭМ!$B$39:$B$758,X$47)+'СЕТ СН'!$G$12+СВЦЭМ!$D$10+'СЕТ СН'!$G$5-'СЕТ СН'!$G$20</f>
        <v>3744.3337791700001</v>
      </c>
      <c r="Y69" s="36">
        <f>SUMIFS(СВЦЭМ!$C$39:$C$758,СВЦЭМ!$A$39:$A$758,$A69,СВЦЭМ!$B$39:$B$758,Y$47)+'СЕТ СН'!$G$12+СВЦЭМ!$D$10+'СЕТ СН'!$G$5-'СЕТ СН'!$G$20</f>
        <v>3852.6188086900002</v>
      </c>
    </row>
    <row r="70" spans="1:27" ht="15.75" x14ac:dyDescent="0.2">
      <c r="A70" s="35">
        <f t="shared" si="1"/>
        <v>45558</v>
      </c>
      <c r="B70" s="36">
        <f>SUMIFS(СВЦЭМ!$C$39:$C$758,СВЦЭМ!$A$39:$A$758,$A70,СВЦЭМ!$B$39:$B$758,B$47)+'СЕТ СН'!$G$12+СВЦЭМ!$D$10+'СЕТ СН'!$G$5-'СЕТ СН'!$G$20</f>
        <v>3981.2659925099997</v>
      </c>
      <c r="C70" s="36">
        <f>SUMIFS(СВЦЭМ!$C$39:$C$758,СВЦЭМ!$A$39:$A$758,$A70,СВЦЭМ!$B$39:$B$758,C$47)+'СЕТ СН'!$G$12+СВЦЭМ!$D$10+'СЕТ СН'!$G$5-'СЕТ СН'!$G$20</f>
        <v>4090.0170558499999</v>
      </c>
      <c r="D70" s="36">
        <f>SUMIFS(СВЦЭМ!$C$39:$C$758,СВЦЭМ!$A$39:$A$758,$A70,СВЦЭМ!$B$39:$B$758,D$47)+'СЕТ СН'!$G$12+СВЦЭМ!$D$10+'СЕТ СН'!$G$5-'СЕТ СН'!$G$20</f>
        <v>4079.6296907999999</v>
      </c>
      <c r="E70" s="36">
        <f>SUMIFS(СВЦЭМ!$C$39:$C$758,СВЦЭМ!$A$39:$A$758,$A70,СВЦЭМ!$B$39:$B$758,E$47)+'СЕТ СН'!$G$12+СВЦЭМ!$D$10+'СЕТ СН'!$G$5-'СЕТ СН'!$G$20</f>
        <v>4073.5009317100003</v>
      </c>
      <c r="F70" s="36">
        <f>SUMIFS(СВЦЭМ!$C$39:$C$758,СВЦЭМ!$A$39:$A$758,$A70,СВЦЭМ!$B$39:$B$758,F$47)+'СЕТ СН'!$G$12+СВЦЭМ!$D$10+'СЕТ СН'!$G$5-'СЕТ СН'!$G$20</f>
        <v>4053.9210244400001</v>
      </c>
      <c r="G70" s="36">
        <f>SUMIFS(СВЦЭМ!$C$39:$C$758,СВЦЭМ!$A$39:$A$758,$A70,СВЦЭМ!$B$39:$B$758,G$47)+'СЕТ СН'!$G$12+СВЦЭМ!$D$10+'СЕТ СН'!$G$5-'СЕТ СН'!$G$20</f>
        <v>4094.2852249500002</v>
      </c>
      <c r="H70" s="36">
        <f>SUMIFS(СВЦЭМ!$C$39:$C$758,СВЦЭМ!$A$39:$A$758,$A70,СВЦЭМ!$B$39:$B$758,H$47)+'СЕТ СН'!$G$12+СВЦЭМ!$D$10+'СЕТ СН'!$G$5-'СЕТ СН'!$G$20</f>
        <v>3953.7583071500003</v>
      </c>
      <c r="I70" s="36">
        <f>SUMIFS(СВЦЭМ!$C$39:$C$758,СВЦЭМ!$A$39:$A$758,$A70,СВЦЭМ!$B$39:$B$758,I$47)+'СЕТ СН'!$G$12+СВЦЭМ!$D$10+'СЕТ СН'!$G$5-'СЕТ СН'!$G$20</f>
        <v>3858.33824185</v>
      </c>
      <c r="J70" s="36">
        <f>SUMIFS(СВЦЭМ!$C$39:$C$758,СВЦЭМ!$A$39:$A$758,$A70,СВЦЭМ!$B$39:$B$758,J$47)+'СЕТ СН'!$G$12+СВЦЭМ!$D$10+'СЕТ СН'!$G$5-'СЕТ СН'!$G$20</f>
        <v>3829.7343302300001</v>
      </c>
      <c r="K70" s="36">
        <f>SUMIFS(СВЦЭМ!$C$39:$C$758,СВЦЭМ!$A$39:$A$758,$A70,СВЦЭМ!$B$39:$B$758,K$47)+'СЕТ СН'!$G$12+СВЦЭМ!$D$10+'СЕТ СН'!$G$5-'СЕТ СН'!$G$20</f>
        <v>3787.1097841800001</v>
      </c>
      <c r="L70" s="36">
        <f>SUMIFS(СВЦЭМ!$C$39:$C$758,СВЦЭМ!$A$39:$A$758,$A70,СВЦЭМ!$B$39:$B$758,L$47)+'СЕТ СН'!$G$12+СВЦЭМ!$D$10+'СЕТ СН'!$G$5-'СЕТ СН'!$G$20</f>
        <v>3779.08452111</v>
      </c>
      <c r="M70" s="36">
        <f>SUMIFS(СВЦЭМ!$C$39:$C$758,СВЦЭМ!$A$39:$A$758,$A70,СВЦЭМ!$B$39:$B$758,M$47)+'СЕТ СН'!$G$12+СВЦЭМ!$D$10+'СЕТ СН'!$G$5-'СЕТ СН'!$G$20</f>
        <v>3803.2520610500001</v>
      </c>
      <c r="N70" s="36">
        <f>SUMIFS(СВЦЭМ!$C$39:$C$758,СВЦЭМ!$A$39:$A$758,$A70,СВЦЭМ!$B$39:$B$758,N$47)+'СЕТ СН'!$G$12+СВЦЭМ!$D$10+'СЕТ СН'!$G$5-'СЕТ СН'!$G$20</f>
        <v>3785.6952109100002</v>
      </c>
      <c r="O70" s="36">
        <f>SUMIFS(СВЦЭМ!$C$39:$C$758,СВЦЭМ!$A$39:$A$758,$A70,СВЦЭМ!$B$39:$B$758,O$47)+'СЕТ СН'!$G$12+СВЦЭМ!$D$10+'СЕТ СН'!$G$5-'СЕТ СН'!$G$20</f>
        <v>3785.5502322100001</v>
      </c>
      <c r="P70" s="36">
        <f>SUMIFS(СВЦЭМ!$C$39:$C$758,СВЦЭМ!$A$39:$A$758,$A70,СВЦЭМ!$B$39:$B$758,P$47)+'СЕТ СН'!$G$12+СВЦЭМ!$D$10+'СЕТ СН'!$G$5-'СЕТ СН'!$G$20</f>
        <v>3804.5740875000001</v>
      </c>
      <c r="Q70" s="36">
        <f>SUMIFS(СВЦЭМ!$C$39:$C$758,СВЦЭМ!$A$39:$A$758,$A70,СВЦЭМ!$B$39:$B$758,Q$47)+'СЕТ СН'!$G$12+СВЦЭМ!$D$10+'СЕТ СН'!$G$5-'СЕТ СН'!$G$20</f>
        <v>3828.8766495899999</v>
      </c>
      <c r="R70" s="36">
        <f>SUMIFS(СВЦЭМ!$C$39:$C$758,СВЦЭМ!$A$39:$A$758,$A70,СВЦЭМ!$B$39:$B$758,R$47)+'СЕТ СН'!$G$12+СВЦЭМ!$D$10+'СЕТ СН'!$G$5-'СЕТ СН'!$G$20</f>
        <v>3852.50763259</v>
      </c>
      <c r="S70" s="36">
        <f>SUMIFS(СВЦЭМ!$C$39:$C$758,СВЦЭМ!$A$39:$A$758,$A70,СВЦЭМ!$B$39:$B$758,S$47)+'СЕТ СН'!$G$12+СВЦЭМ!$D$10+'СЕТ СН'!$G$5-'СЕТ СН'!$G$20</f>
        <v>3844.7807259900001</v>
      </c>
      <c r="T70" s="36">
        <f>SUMIFS(СВЦЭМ!$C$39:$C$758,СВЦЭМ!$A$39:$A$758,$A70,СВЦЭМ!$B$39:$B$758,T$47)+'СЕТ СН'!$G$12+СВЦЭМ!$D$10+'СЕТ СН'!$G$5-'СЕТ СН'!$G$20</f>
        <v>3783.8709465700003</v>
      </c>
      <c r="U70" s="36">
        <f>SUMIFS(СВЦЭМ!$C$39:$C$758,СВЦЭМ!$A$39:$A$758,$A70,СВЦЭМ!$B$39:$B$758,U$47)+'СЕТ СН'!$G$12+СВЦЭМ!$D$10+'СЕТ СН'!$G$5-'СЕТ СН'!$G$20</f>
        <v>3738.0231723100001</v>
      </c>
      <c r="V70" s="36">
        <f>SUMIFS(СВЦЭМ!$C$39:$C$758,СВЦЭМ!$A$39:$A$758,$A70,СВЦЭМ!$B$39:$B$758,V$47)+'СЕТ СН'!$G$12+СВЦЭМ!$D$10+'СЕТ СН'!$G$5-'СЕТ СН'!$G$20</f>
        <v>3750.1008453700001</v>
      </c>
      <c r="W70" s="36">
        <f>SUMIFS(СВЦЭМ!$C$39:$C$758,СВЦЭМ!$A$39:$A$758,$A70,СВЦЭМ!$B$39:$B$758,W$47)+'СЕТ СН'!$G$12+СВЦЭМ!$D$10+'СЕТ СН'!$G$5-'СЕТ СН'!$G$20</f>
        <v>3783.9775516499999</v>
      </c>
      <c r="X70" s="36">
        <f>SUMIFS(СВЦЭМ!$C$39:$C$758,СВЦЭМ!$A$39:$A$758,$A70,СВЦЭМ!$B$39:$B$758,X$47)+'СЕТ СН'!$G$12+СВЦЭМ!$D$10+'СЕТ СН'!$G$5-'СЕТ СН'!$G$20</f>
        <v>3815.525603</v>
      </c>
      <c r="Y70" s="36">
        <f>SUMIFS(СВЦЭМ!$C$39:$C$758,СВЦЭМ!$A$39:$A$758,$A70,СВЦЭМ!$B$39:$B$758,Y$47)+'СЕТ СН'!$G$12+СВЦЭМ!$D$10+'СЕТ СН'!$G$5-'СЕТ СН'!$G$20</f>
        <v>3861.0601751300001</v>
      </c>
    </row>
    <row r="71" spans="1:27" ht="15.75" x14ac:dyDescent="0.2">
      <c r="A71" s="35">
        <f t="shared" si="1"/>
        <v>45559</v>
      </c>
      <c r="B71" s="36">
        <f>SUMIFS(СВЦЭМ!$C$39:$C$758,СВЦЭМ!$A$39:$A$758,$A71,СВЦЭМ!$B$39:$B$758,B$47)+'СЕТ СН'!$G$12+СВЦЭМ!$D$10+'СЕТ СН'!$G$5-'СЕТ СН'!$G$20</f>
        <v>3945.3660625900002</v>
      </c>
      <c r="C71" s="36">
        <f>SUMIFS(СВЦЭМ!$C$39:$C$758,СВЦЭМ!$A$39:$A$758,$A71,СВЦЭМ!$B$39:$B$758,C$47)+'СЕТ СН'!$G$12+СВЦЭМ!$D$10+'СЕТ СН'!$G$5-'СЕТ СН'!$G$20</f>
        <v>3988.58704274</v>
      </c>
      <c r="D71" s="36">
        <f>SUMIFS(СВЦЭМ!$C$39:$C$758,СВЦЭМ!$A$39:$A$758,$A71,СВЦЭМ!$B$39:$B$758,D$47)+'СЕТ СН'!$G$12+СВЦЭМ!$D$10+'СЕТ СН'!$G$5-'СЕТ СН'!$G$20</f>
        <v>4038.4952559200001</v>
      </c>
      <c r="E71" s="36">
        <f>SUMIFS(СВЦЭМ!$C$39:$C$758,СВЦЭМ!$A$39:$A$758,$A71,СВЦЭМ!$B$39:$B$758,E$47)+'СЕТ СН'!$G$12+СВЦЭМ!$D$10+'СЕТ СН'!$G$5-'СЕТ СН'!$G$20</f>
        <v>4061.9879053599998</v>
      </c>
      <c r="F71" s="36">
        <f>SUMIFS(СВЦЭМ!$C$39:$C$758,СВЦЭМ!$A$39:$A$758,$A71,СВЦЭМ!$B$39:$B$758,F$47)+'СЕТ СН'!$G$12+СВЦЭМ!$D$10+'СЕТ СН'!$G$5-'СЕТ СН'!$G$20</f>
        <v>4052.2898418</v>
      </c>
      <c r="G71" s="36">
        <f>SUMIFS(СВЦЭМ!$C$39:$C$758,СВЦЭМ!$A$39:$A$758,$A71,СВЦЭМ!$B$39:$B$758,G$47)+'СЕТ СН'!$G$12+СВЦЭМ!$D$10+'СЕТ СН'!$G$5-'СЕТ СН'!$G$20</f>
        <v>4033.65242704</v>
      </c>
      <c r="H71" s="36">
        <f>SUMIFS(СВЦЭМ!$C$39:$C$758,СВЦЭМ!$A$39:$A$758,$A71,СВЦЭМ!$B$39:$B$758,H$47)+'СЕТ СН'!$G$12+СВЦЭМ!$D$10+'СЕТ СН'!$G$5-'СЕТ СН'!$G$20</f>
        <v>3942.8308266100003</v>
      </c>
      <c r="I71" s="36">
        <f>SUMIFS(СВЦЭМ!$C$39:$C$758,СВЦЭМ!$A$39:$A$758,$A71,СВЦЭМ!$B$39:$B$758,I$47)+'СЕТ СН'!$G$12+СВЦЭМ!$D$10+'СЕТ СН'!$G$5-'СЕТ СН'!$G$20</f>
        <v>3794.31264194</v>
      </c>
      <c r="J71" s="36">
        <f>SUMIFS(СВЦЭМ!$C$39:$C$758,СВЦЭМ!$A$39:$A$758,$A71,СВЦЭМ!$B$39:$B$758,J$47)+'СЕТ СН'!$G$12+СВЦЭМ!$D$10+'СЕТ СН'!$G$5-'СЕТ СН'!$G$20</f>
        <v>3746.7524997600003</v>
      </c>
      <c r="K71" s="36">
        <f>SUMIFS(СВЦЭМ!$C$39:$C$758,СВЦЭМ!$A$39:$A$758,$A71,СВЦЭМ!$B$39:$B$758,K$47)+'СЕТ СН'!$G$12+СВЦЭМ!$D$10+'СЕТ СН'!$G$5-'СЕТ СН'!$G$20</f>
        <v>3716.66148578</v>
      </c>
      <c r="L71" s="36">
        <f>SUMIFS(СВЦЭМ!$C$39:$C$758,СВЦЭМ!$A$39:$A$758,$A71,СВЦЭМ!$B$39:$B$758,L$47)+'СЕТ СН'!$G$12+СВЦЭМ!$D$10+'СЕТ СН'!$G$5-'СЕТ СН'!$G$20</f>
        <v>3747.7486245700002</v>
      </c>
      <c r="M71" s="36">
        <f>SUMIFS(СВЦЭМ!$C$39:$C$758,СВЦЭМ!$A$39:$A$758,$A71,СВЦЭМ!$B$39:$B$758,M$47)+'СЕТ СН'!$G$12+СВЦЭМ!$D$10+'СЕТ СН'!$G$5-'СЕТ СН'!$G$20</f>
        <v>3767.6056031799999</v>
      </c>
      <c r="N71" s="36">
        <f>SUMIFS(СВЦЭМ!$C$39:$C$758,СВЦЭМ!$A$39:$A$758,$A71,СВЦЭМ!$B$39:$B$758,N$47)+'СЕТ СН'!$G$12+СВЦЭМ!$D$10+'СЕТ СН'!$G$5-'СЕТ СН'!$G$20</f>
        <v>3784.16004273</v>
      </c>
      <c r="O71" s="36">
        <f>SUMIFS(СВЦЭМ!$C$39:$C$758,СВЦЭМ!$A$39:$A$758,$A71,СВЦЭМ!$B$39:$B$758,O$47)+'СЕТ СН'!$G$12+СВЦЭМ!$D$10+'СЕТ СН'!$G$5-'СЕТ СН'!$G$20</f>
        <v>3783.43171906</v>
      </c>
      <c r="P71" s="36">
        <f>SUMIFS(СВЦЭМ!$C$39:$C$758,СВЦЭМ!$A$39:$A$758,$A71,СВЦЭМ!$B$39:$B$758,P$47)+'СЕТ СН'!$G$12+СВЦЭМ!$D$10+'СЕТ СН'!$G$5-'СЕТ СН'!$G$20</f>
        <v>3787.0359633600001</v>
      </c>
      <c r="Q71" s="36">
        <f>SUMIFS(СВЦЭМ!$C$39:$C$758,СВЦЭМ!$A$39:$A$758,$A71,СВЦЭМ!$B$39:$B$758,Q$47)+'СЕТ СН'!$G$12+СВЦЭМ!$D$10+'СЕТ СН'!$G$5-'СЕТ СН'!$G$20</f>
        <v>3822.7705661299997</v>
      </c>
      <c r="R71" s="36">
        <f>SUMIFS(СВЦЭМ!$C$39:$C$758,СВЦЭМ!$A$39:$A$758,$A71,СВЦЭМ!$B$39:$B$758,R$47)+'СЕТ СН'!$G$12+СВЦЭМ!$D$10+'СЕТ СН'!$G$5-'СЕТ СН'!$G$20</f>
        <v>3802.1274047400002</v>
      </c>
      <c r="S71" s="36">
        <f>SUMIFS(СВЦЭМ!$C$39:$C$758,СВЦЭМ!$A$39:$A$758,$A71,СВЦЭМ!$B$39:$B$758,S$47)+'СЕТ СН'!$G$12+СВЦЭМ!$D$10+'СЕТ СН'!$G$5-'СЕТ СН'!$G$20</f>
        <v>3782.7462775100003</v>
      </c>
      <c r="T71" s="36">
        <f>SUMIFS(СВЦЭМ!$C$39:$C$758,СВЦЭМ!$A$39:$A$758,$A71,СВЦЭМ!$B$39:$B$758,T$47)+'СЕТ СН'!$G$12+СВЦЭМ!$D$10+'СЕТ СН'!$G$5-'СЕТ СН'!$G$20</f>
        <v>3727.03063075</v>
      </c>
      <c r="U71" s="36">
        <f>SUMIFS(СВЦЭМ!$C$39:$C$758,СВЦЭМ!$A$39:$A$758,$A71,СВЦЭМ!$B$39:$B$758,U$47)+'СЕТ СН'!$G$12+СВЦЭМ!$D$10+'СЕТ СН'!$G$5-'СЕТ СН'!$G$20</f>
        <v>3709.4573832300002</v>
      </c>
      <c r="V71" s="36">
        <f>SUMIFS(СВЦЭМ!$C$39:$C$758,СВЦЭМ!$A$39:$A$758,$A71,СВЦЭМ!$B$39:$B$758,V$47)+'СЕТ СН'!$G$12+СВЦЭМ!$D$10+'СЕТ СН'!$G$5-'СЕТ СН'!$G$20</f>
        <v>3698.8996425400001</v>
      </c>
      <c r="W71" s="36">
        <f>SUMIFS(СВЦЭМ!$C$39:$C$758,СВЦЭМ!$A$39:$A$758,$A71,СВЦЭМ!$B$39:$B$758,W$47)+'СЕТ СН'!$G$12+СВЦЭМ!$D$10+'СЕТ СН'!$G$5-'СЕТ СН'!$G$20</f>
        <v>3684.0963237699998</v>
      </c>
      <c r="X71" s="36">
        <f>SUMIFS(СВЦЭМ!$C$39:$C$758,СВЦЭМ!$A$39:$A$758,$A71,СВЦЭМ!$B$39:$B$758,X$47)+'СЕТ СН'!$G$12+СВЦЭМ!$D$10+'СЕТ СН'!$G$5-'СЕТ СН'!$G$20</f>
        <v>3736.6160018800001</v>
      </c>
      <c r="Y71" s="36">
        <f>SUMIFS(СВЦЭМ!$C$39:$C$758,СВЦЭМ!$A$39:$A$758,$A71,СВЦЭМ!$B$39:$B$758,Y$47)+'СЕТ СН'!$G$12+СВЦЭМ!$D$10+'СЕТ СН'!$G$5-'СЕТ СН'!$G$20</f>
        <v>3806.5895907599997</v>
      </c>
    </row>
    <row r="72" spans="1:27" ht="15.75" x14ac:dyDescent="0.2">
      <c r="A72" s="35">
        <f t="shared" si="1"/>
        <v>45560</v>
      </c>
      <c r="B72" s="36">
        <f>SUMIFS(СВЦЭМ!$C$39:$C$758,СВЦЭМ!$A$39:$A$758,$A72,СВЦЭМ!$B$39:$B$758,B$47)+'СЕТ СН'!$G$12+СВЦЭМ!$D$10+'СЕТ СН'!$G$5-'СЕТ СН'!$G$20</f>
        <v>3850.31733042</v>
      </c>
      <c r="C72" s="36">
        <f>SUMIFS(СВЦЭМ!$C$39:$C$758,СВЦЭМ!$A$39:$A$758,$A72,СВЦЭМ!$B$39:$B$758,C$47)+'СЕТ СН'!$G$12+СВЦЭМ!$D$10+'СЕТ СН'!$G$5-'СЕТ СН'!$G$20</f>
        <v>3918.40588798</v>
      </c>
      <c r="D72" s="36">
        <f>SUMIFS(СВЦЭМ!$C$39:$C$758,СВЦЭМ!$A$39:$A$758,$A72,СВЦЭМ!$B$39:$B$758,D$47)+'СЕТ СН'!$G$12+СВЦЭМ!$D$10+'СЕТ СН'!$G$5-'СЕТ СН'!$G$20</f>
        <v>4023.5571969800003</v>
      </c>
      <c r="E72" s="36">
        <f>SUMIFS(СВЦЭМ!$C$39:$C$758,СВЦЭМ!$A$39:$A$758,$A72,СВЦЭМ!$B$39:$B$758,E$47)+'СЕТ СН'!$G$12+СВЦЭМ!$D$10+'СЕТ СН'!$G$5-'СЕТ СН'!$G$20</f>
        <v>4047.0291223700001</v>
      </c>
      <c r="F72" s="36">
        <f>SUMIFS(СВЦЭМ!$C$39:$C$758,СВЦЭМ!$A$39:$A$758,$A72,СВЦЭМ!$B$39:$B$758,F$47)+'СЕТ СН'!$G$12+СВЦЭМ!$D$10+'СЕТ СН'!$G$5-'СЕТ СН'!$G$20</f>
        <v>4042.42954418</v>
      </c>
      <c r="G72" s="36">
        <f>SUMIFS(СВЦЭМ!$C$39:$C$758,СВЦЭМ!$A$39:$A$758,$A72,СВЦЭМ!$B$39:$B$758,G$47)+'СЕТ СН'!$G$12+СВЦЭМ!$D$10+'СЕТ СН'!$G$5-'СЕТ СН'!$G$20</f>
        <v>3997.8531141900003</v>
      </c>
      <c r="H72" s="36">
        <f>SUMIFS(СВЦЭМ!$C$39:$C$758,СВЦЭМ!$A$39:$A$758,$A72,СВЦЭМ!$B$39:$B$758,H$47)+'СЕТ СН'!$G$12+СВЦЭМ!$D$10+'СЕТ СН'!$G$5-'СЕТ СН'!$G$20</f>
        <v>3923.7026892399999</v>
      </c>
      <c r="I72" s="36">
        <f>SUMIFS(СВЦЭМ!$C$39:$C$758,СВЦЭМ!$A$39:$A$758,$A72,СВЦЭМ!$B$39:$B$758,I$47)+'СЕТ СН'!$G$12+СВЦЭМ!$D$10+'СЕТ СН'!$G$5-'СЕТ СН'!$G$20</f>
        <v>3796.0019035699997</v>
      </c>
      <c r="J72" s="36">
        <f>SUMIFS(СВЦЭМ!$C$39:$C$758,СВЦЭМ!$A$39:$A$758,$A72,СВЦЭМ!$B$39:$B$758,J$47)+'СЕТ СН'!$G$12+СВЦЭМ!$D$10+'СЕТ СН'!$G$5-'СЕТ СН'!$G$20</f>
        <v>3783.95122962</v>
      </c>
      <c r="K72" s="36">
        <f>SUMIFS(СВЦЭМ!$C$39:$C$758,СВЦЭМ!$A$39:$A$758,$A72,СВЦЭМ!$B$39:$B$758,K$47)+'СЕТ СН'!$G$12+СВЦЭМ!$D$10+'СЕТ СН'!$G$5-'СЕТ СН'!$G$20</f>
        <v>3740.9794779100002</v>
      </c>
      <c r="L72" s="36">
        <f>SUMIFS(СВЦЭМ!$C$39:$C$758,СВЦЭМ!$A$39:$A$758,$A72,СВЦЭМ!$B$39:$B$758,L$47)+'СЕТ СН'!$G$12+СВЦЭМ!$D$10+'СЕТ СН'!$G$5-'СЕТ СН'!$G$20</f>
        <v>3734.1313589000001</v>
      </c>
      <c r="M72" s="36">
        <f>SUMIFS(СВЦЭМ!$C$39:$C$758,СВЦЭМ!$A$39:$A$758,$A72,СВЦЭМ!$B$39:$B$758,M$47)+'СЕТ СН'!$G$12+СВЦЭМ!$D$10+'СЕТ СН'!$G$5-'СЕТ СН'!$G$20</f>
        <v>3757.6226746800003</v>
      </c>
      <c r="N72" s="36">
        <f>SUMIFS(СВЦЭМ!$C$39:$C$758,СВЦЭМ!$A$39:$A$758,$A72,СВЦЭМ!$B$39:$B$758,N$47)+'СЕТ СН'!$G$12+СВЦЭМ!$D$10+'СЕТ СН'!$G$5-'СЕТ СН'!$G$20</f>
        <v>3777.5964795999998</v>
      </c>
      <c r="O72" s="36">
        <f>SUMIFS(СВЦЭМ!$C$39:$C$758,СВЦЭМ!$A$39:$A$758,$A72,СВЦЭМ!$B$39:$B$758,O$47)+'СЕТ СН'!$G$12+СВЦЭМ!$D$10+'СЕТ СН'!$G$5-'СЕТ СН'!$G$20</f>
        <v>3795.6518165899997</v>
      </c>
      <c r="P72" s="36">
        <f>SUMIFS(СВЦЭМ!$C$39:$C$758,СВЦЭМ!$A$39:$A$758,$A72,СВЦЭМ!$B$39:$B$758,P$47)+'СЕТ СН'!$G$12+СВЦЭМ!$D$10+'СЕТ СН'!$G$5-'СЕТ СН'!$G$20</f>
        <v>3802.83257271</v>
      </c>
      <c r="Q72" s="36">
        <f>SUMIFS(СВЦЭМ!$C$39:$C$758,СВЦЭМ!$A$39:$A$758,$A72,СВЦЭМ!$B$39:$B$758,Q$47)+'СЕТ СН'!$G$12+СВЦЭМ!$D$10+'СЕТ СН'!$G$5-'СЕТ СН'!$G$20</f>
        <v>3806.7555977299999</v>
      </c>
      <c r="R72" s="36">
        <f>SUMIFS(СВЦЭМ!$C$39:$C$758,СВЦЭМ!$A$39:$A$758,$A72,СВЦЭМ!$B$39:$B$758,R$47)+'СЕТ СН'!$G$12+СВЦЭМ!$D$10+'СЕТ СН'!$G$5-'СЕТ СН'!$G$20</f>
        <v>3813.05515784</v>
      </c>
      <c r="S72" s="36">
        <f>SUMIFS(СВЦЭМ!$C$39:$C$758,СВЦЭМ!$A$39:$A$758,$A72,СВЦЭМ!$B$39:$B$758,S$47)+'СЕТ СН'!$G$12+СВЦЭМ!$D$10+'СЕТ СН'!$G$5-'СЕТ СН'!$G$20</f>
        <v>3789.8025276500002</v>
      </c>
      <c r="T72" s="36">
        <f>SUMIFS(СВЦЭМ!$C$39:$C$758,СВЦЭМ!$A$39:$A$758,$A72,СВЦЭМ!$B$39:$B$758,T$47)+'СЕТ СН'!$G$12+СВЦЭМ!$D$10+'СЕТ СН'!$G$5-'СЕТ СН'!$G$20</f>
        <v>3735.6530206899997</v>
      </c>
      <c r="U72" s="36">
        <f>SUMIFS(СВЦЭМ!$C$39:$C$758,СВЦЭМ!$A$39:$A$758,$A72,СВЦЭМ!$B$39:$B$758,U$47)+'СЕТ СН'!$G$12+СВЦЭМ!$D$10+'СЕТ СН'!$G$5-'СЕТ СН'!$G$20</f>
        <v>3679.3027956799997</v>
      </c>
      <c r="V72" s="36">
        <f>SUMIFS(СВЦЭМ!$C$39:$C$758,СВЦЭМ!$A$39:$A$758,$A72,СВЦЭМ!$B$39:$B$758,V$47)+'СЕТ СН'!$G$12+СВЦЭМ!$D$10+'СЕТ СН'!$G$5-'СЕТ СН'!$G$20</f>
        <v>3670.23910376</v>
      </c>
      <c r="W72" s="36">
        <f>SUMIFS(СВЦЭМ!$C$39:$C$758,СВЦЭМ!$A$39:$A$758,$A72,СВЦЭМ!$B$39:$B$758,W$47)+'СЕТ СН'!$G$12+СВЦЭМ!$D$10+'СЕТ СН'!$G$5-'СЕТ СН'!$G$20</f>
        <v>3694.1194495999998</v>
      </c>
      <c r="X72" s="36">
        <f>SUMIFS(СВЦЭМ!$C$39:$C$758,СВЦЭМ!$A$39:$A$758,$A72,СВЦЭМ!$B$39:$B$758,X$47)+'СЕТ СН'!$G$12+СВЦЭМ!$D$10+'СЕТ СН'!$G$5-'СЕТ СН'!$G$20</f>
        <v>3756.40736453</v>
      </c>
      <c r="Y72" s="36">
        <f>SUMIFS(СВЦЭМ!$C$39:$C$758,СВЦЭМ!$A$39:$A$758,$A72,СВЦЭМ!$B$39:$B$758,Y$47)+'СЕТ СН'!$G$12+СВЦЭМ!$D$10+'СЕТ СН'!$G$5-'СЕТ СН'!$G$20</f>
        <v>3834.4219608100002</v>
      </c>
    </row>
    <row r="73" spans="1:27" ht="15.75" x14ac:dyDescent="0.2">
      <c r="A73" s="35">
        <f t="shared" si="1"/>
        <v>45561</v>
      </c>
      <c r="B73" s="36">
        <f>SUMIFS(СВЦЭМ!$C$39:$C$758,СВЦЭМ!$A$39:$A$758,$A73,СВЦЭМ!$B$39:$B$758,B$47)+'СЕТ СН'!$G$12+СВЦЭМ!$D$10+'СЕТ СН'!$G$5-'СЕТ СН'!$G$20</f>
        <v>3944.4782805300001</v>
      </c>
      <c r="C73" s="36">
        <f>SUMIFS(СВЦЭМ!$C$39:$C$758,СВЦЭМ!$A$39:$A$758,$A73,СВЦЭМ!$B$39:$B$758,C$47)+'СЕТ СН'!$G$12+СВЦЭМ!$D$10+'СЕТ СН'!$G$5-'СЕТ СН'!$G$20</f>
        <v>4022.3712272800003</v>
      </c>
      <c r="D73" s="36">
        <f>SUMIFS(СВЦЭМ!$C$39:$C$758,СВЦЭМ!$A$39:$A$758,$A73,СВЦЭМ!$B$39:$B$758,D$47)+'СЕТ СН'!$G$12+СВЦЭМ!$D$10+'СЕТ СН'!$G$5-'СЕТ СН'!$G$20</f>
        <v>4059.9521692799999</v>
      </c>
      <c r="E73" s="36">
        <f>SUMIFS(СВЦЭМ!$C$39:$C$758,СВЦЭМ!$A$39:$A$758,$A73,СВЦЭМ!$B$39:$B$758,E$47)+'СЕТ СН'!$G$12+СВЦЭМ!$D$10+'СЕТ СН'!$G$5-'СЕТ СН'!$G$20</f>
        <v>4068.4309986400003</v>
      </c>
      <c r="F73" s="36">
        <f>SUMIFS(СВЦЭМ!$C$39:$C$758,СВЦЭМ!$A$39:$A$758,$A73,СВЦЭМ!$B$39:$B$758,F$47)+'СЕТ СН'!$G$12+СВЦЭМ!$D$10+'СЕТ СН'!$G$5-'СЕТ СН'!$G$20</f>
        <v>4064.61651059</v>
      </c>
      <c r="G73" s="36">
        <f>SUMIFS(СВЦЭМ!$C$39:$C$758,СВЦЭМ!$A$39:$A$758,$A73,СВЦЭМ!$B$39:$B$758,G$47)+'СЕТ СН'!$G$12+СВЦЭМ!$D$10+'СЕТ СН'!$G$5-'СЕТ СН'!$G$20</f>
        <v>4039.1461546099999</v>
      </c>
      <c r="H73" s="36">
        <f>SUMIFS(СВЦЭМ!$C$39:$C$758,СВЦЭМ!$A$39:$A$758,$A73,СВЦЭМ!$B$39:$B$758,H$47)+'СЕТ СН'!$G$12+СВЦЭМ!$D$10+'СЕТ СН'!$G$5-'СЕТ СН'!$G$20</f>
        <v>3970.05245427</v>
      </c>
      <c r="I73" s="36">
        <f>SUMIFS(СВЦЭМ!$C$39:$C$758,СВЦЭМ!$A$39:$A$758,$A73,СВЦЭМ!$B$39:$B$758,I$47)+'СЕТ СН'!$G$12+СВЦЭМ!$D$10+'СЕТ СН'!$G$5-'СЕТ СН'!$G$20</f>
        <v>3870.3088603699998</v>
      </c>
      <c r="J73" s="36">
        <f>SUMIFS(СВЦЭМ!$C$39:$C$758,СВЦЭМ!$A$39:$A$758,$A73,СВЦЭМ!$B$39:$B$758,J$47)+'СЕТ СН'!$G$12+СВЦЭМ!$D$10+'СЕТ СН'!$G$5-'СЕТ СН'!$G$20</f>
        <v>3823.0811867800003</v>
      </c>
      <c r="K73" s="36">
        <f>SUMIFS(СВЦЭМ!$C$39:$C$758,СВЦЭМ!$A$39:$A$758,$A73,СВЦЭМ!$B$39:$B$758,K$47)+'СЕТ СН'!$G$12+СВЦЭМ!$D$10+'СЕТ СН'!$G$5-'СЕТ СН'!$G$20</f>
        <v>3784.8163458399999</v>
      </c>
      <c r="L73" s="36">
        <f>SUMIFS(СВЦЭМ!$C$39:$C$758,СВЦЭМ!$A$39:$A$758,$A73,СВЦЭМ!$B$39:$B$758,L$47)+'СЕТ СН'!$G$12+СВЦЭМ!$D$10+'СЕТ СН'!$G$5-'СЕТ СН'!$G$20</f>
        <v>3790.2422450900003</v>
      </c>
      <c r="M73" s="36">
        <f>SUMIFS(СВЦЭМ!$C$39:$C$758,СВЦЭМ!$A$39:$A$758,$A73,СВЦЭМ!$B$39:$B$758,M$47)+'СЕТ СН'!$G$12+СВЦЭМ!$D$10+'СЕТ СН'!$G$5-'СЕТ СН'!$G$20</f>
        <v>3828.8198417900003</v>
      </c>
      <c r="N73" s="36">
        <f>SUMIFS(СВЦЭМ!$C$39:$C$758,СВЦЭМ!$A$39:$A$758,$A73,СВЦЭМ!$B$39:$B$758,N$47)+'СЕТ СН'!$G$12+СВЦЭМ!$D$10+'СЕТ СН'!$G$5-'СЕТ СН'!$G$20</f>
        <v>3845.3600186399999</v>
      </c>
      <c r="O73" s="36">
        <f>SUMIFS(СВЦЭМ!$C$39:$C$758,СВЦЭМ!$A$39:$A$758,$A73,СВЦЭМ!$B$39:$B$758,O$47)+'СЕТ СН'!$G$12+СВЦЭМ!$D$10+'СЕТ СН'!$G$5-'СЕТ СН'!$G$20</f>
        <v>3863.4575023400002</v>
      </c>
      <c r="P73" s="36">
        <f>SUMIFS(СВЦЭМ!$C$39:$C$758,СВЦЭМ!$A$39:$A$758,$A73,СВЦЭМ!$B$39:$B$758,P$47)+'СЕТ СН'!$G$12+СВЦЭМ!$D$10+'СЕТ СН'!$G$5-'СЕТ СН'!$G$20</f>
        <v>3883.9251831399997</v>
      </c>
      <c r="Q73" s="36">
        <f>SUMIFS(СВЦЭМ!$C$39:$C$758,СВЦЭМ!$A$39:$A$758,$A73,СВЦЭМ!$B$39:$B$758,Q$47)+'СЕТ СН'!$G$12+СВЦЭМ!$D$10+'СЕТ СН'!$G$5-'СЕТ СН'!$G$20</f>
        <v>3906.2244075399999</v>
      </c>
      <c r="R73" s="36">
        <f>SUMIFS(СВЦЭМ!$C$39:$C$758,СВЦЭМ!$A$39:$A$758,$A73,СВЦЭМ!$B$39:$B$758,R$47)+'СЕТ СН'!$G$12+СВЦЭМ!$D$10+'СЕТ СН'!$G$5-'СЕТ СН'!$G$20</f>
        <v>3875.2940373900001</v>
      </c>
      <c r="S73" s="36">
        <f>SUMIFS(СВЦЭМ!$C$39:$C$758,СВЦЭМ!$A$39:$A$758,$A73,СВЦЭМ!$B$39:$B$758,S$47)+'СЕТ СН'!$G$12+СВЦЭМ!$D$10+'СЕТ СН'!$G$5-'СЕТ СН'!$G$20</f>
        <v>3846.6993546900003</v>
      </c>
      <c r="T73" s="36">
        <f>SUMIFS(СВЦЭМ!$C$39:$C$758,СВЦЭМ!$A$39:$A$758,$A73,СВЦЭМ!$B$39:$B$758,T$47)+'СЕТ СН'!$G$12+СВЦЭМ!$D$10+'СЕТ СН'!$G$5-'СЕТ СН'!$G$20</f>
        <v>3819.9762731400001</v>
      </c>
      <c r="U73" s="36">
        <f>SUMIFS(СВЦЭМ!$C$39:$C$758,СВЦЭМ!$A$39:$A$758,$A73,СВЦЭМ!$B$39:$B$758,U$47)+'СЕТ СН'!$G$12+СВЦЭМ!$D$10+'СЕТ СН'!$G$5-'СЕТ СН'!$G$20</f>
        <v>3718.0699299099997</v>
      </c>
      <c r="V73" s="36">
        <f>SUMIFS(СВЦЭМ!$C$39:$C$758,СВЦЭМ!$A$39:$A$758,$A73,СВЦЭМ!$B$39:$B$758,V$47)+'СЕТ СН'!$G$12+СВЦЭМ!$D$10+'СЕТ СН'!$G$5-'СЕТ СН'!$G$20</f>
        <v>3722.1563266900002</v>
      </c>
      <c r="W73" s="36">
        <f>SUMIFS(СВЦЭМ!$C$39:$C$758,СВЦЭМ!$A$39:$A$758,$A73,СВЦЭМ!$B$39:$B$758,W$47)+'СЕТ СН'!$G$12+СВЦЭМ!$D$10+'СЕТ СН'!$G$5-'СЕТ СН'!$G$20</f>
        <v>3747.1249050799997</v>
      </c>
      <c r="X73" s="36">
        <f>SUMIFS(СВЦЭМ!$C$39:$C$758,СВЦЭМ!$A$39:$A$758,$A73,СВЦЭМ!$B$39:$B$758,X$47)+'СЕТ СН'!$G$12+СВЦЭМ!$D$10+'СЕТ СН'!$G$5-'СЕТ СН'!$G$20</f>
        <v>3853.33233931</v>
      </c>
      <c r="Y73" s="36">
        <f>SUMIFS(СВЦЭМ!$C$39:$C$758,СВЦЭМ!$A$39:$A$758,$A73,СВЦЭМ!$B$39:$B$758,Y$47)+'СЕТ СН'!$G$12+СВЦЭМ!$D$10+'СЕТ СН'!$G$5-'СЕТ СН'!$G$20</f>
        <v>3968.87612967</v>
      </c>
    </row>
    <row r="74" spans="1:27" ht="15.75" x14ac:dyDescent="0.2">
      <c r="A74" s="35">
        <f t="shared" si="1"/>
        <v>45562</v>
      </c>
      <c r="B74" s="36">
        <f>SUMIFS(СВЦЭМ!$C$39:$C$758,СВЦЭМ!$A$39:$A$758,$A74,СВЦЭМ!$B$39:$B$758,B$47)+'СЕТ СН'!$G$12+СВЦЭМ!$D$10+'СЕТ СН'!$G$5-'СЕТ СН'!$G$20</f>
        <v>3839.62687839</v>
      </c>
      <c r="C74" s="36">
        <f>SUMIFS(СВЦЭМ!$C$39:$C$758,СВЦЭМ!$A$39:$A$758,$A74,СВЦЭМ!$B$39:$B$758,C$47)+'СЕТ СН'!$G$12+СВЦЭМ!$D$10+'СЕТ СН'!$G$5-'СЕТ СН'!$G$20</f>
        <v>3770.2450632099999</v>
      </c>
      <c r="D74" s="36">
        <f>SUMIFS(СВЦЭМ!$C$39:$C$758,СВЦЭМ!$A$39:$A$758,$A74,СВЦЭМ!$B$39:$B$758,D$47)+'СЕТ СН'!$G$12+СВЦЭМ!$D$10+'СЕТ СН'!$G$5-'СЕТ СН'!$G$20</f>
        <v>3755.2610832199998</v>
      </c>
      <c r="E74" s="36">
        <f>SUMIFS(СВЦЭМ!$C$39:$C$758,СВЦЭМ!$A$39:$A$758,$A74,СВЦЭМ!$B$39:$B$758,E$47)+'СЕТ СН'!$G$12+СВЦЭМ!$D$10+'СЕТ СН'!$G$5-'СЕТ СН'!$G$20</f>
        <v>3772.1257217699999</v>
      </c>
      <c r="F74" s="36">
        <f>SUMIFS(СВЦЭМ!$C$39:$C$758,СВЦЭМ!$A$39:$A$758,$A74,СВЦЭМ!$B$39:$B$758,F$47)+'СЕТ СН'!$G$12+СВЦЭМ!$D$10+'СЕТ СН'!$G$5-'СЕТ СН'!$G$20</f>
        <v>3780.1633351800001</v>
      </c>
      <c r="G74" s="36">
        <f>SUMIFS(СВЦЭМ!$C$39:$C$758,СВЦЭМ!$A$39:$A$758,$A74,СВЦЭМ!$B$39:$B$758,G$47)+'СЕТ СН'!$G$12+СВЦЭМ!$D$10+'СЕТ СН'!$G$5-'СЕТ СН'!$G$20</f>
        <v>3767.4257688600001</v>
      </c>
      <c r="H74" s="36">
        <f>SUMIFS(СВЦЭМ!$C$39:$C$758,СВЦЭМ!$A$39:$A$758,$A74,СВЦЭМ!$B$39:$B$758,H$47)+'СЕТ СН'!$G$12+СВЦЭМ!$D$10+'СЕТ СН'!$G$5-'СЕТ СН'!$G$20</f>
        <v>3668.9459689800001</v>
      </c>
      <c r="I74" s="36">
        <f>SUMIFS(СВЦЭМ!$C$39:$C$758,СВЦЭМ!$A$39:$A$758,$A74,СВЦЭМ!$B$39:$B$758,I$47)+'СЕТ СН'!$G$12+СВЦЭМ!$D$10+'СЕТ СН'!$G$5-'СЕТ СН'!$G$20</f>
        <v>3722.81065734</v>
      </c>
      <c r="J74" s="36">
        <f>SUMIFS(СВЦЭМ!$C$39:$C$758,СВЦЭМ!$A$39:$A$758,$A74,СВЦЭМ!$B$39:$B$758,J$47)+'СЕТ СН'!$G$12+СВЦЭМ!$D$10+'СЕТ СН'!$G$5-'СЕТ СН'!$G$20</f>
        <v>3738.2051808400001</v>
      </c>
      <c r="K74" s="36">
        <f>SUMIFS(СВЦЭМ!$C$39:$C$758,СВЦЭМ!$A$39:$A$758,$A74,СВЦЭМ!$B$39:$B$758,K$47)+'СЕТ СН'!$G$12+СВЦЭМ!$D$10+'СЕТ СН'!$G$5-'СЕТ СН'!$G$20</f>
        <v>3689.8864465400002</v>
      </c>
      <c r="L74" s="36">
        <f>SUMIFS(СВЦЭМ!$C$39:$C$758,СВЦЭМ!$A$39:$A$758,$A74,СВЦЭМ!$B$39:$B$758,L$47)+'СЕТ СН'!$G$12+СВЦЭМ!$D$10+'СЕТ СН'!$G$5-'СЕТ СН'!$G$20</f>
        <v>3692.7153548000001</v>
      </c>
      <c r="M74" s="36">
        <f>SUMIFS(СВЦЭМ!$C$39:$C$758,СВЦЭМ!$A$39:$A$758,$A74,СВЦЭМ!$B$39:$B$758,M$47)+'СЕТ СН'!$G$12+СВЦЭМ!$D$10+'СЕТ СН'!$G$5-'СЕТ СН'!$G$20</f>
        <v>3705.6969890199998</v>
      </c>
      <c r="N74" s="36">
        <f>SUMIFS(СВЦЭМ!$C$39:$C$758,СВЦЭМ!$A$39:$A$758,$A74,СВЦЭМ!$B$39:$B$758,N$47)+'СЕТ СН'!$G$12+СВЦЭМ!$D$10+'СЕТ СН'!$G$5-'СЕТ СН'!$G$20</f>
        <v>3739.6869793699998</v>
      </c>
      <c r="O74" s="36">
        <f>SUMIFS(СВЦЭМ!$C$39:$C$758,СВЦЭМ!$A$39:$A$758,$A74,СВЦЭМ!$B$39:$B$758,O$47)+'СЕТ СН'!$G$12+СВЦЭМ!$D$10+'СЕТ СН'!$G$5-'СЕТ СН'!$G$20</f>
        <v>3752.25646908</v>
      </c>
      <c r="P74" s="36">
        <f>SUMIFS(СВЦЭМ!$C$39:$C$758,СВЦЭМ!$A$39:$A$758,$A74,СВЦЭМ!$B$39:$B$758,P$47)+'СЕТ СН'!$G$12+СВЦЭМ!$D$10+'СЕТ СН'!$G$5-'СЕТ СН'!$G$20</f>
        <v>3747.9321295499999</v>
      </c>
      <c r="Q74" s="36">
        <f>SUMIFS(СВЦЭМ!$C$39:$C$758,СВЦЭМ!$A$39:$A$758,$A74,СВЦЭМ!$B$39:$B$758,Q$47)+'СЕТ СН'!$G$12+СВЦЭМ!$D$10+'СЕТ СН'!$G$5-'СЕТ СН'!$G$20</f>
        <v>3753.5170820200001</v>
      </c>
      <c r="R74" s="36">
        <f>SUMIFS(СВЦЭМ!$C$39:$C$758,СВЦЭМ!$A$39:$A$758,$A74,СВЦЭМ!$B$39:$B$758,R$47)+'СЕТ СН'!$G$12+СВЦЭМ!$D$10+'СЕТ СН'!$G$5-'СЕТ СН'!$G$20</f>
        <v>3752.0609086499999</v>
      </c>
      <c r="S74" s="36">
        <f>SUMIFS(СВЦЭМ!$C$39:$C$758,СВЦЭМ!$A$39:$A$758,$A74,СВЦЭМ!$B$39:$B$758,S$47)+'СЕТ СН'!$G$12+СВЦЭМ!$D$10+'СЕТ СН'!$G$5-'СЕТ СН'!$G$20</f>
        <v>3741.0173758199999</v>
      </c>
      <c r="T74" s="36">
        <f>SUMIFS(СВЦЭМ!$C$39:$C$758,СВЦЭМ!$A$39:$A$758,$A74,СВЦЭМ!$B$39:$B$758,T$47)+'СЕТ СН'!$G$12+СВЦЭМ!$D$10+'СЕТ СН'!$G$5-'СЕТ СН'!$G$20</f>
        <v>3595.4682733199998</v>
      </c>
      <c r="U74" s="36">
        <f>SUMIFS(СВЦЭМ!$C$39:$C$758,СВЦЭМ!$A$39:$A$758,$A74,СВЦЭМ!$B$39:$B$758,U$47)+'СЕТ СН'!$G$12+СВЦЭМ!$D$10+'СЕТ СН'!$G$5-'СЕТ СН'!$G$20</f>
        <v>3689.7501412399997</v>
      </c>
      <c r="V74" s="36">
        <f>SUMIFS(СВЦЭМ!$C$39:$C$758,СВЦЭМ!$A$39:$A$758,$A74,СВЦЭМ!$B$39:$B$758,V$47)+'СЕТ СН'!$G$12+СВЦЭМ!$D$10+'СЕТ СН'!$G$5-'СЕТ СН'!$G$20</f>
        <v>3641.3286862200002</v>
      </c>
      <c r="W74" s="36">
        <f>SUMIFS(СВЦЭМ!$C$39:$C$758,СВЦЭМ!$A$39:$A$758,$A74,СВЦЭМ!$B$39:$B$758,W$47)+'СЕТ СН'!$G$12+СВЦЭМ!$D$10+'СЕТ СН'!$G$5-'СЕТ СН'!$G$20</f>
        <v>3701.3322741800002</v>
      </c>
      <c r="X74" s="36">
        <f>SUMIFS(СВЦЭМ!$C$39:$C$758,СВЦЭМ!$A$39:$A$758,$A74,СВЦЭМ!$B$39:$B$758,X$47)+'СЕТ СН'!$G$12+СВЦЭМ!$D$10+'СЕТ СН'!$G$5-'СЕТ СН'!$G$20</f>
        <v>3716.47383489</v>
      </c>
      <c r="Y74" s="36">
        <f>SUMIFS(СВЦЭМ!$C$39:$C$758,СВЦЭМ!$A$39:$A$758,$A74,СВЦЭМ!$B$39:$B$758,Y$47)+'СЕТ СН'!$G$12+СВЦЭМ!$D$10+'СЕТ СН'!$G$5-'СЕТ СН'!$G$20</f>
        <v>3750.4752935400002</v>
      </c>
    </row>
    <row r="75" spans="1:27" ht="15.75" x14ac:dyDescent="0.2">
      <c r="A75" s="35">
        <f t="shared" si="1"/>
        <v>45563</v>
      </c>
      <c r="B75" s="36">
        <f>SUMIFS(СВЦЭМ!$C$39:$C$758,СВЦЭМ!$A$39:$A$758,$A75,СВЦЭМ!$B$39:$B$758,B$47)+'СЕТ СН'!$G$12+СВЦЭМ!$D$10+'СЕТ СН'!$G$5-'СЕТ СН'!$G$20</f>
        <v>3828.3890248299999</v>
      </c>
      <c r="C75" s="36">
        <f>SUMIFS(СВЦЭМ!$C$39:$C$758,СВЦЭМ!$A$39:$A$758,$A75,СВЦЭМ!$B$39:$B$758,C$47)+'СЕТ СН'!$G$12+СВЦЭМ!$D$10+'СЕТ СН'!$G$5-'СЕТ СН'!$G$20</f>
        <v>3881.8342972800001</v>
      </c>
      <c r="D75" s="36">
        <f>SUMIFS(СВЦЭМ!$C$39:$C$758,СВЦЭМ!$A$39:$A$758,$A75,СВЦЭМ!$B$39:$B$758,D$47)+'СЕТ СН'!$G$12+СВЦЭМ!$D$10+'СЕТ СН'!$G$5-'СЕТ СН'!$G$20</f>
        <v>3933.47261794</v>
      </c>
      <c r="E75" s="36">
        <f>SUMIFS(СВЦЭМ!$C$39:$C$758,СВЦЭМ!$A$39:$A$758,$A75,СВЦЭМ!$B$39:$B$758,E$47)+'СЕТ СН'!$G$12+СВЦЭМ!$D$10+'СЕТ СН'!$G$5-'СЕТ СН'!$G$20</f>
        <v>3945.78538527</v>
      </c>
      <c r="F75" s="36">
        <f>SUMIFS(СВЦЭМ!$C$39:$C$758,СВЦЭМ!$A$39:$A$758,$A75,СВЦЭМ!$B$39:$B$758,F$47)+'СЕТ СН'!$G$12+СВЦЭМ!$D$10+'СЕТ СН'!$G$5-'СЕТ СН'!$G$20</f>
        <v>3948.0047291700002</v>
      </c>
      <c r="G75" s="36">
        <f>SUMIFS(СВЦЭМ!$C$39:$C$758,СВЦЭМ!$A$39:$A$758,$A75,СВЦЭМ!$B$39:$B$758,G$47)+'СЕТ СН'!$G$12+СВЦЭМ!$D$10+'СЕТ СН'!$G$5-'СЕТ СН'!$G$20</f>
        <v>3917.9567523699998</v>
      </c>
      <c r="H75" s="36">
        <f>SUMIFS(СВЦЭМ!$C$39:$C$758,СВЦЭМ!$A$39:$A$758,$A75,СВЦЭМ!$B$39:$B$758,H$47)+'СЕТ СН'!$G$12+СВЦЭМ!$D$10+'СЕТ СН'!$G$5-'СЕТ СН'!$G$20</f>
        <v>3909.0838959600001</v>
      </c>
      <c r="I75" s="36">
        <f>SUMIFS(СВЦЭМ!$C$39:$C$758,СВЦЭМ!$A$39:$A$758,$A75,СВЦЭМ!$B$39:$B$758,I$47)+'СЕТ СН'!$G$12+СВЦЭМ!$D$10+'СЕТ СН'!$G$5-'СЕТ СН'!$G$20</f>
        <v>3846.0636181899999</v>
      </c>
      <c r="J75" s="36">
        <f>SUMIFS(СВЦЭМ!$C$39:$C$758,СВЦЭМ!$A$39:$A$758,$A75,СВЦЭМ!$B$39:$B$758,J$47)+'СЕТ СН'!$G$12+СВЦЭМ!$D$10+'СЕТ СН'!$G$5-'СЕТ СН'!$G$20</f>
        <v>3775.4977645999998</v>
      </c>
      <c r="K75" s="36">
        <f>SUMIFS(СВЦЭМ!$C$39:$C$758,СВЦЭМ!$A$39:$A$758,$A75,СВЦЭМ!$B$39:$B$758,K$47)+'СЕТ СН'!$G$12+СВЦЭМ!$D$10+'СЕТ СН'!$G$5-'СЕТ СН'!$G$20</f>
        <v>3705.1162093600001</v>
      </c>
      <c r="L75" s="36">
        <f>SUMIFS(СВЦЭМ!$C$39:$C$758,СВЦЭМ!$A$39:$A$758,$A75,СВЦЭМ!$B$39:$B$758,L$47)+'СЕТ СН'!$G$12+СВЦЭМ!$D$10+'СЕТ СН'!$G$5-'СЕТ СН'!$G$20</f>
        <v>3708.9997164400002</v>
      </c>
      <c r="M75" s="36">
        <f>SUMIFS(СВЦЭМ!$C$39:$C$758,СВЦЭМ!$A$39:$A$758,$A75,СВЦЭМ!$B$39:$B$758,M$47)+'СЕТ СН'!$G$12+СВЦЭМ!$D$10+'СЕТ СН'!$G$5-'СЕТ СН'!$G$20</f>
        <v>3721.9732792699997</v>
      </c>
      <c r="N75" s="36">
        <f>SUMIFS(СВЦЭМ!$C$39:$C$758,СВЦЭМ!$A$39:$A$758,$A75,СВЦЭМ!$B$39:$B$758,N$47)+'СЕТ СН'!$G$12+СВЦЭМ!$D$10+'СЕТ СН'!$G$5-'СЕТ СН'!$G$20</f>
        <v>3739.2653491399997</v>
      </c>
      <c r="O75" s="36">
        <f>SUMIFS(СВЦЭМ!$C$39:$C$758,СВЦЭМ!$A$39:$A$758,$A75,СВЦЭМ!$B$39:$B$758,O$47)+'СЕТ СН'!$G$12+СВЦЭМ!$D$10+'СЕТ СН'!$G$5-'СЕТ СН'!$G$20</f>
        <v>3762.1396385099997</v>
      </c>
      <c r="P75" s="36">
        <f>SUMIFS(СВЦЭМ!$C$39:$C$758,СВЦЭМ!$A$39:$A$758,$A75,СВЦЭМ!$B$39:$B$758,P$47)+'СЕТ СН'!$G$12+СВЦЭМ!$D$10+'СЕТ СН'!$G$5-'СЕТ СН'!$G$20</f>
        <v>3796.3596310800003</v>
      </c>
      <c r="Q75" s="36">
        <f>SUMIFS(СВЦЭМ!$C$39:$C$758,СВЦЭМ!$A$39:$A$758,$A75,СВЦЭМ!$B$39:$B$758,Q$47)+'СЕТ СН'!$G$12+СВЦЭМ!$D$10+'СЕТ СН'!$G$5-'СЕТ СН'!$G$20</f>
        <v>3798.35816643</v>
      </c>
      <c r="R75" s="36">
        <f>SUMIFS(СВЦЭМ!$C$39:$C$758,СВЦЭМ!$A$39:$A$758,$A75,СВЦЭМ!$B$39:$B$758,R$47)+'СЕТ СН'!$G$12+СВЦЭМ!$D$10+'СЕТ СН'!$G$5-'СЕТ СН'!$G$20</f>
        <v>3802.1288366999997</v>
      </c>
      <c r="S75" s="36">
        <f>SUMIFS(СВЦЭМ!$C$39:$C$758,СВЦЭМ!$A$39:$A$758,$A75,СВЦЭМ!$B$39:$B$758,S$47)+'СЕТ СН'!$G$12+СВЦЭМ!$D$10+'СЕТ СН'!$G$5-'СЕТ СН'!$G$20</f>
        <v>3783.7452451500003</v>
      </c>
      <c r="T75" s="36">
        <f>SUMIFS(СВЦЭМ!$C$39:$C$758,СВЦЭМ!$A$39:$A$758,$A75,СВЦЭМ!$B$39:$B$758,T$47)+'СЕТ СН'!$G$12+СВЦЭМ!$D$10+'СЕТ СН'!$G$5-'СЕТ СН'!$G$20</f>
        <v>3707.0955763000002</v>
      </c>
      <c r="U75" s="36">
        <f>SUMIFS(СВЦЭМ!$C$39:$C$758,СВЦЭМ!$A$39:$A$758,$A75,СВЦЭМ!$B$39:$B$758,U$47)+'СЕТ СН'!$G$12+СВЦЭМ!$D$10+'СЕТ СН'!$G$5-'СЕТ СН'!$G$20</f>
        <v>3640.7811822399999</v>
      </c>
      <c r="V75" s="36">
        <f>SUMIFS(СВЦЭМ!$C$39:$C$758,СВЦЭМ!$A$39:$A$758,$A75,СВЦЭМ!$B$39:$B$758,V$47)+'СЕТ СН'!$G$12+СВЦЭМ!$D$10+'СЕТ СН'!$G$5-'СЕТ СН'!$G$20</f>
        <v>3618.0004133299999</v>
      </c>
      <c r="W75" s="36">
        <f>SUMIFS(СВЦЭМ!$C$39:$C$758,СВЦЭМ!$A$39:$A$758,$A75,СВЦЭМ!$B$39:$B$758,W$47)+'СЕТ СН'!$G$12+СВЦЭМ!$D$10+'СЕТ СН'!$G$5-'СЕТ СН'!$G$20</f>
        <v>3638.1943677999998</v>
      </c>
      <c r="X75" s="36">
        <f>SUMIFS(СВЦЭМ!$C$39:$C$758,СВЦЭМ!$A$39:$A$758,$A75,СВЦЭМ!$B$39:$B$758,X$47)+'СЕТ СН'!$G$12+СВЦЭМ!$D$10+'СЕТ СН'!$G$5-'СЕТ СН'!$G$20</f>
        <v>3697.0176397499999</v>
      </c>
      <c r="Y75" s="36">
        <f>SUMIFS(СВЦЭМ!$C$39:$C$758,СВЦЭМ!$A$39:$A$758,$A75,СВЦЭМ!$B$39:$B$758,Y$47)+'СЕТ СН'!$G$12+СВЦЭМ!$D$10+'СЕТ СН'!$G$5-'СЕТ СН'!$G$20</f>
        <v>3769.7502680899997</v>
      </c>
    </row>
    <row r="76" spans="1:27" ht="15.75" x14ac:dyDescent="0.2">
      <c r="A76" s="35">
        <f t="shared" si="1"/>
        <v>45564</v>
      </c>
      <c r="B76" s="36">
        <f>SUMIFS(СВЦЭМ!$C$39:$C$758,СВЦЭМ!$A$39:$A$758,$A76,СВЦЭМ!$B$39:$B$758,B$47)+'СЕТ СН'!$G$12+СВЦЭМ!$D$10+'СЕТ СН'!$G$5-'СЕТ СН'!$G$20</f>
        <v>3811.3278900699997</v>
      </c>
      <c r="C76" s="36">
        <f>SUMIFS(СВЦЭМ!$C$39:$C$758,СВЦЭМ!$A$39:$A$758,$A76,СВЦЭМ!$B$39:$B$758,C$47)+'СЕТ СН'!$G$12+СВЦЭМ!$D$10+'СЕТ СН'!$G$5-'СЕТ СН'!$G$20</f>
        <v>3870.7567368</v>
      </c>
      <c r="D76" s="36">
        <f>SUMIFS(СВЦЭМ!$C$39:$C$758,СВЦЭМ!$A$39:$A$758,$A76,СВЦЭМ!$B$39:$B$758,D$47)+'СЕТ СН'!$G$12+СВЦЭМ!$D$10+'СЕТ СН'!$G$5-'СЕТ СН'!$G$20</f>
        <v>3942.79266899</v>
      </c>
      <c r="E76" s="36">
        <f>SUMIFS(СВЦЭМ!$C$39:$C$758,СВЦЭМ!$A$39:$A$758,$A76,СВЦЭМ!$B$39:$B$758,E$47)+'СЕТ СН'!$G$12+СВЦЭМ!$D$10+'СЕТ СН'!$G$5-'СЕТ СН'!$G$20</f>
        <v>3958.50809011</v>
      </c>
      <c r="F76" s="36">
        <f>SUMIFS(СВЦЭМ!$C$39:$C$758,СВЦЭМ!$A$39:$A$758,$A76,СВЦЭМ!$B$39:$B$758,F$47)+'СЕТ СН'!$G$12+СВЦЭМ!$D$10+'СЕТ СН'!$G$5-'СЕТ СН'!$G$20</f>
        <v>3953.6244535799997</v>
      </c>
      <c r="G76" s="36">
        <f>SUMIFS(СВЦЭМ!$C$39:$C$758,СВЦЭМ!$A$39:$A$758,$A76,СВЦЭМ!$B$39:$B$758,G$47)+'СЕТ СН'!$G$12+СВЦЭМ!$D$10+'СЕТ СН'!$G$5-'СЕТ СН'!$G$20</f>
        <v>3943.7292586200001</v>
      </c>
      <c r="H76" s="36">
        <f>SUMIFS(СВЦЭМ!$C$39:$C$758,СВЦЭМ!$A$39:$A$758,$A76,СВЦЭМ!$B$39:$B$758,H$47)+'СЕТ СН'!$G$12+СВЦЭМ!$D$10+'СЕТ СН'!$G$5-'СЕТ СН'!$G$20</f>
        <v>3943.50414421</v>
      </c>
      <c r="I76" s="36">
        <f>SUMIFS(СВЦЭМ!$C$39:$C$758,СВЦЭМ!$A$39:$A$758,$A76,СВЦЭМ!$B$39:$B$758,I$47)+'СЕТ СН'!$G$12+СВЦЭМ!$D$10+'СЕТ СН'!$G$5-'СЕТ СН'!$G$20</f>
        <v>3901.87097133</v>
      </c>
      <c r="J76" s="36">
        <f>SUMIFS(СВЦЭМ!$C$39:$C$758,СВЦЭМ!$A$39:$A$758,$A76,СВЦЭМ!$B$39:$B$758,J$47)+'СЕТ СН'!$G$12+СВЦЭМ!$D$10+'СЕТ СН'!$G$5-'СЕТ СН'!$G$20</f>
        <v>3800.23485618</v>
      </c>
      <c r="K76" s="36">
        <f>SUMIFS(СВЦЭМ!$C$39:$C$758,СВЦЭМ!$A$39:$A$758,$A76,СВЦЭМ!$B$39:$B$758,K$47)+'СЕТ СН'!$G$12+СВЦЭМ!$D$10+'СЕТ СН'!$G$5-'СЕТ СН'!$G$20</f>
        <v>3712.58637636</v>
      </c>
      <c r="L76" s="36">
        <f>SUMIFS(СВЦЭМ!$C$39:$C$758,СВЦЭМ!$A$39:$A$758,$A76,СВЦЭМ!$B$39:$B$758,L$47)+'СЕТ СН'!$G$12+СВЦЭМ!$D$10+'СЕТ СН'!$G$5-'СЕТ СН'!$G$20</f>
        <v>3694.5374603400001</v>
      </c>
      <c r="M76" s="36">
        <f>SUMIFS(СВЦЭМ!$C$39:$C$758,СВЦЭМ!$A$39:$A$758,$A76,СВЦЭМ!$B$39:$B$758,M$47)+'СЕТ СН'!$G$12+СВЦЭМ!$D$10+'СЕТ СН'!$G$5-'СЕТ СН'!$G$20</f>
        <v>3709.44142298</v>
      </c>
      <c r="N76" s="36">
        <f>SUMIFS(СВЦЭМ!$C$39:$C$758,СВЦЭМ!$A$39:$A$758,$A76,СВЦЭМ!$B$39:$B$758,N$47)+'СЕТ СН'!$G$12+СВЦЭМ!$D$10+'СЕТ СН'!$G$5-'СЕТ СН'!$G$20</f>
        <v>3731.9210213400002</v>
      </c>
      <c r="O76" s="36">
        <f>SUMIFS(СВЦЭМ!$C$39:$C$758,СВЦЭМ!$A$39:$A$758,$A76,СВЦЭМ!$B$39:$B$758,O$47)+'СЕТ СН'!$G$12+СВЦЭМ!$D$10+'СЕТ СН'!$G$5-'СЕТ СН'!$G$20</f>
        <v>3755.6246629100001</v>
      </c>
      <c r="P76" s="36">
        <f>SUMIFS(СВЦЭМ!$C$39:$C$758,СВЦЭМ!$A$39:$A$758,$A76,СВЦЭМ!$B$39:$B$758,P$47)+'СЕТ СН'!$G$12+СВЦЭМ!$D$10+'СЕТ СН'!$G$5-'СЕТ СН'!$G$20</f>
        <v>3770.0915432900001</v>
      </c>
      <c r="Q76" s="36">
        <f>SUMIFS(СВЦЭМ!$C$39:$C$758,СВЦЭМ!$A$39:$A$758,$A76,СВЦЭМ!$B$39:$B$758,Q$47)+'СЕТ СН'!$G$12+СВЦЭМ!$D$10+'СЕТ СН'!$G$5-'СЕТ СН'!$G$20</f>
        <v>3795.6947060699999</v>
      </c>
      <c r="R76" s="36">
        <f>SUMIFS(СВЦЭМ!$C$39:$C$758,СВЦЭМ!$A$39:$A$758,$A76,СВЦЭМ!$B$39:$B$758,R$47)+'СЕТ СН'!$G$12+СВЦЭМ!$D$10+'СЕТ СН'!$G$5-'СЕТ СН'!$G$20</f>
        <v>3779.0913638100001</v>
      </c>
      <c r="S76" s="36">
        <f>SUMIFS(СВЦЭМ!$C$39:$C$758,СВЦЭМ!$A$39:$A$758,$A76,СВЦЭМ!$B$39:$B$758,S$47)+'СЕТ СН'!$G$12+СВЦЭМ!$D$10+'СЕТ СН'!$G$5-'СЕТ СН'!$G$20</f>
        <v>3754.0951085699999</v>
      </c>
      <c r="T76" s="36">
        <f>SUMIFS(СВЦЭМ!$C$39:$C$758,СВЦЭМ!$A$39:$A$758,$A76,СВЦЭМ!$B$39:$B$758,T$47)+'СЕТ СН'!$G$12+СВЦЭМ!$D$10+'СЕТ СН'!$G$5-'СЕТ СН'!$G$20</f>
        <v>3707.4627677099998</v>
      </c>
      <c r="U76" s="36">
        <f>SUMIFS(СВЦЭМ!$C$39:$C$758,СВЦЭМ!$A$39:$A$758,$A76,СВЦЭМ!$B$39:$B$758,U$47)+'СЕТ СН'!$G$12+СВЦЭМ!$D$10+'СЕТ СН'!$G$5-'СЕТ СН'!$G$20</f>
        <v>3641.95965024</v>
      </c>
      <c r="V76" s="36">
        <f>SUMIFS(СВЦЭМ!$C$39:$C$758,СВЦЭМ!$A$39:$A$758,$A76,СВЦЭМ!$B$39:$B$758,V$47)+'СЕТ СН'!$G$12+СВЦЭМ!$D$10+'СЕТ СН'!$G$5-'СЕТ СН'!$G$20</f>
        <v>3630.36739016</v>
      </c>
      <c r="W76" s="36">
        <f>SUMIFS(СВЦЭМ!$C$39:$C$758,СВЦЭМ!$A$39:$A$758,$A76,СВЦЭМ!$B$39:$B$758,W$47)+'СЕТ СН'!$G$12+СВЦЭМ!$D$10+'СЕТ СН'!$G$5-'СЕТ СН'!$G$20</f>
        <v>3655.29988271</v>
      </c>
      <c r="X76" s="36">
        <f>SUMIFS(СВЦЭМ!$C$39:$C$758,СВЦЭМ!$A$39:$A$758,$A76,СВЦЭМ!$B$39:$B$758,X$47)+'СЕТ СН'!$G$12+СВЦЭМ!$D$10+'СЕТ СН'!$G$5-'СЕТ СН'!$G$20</f>
        <v>3712.2486219100001</v>
      </c>
      <c r="Y76" s="36">
        <f>SUMIFS(СВЦЭМ!$C$39:$C$758,СВЦЭМ!$A$39:$A$758,$A76,СВЦЭМ!$B$39:$B$758,Y$47)+'СЕТ СН'!$G$12+СВЦЭМ!$D$10+'СЕТ СН'!$G$5-'СЕТ СН'!$G$20</f>
        <v>3812.7828004800003</v>
      </c>
    </row>
    <row r="77" spans="1:27" ht="15.75" x14ac:dyDescent="0.2">
      <c r="A77" s="35">
        <f t="shared" si="1"/>
        <v>45565</v>
      </c>
      <c r="B77" s="36">
        <f>SUMIFS(СВЦЭМ!$C$39:$C$758,СВЦЭМ!$A$39:$A$758,$A77,СВЦЭМ!$B$39:$B$758,B$47)+'СЕТ СН'!$G$12+СВЦЭМ!$D$10+'СЕТ СН'!$G$5-'СЕТ СН'!$G$20</f>
        <v>3794.5505859800001</v>
      </c>
      <c r="C77" s="36">
        <f>SUMIFS(СВЦЭМ!$C$39:$C$758,СВЦЭМ!$A$39:$A$758,$A77,СВЦЭМ!$B$39:$B$758,C$47)+'СЕТ СН'!$G$12+СВЦЭМ!$D$10+'СЕТ СН'!$G$5-'СЕТ СН'!$G$20</f>
        <v>3888.0099731199998</v>
      </c>
      <c r="D77" s="36">
        <f>SUMIFS(СВЦЭМ!$C$39:$C$758,СВЦЭМ!$A$39:$A$758,$A77,СВЦЭМ!$B$39:$B$758,D$47)+'СЕТ СН'!$G$12+СВЦЭМ!$D$10+'СЕТ СН'!$G$5-'СЕТ СН'!$G$20</f>
        <v>3947.62112351</v>
      </c>
      <c r="E77" s="36">
        <f>SUMIFS(СВЦЭМ!$C$39:$C$758,СВЦЭМ!$A$39:$A$758,$A77,СВЦЭМ!$B$39:$B$758,E$47)+'СЕТ СН'!$G$12+СВЦЭМ!$D$10+'СЕТ СН'!$G$5-'СЕТ СН'!$G$20</f>
        <v>3954.72802606</v>
      </c>
      <c r="F77" s="36">
        <f>SUMIFS(СВЦЭМ!$C$39:$C$758,СВЦЭМ!$A$39:$A$758,$A77,СВЦЭМ!$B$39:$B$758,F$47)+'СЕТ СН'!$G$12+СВЦЭМ!$D$10+'СЕТ СН'!$G$5-'СЕТ СН'!$G$20</f>
        <v>3960.1506145499998</v>
      </c>
      <c r="G77" s="36">
        <f>SUMIFS(СВЦЭМ!$C$39:$C$758,СВЦЭМ!$A$39:$A$758,$A77,СВЦЭМ!$B$39:$B$758,G$47)+'СЕТ СН'!$G$12+СВЦЭМ!$D$10+'СЕТ СН'!$G$5-'СЕТ СН'!$G$20</f>
        <v>3926.24513935</v>
      </c>
      <c r="H77" s="36">
        <f>SUMIFS(СВЦЭМ!$C$39:$C$758,СВЦЭМ!$A$39:$A$758,$A77,СВЦЭМ!$B$39:$B$758,H$47)+'СЕТ СН'!$G$12+СВЦЭМ!$D$10+'СЕТ СН'!$G$5-'СЕТ СН'!$G$20</f>
        <v>3884.08936417</v>
      </c>
      <c r="I77" s="36">
        <f>SUMIFS(СВЦЭМ!$C$39:$C$758,СВЦЭМ!$A$39:$A$758,$A77,СВЦЭМ!$B$39:$B$758,I$47)+'СЕТ СН'!$G$12+СВЦЭМ!$D$10+'СЕТ СН'!$G$5-'СЕТ СН'!$G$20</f>
        <v>3820.2468292799999</v>
      </c>
      <c r="J77" s="36">
        <f>SUMIFS(СВЦЭМ!$C$39:$C$758,СВЦЭМ!$A$39:$A$758,$A77,СВЦЭМ!$B$39:$B$758,J$47)+'СЕТ СН'!$G$12+СВЦЭМ!$D$10+'СЕТ СН'!$G$5-'СЕТ СН'!$G$20</f>
        <v>3760.7392706000001</v>
      </c>
      <c r="K77" s="36">
        <f>SUMIFS(СВЦЭМ!$C$39:$C$758,СВЦЭМ!$A$39:$A$758,$A77,СВЦЭМ!$B$39:$B$758,K$47)+'СЕТ СН'!$G$12+СВЦЭМ!$D$10+'СЕТ СН'!$G$5-'СЕТ СН'!$G$20</f>
        <v>3693.6362774999998</v>
      </c>
      <c r="L77" s="36">
        <f>SUMIFS(СВЦЭМ!$C$39:$C$758,СВЦЭМ!$A$39:$A$758,$A77,СВЦЭМ!$B$39:$B$758,L$47)+'СЕТ СН'!$G$12+СВЦЭМ!$D$10+'СЕТ СН'!$G$5-'СЕТ СН'!$G$20</f>
        <v>3665.4349659999998</v>
      </c>
      <c r="M77" s="36">
        <f>SUMIFS(СВЦЭМ!$C$39:$C$758,СВЦЭМ!$A$39:$A$758,$A77,СВЦЭМ!$B$39:$B$758,M$47)+'СЕТ СН'!$G$12+СВЦЭМ!$D$10+'СЕТ СН'!$G$5-'СЕТ СН'!$G$20</f>
        <v>3686.43317359</v>
      </c>
      <c r="N77" s="36">
        <f>SUMIFS(СВЦЭМ!$C$39:$C$758,СВЦЭМ!$A$39:$A$758,$A77,СВЦЭМ!$B$39:$B$758,N$47)+'СЕТ СН'!$G$12+СВЦЭМ!$D$10+'СЕТ СН'!$G$5-'СЕТ СН'!$G$20</f>
        <v>3711.1966221600001</v>
      </c>
      <c r="O77" s="36">
        <f>SUMIFS(СВЦЭМ!$C$39:$C$758,СВЦЭМ!$A$39:$A$758,$A77,СВЦЭМ!$B$39:$B$758,O$47)+'СЕТ СН'!$G$12+СВЦЭМ!$D$10+'СЕТ СН'!$G$5-'СЕТ СН'!$G$20</f>
        <v>3725.45030172</v>
      </c>
      <c r="P77" s="36">
        <f>SUMIFS(СВЦЭМ!$C$39:$C$758,СВЦЭМ!$A$39:$A$758,$A77,СВЦЭМ!$B$39:$B$758,P$47)+'СЕТ СН'!$G$12+СВЦЭМ!$D$10+'СЕТ СН'!$G$5-'СЕТ СН'!$G$20</f>
        <v>3735.57737193</v>
      </c>
      <c r="Q77" s="36">
        <f>SUMIFS(СВЦЭМ!$C$39:$C$758,СВЦЭМ!$A$39:$A$758,$A77,СВЦЭМ!$B$39:$B$758,Q$47)+'СЕТ СН'!$G$12+СВЦЭМ!$D$10+'СЕТ СН'!$G$5-'СЕТ СН'!$G$20</f>
        <v>3751.2976651500003</v>
      </c>
      <c r="R77" s="36">
        <f>SUMIFS(СВЦЭМ!$C$39:$C$758,СВЦЭМ!$A$39:$A$758,$A77,СВЦЭМ!$B$39:$B$758,R$47)+'СЕТ СН'!$G$12+СВЦЭМ!$D$10+'СЕТ СН'!$G$5-'СЕТ СН'!$G$20</f>
        <v>3752.0289971499997</v>
      </c>
      <c r="S77" s="36">
        <f>SUMIFS(СВЦЭМ!$C$39:$C$758,СВЦЭМ!$A$39:$A$758,$A77,СВЦЭМ!$B$39:$B$758,S$47)+'СЕТ СН'!$G$12+СВЦЭМ!$D$10+'СЕТ СН'!$G$5-'СЕТ СН'!$G$20</f>
        <v>3746.51827654</v>
      </c>
      <c r="T77" s="36">
        <f>SUMIFS(СВЦЭМ!$C$39:$C$758,СВЦЭМ!$A$39:$A$758,$A77,СВЦЭМ!$B$39:$B$758,T$47)+'СЕТ СН'!$G$12+СВЦЭМ!$D$10+'СЕТ СН'!$G$5-'СЕТ СН'!$G$20</f>
        <v>3694.5879035799999</v>
      </c>
      <c r="U77" s="36">
        <f>SUMIFS(СВЦЭМ!$C$39:$C$758,СВЦЭМ!$A$39:$A$758,$A77,СВЦЭМ!$B$39:$B$758,U$47)+'СЕТ СН'!$G$12+СВЦЭМ!$D$10+'СЕТ СН'!$G$5-'СЕТ СН'!$G$20</f>
        <v>3635.1641029800003</v>
      </c>
      <c r="V77" s="36">
        <f>SUMIFS(СВЦЭМ!$C$39:$C$758,СВЦЭМ!$A$39:$A$758,$A77,СВЦЭМ!$B$39:$B$758,V$47)+'СЕТ СН'!$G$12+СВЦЭМ!$D$10+'СЕТ СН'!$G$5-'СЕТ СН'!$G$20</f>
        <v>3638.3608487900001</v>
      </c>
      <c r="W77" s="36">
        <f>SUMIFS(СВЦЭМ!$C$39:$C$758,СВЦЭМ!$A$39:$A$758,$A77,СВЦЭМ!$B$39:$B$758,W$47)+'СЕТ СН'!$G$12+СВЦЭМ!$D$10+'СЕТ СН'!$G$5-'СЕТ СН'!$G$20</f>
        <v>3665.14985075</v>
      </c>
      <c r="X77" s="36">
        <f>SUMIFS(СВЦЭМ!$C$39:$C$758,СВЦЭМ!$A$39:$A$758,$A77,СВЦЭМ!$B$39:$B$758,X$47)+'СЕТ СН'!$G$12+СВЦЭМ!$D$10+'СЕТ СН'!$G$5-'СЕТ СН'!$G$20</f>
        <v>3740.34500875</v>
      </c>
      <c r="Y77" s="36">
        <f>SUMIFS(СВЦЭМ!$C$39:$C$758,СВЦЭМ!$A$39:$A$758,$A77,СВЦЭМ!$B$39:$B$758,Y$47)+'СЕТ СН'!$G$12+СВЦЭМ!$D$10+'СЕТ СН'!$G$5-'СЕТ СН'!$G$20</f>
        <v>3720.11627451</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01.09.2024</v>
      </c>
      <c r="B84" s="36">
        <f>SUMIFS(СВЦЭМ!$C$39:$C$758,СВЦЭМ!$A$39:$A$758,$A84,СВЦЭМ!$B$39:$B$758,B$83)+'СЕТ СН'!$H$12+СВЦЭМ!$D$10+'СЕТ СН'!$H$5-'СЕТ СН'!$H$20</f>
        <v>4166.7047325100002</v>
      </c>
      <c r="C84" s="36">
        <f>SUMIFS(СВЦЭМ!$C$39:$C$758,СВЦЭМ!$A$39:$A$758,$A84,СВЦЭМ!$B$39:$B$758,C$83)+'СЕТ СН'!$H$12+СВЦЭМ!$D$10+'СЕТ СН'!$H$5-'СЕТ СН'!$H$20</f>
        <v>4226.17214539</v>
      </c>
      <c r="D84" s="36">
        <f>SUMIFS(СВЦЭМ!$C$39:$C$758,СВЦЭМ!$A$39:$A$758,$A84,СВЦЭМ!$B$39:$B$758,D$83)+'СЕТ СН'!$H$12+СВЦЭМ!$D$10+'СЕТ СН'!$H$5-'СЕТ СН'!$H$20</f>
        <v>4290.6205322200003</v>
      </c>
      <c r="E84" s="36">
        <f>SUMIFS(СВЦЭМ!$C$39:$C$758,СВЦЭМ!$A$39:$A$758,$A84,СВЦЭМ!$B$39:$B$758,E$83)+'СЕТ СН'!$H$12+СВЦЭМ!$D$10+'СЕТ СН'!$H$5-'СЕТ СН'!$H$20</f>
        <v>4299.1439216700001</v>
      </c>
      <c r="F84" s="36">
        <f>SUMIFS(СВЦЭМ!$C$39:$C$758,СВЦЭМ!$A$39:$A$758,$A84,СВЦЭМ!$B$39:$B$758,F$83)+'СЕТ СН'!$H$12+СВЦЭМ!$D$10+'СЕТ СН'!$H$5-'СЕТ СН'!$H$20</f>
        <v>4300.0524358299999</v>
      </c>
      <c r="G84" s="36">
        <f>SUMIFS(СВЦЭМ!$C$39:$C$758,СВЦЭМ!$A$39:$A$758,$A84,СВЦЭМ!$B$39:$B$758,G$83)+'СЕТ СН'!$H$12+СВЦЭМ!$D$10+'СЕТ СН'!$H$5-'СЕТ СН'!$H$20</f>
        <v>4269.2059513700005</v>
      </c>
      <c r="H84" s="36">
        <f>SUMIFS(СВЦЭМ!$C$39:$C$758,СВЦЭМ!$A$39:$A$758,$A84,СВЦЭМ!$B$39:$B$758,H$83)+'СЕТ СН'!$H$12+СВЦЭМ!$D$10+'СЕТ СН'!$H$5-'СЕТ СН'!$H$20</f>
        <v>4281.1196367800003</v>
      </c>
      <c r="I84" s="36">
        <f>SUMIFS(СВЦЭМ!$C$39:$C$758,СВЦЭМ!$A$39:$A$758,$A84,СВЦЭМ!$B$39:$B$758,I$83)+'СЕТ СН'!$H$12+СВЦЭМ!$D$10+'СЕТ СН'!$H$5-'СЕТ СН'!$H$20</f>
        <v>4225.5568501500002</v>
      </c>
      <c r="J84" s="36">
        <f>SUMIFS(СВЦЭМ!$C$39:$C$758,СВЦЭМ!$A$39:$A$758,$A84,СВЦЭМ!$B$39:$B$758,J$83)+'СЕТ СН'!$H$12+СВЦЭМ!$D$10+'СЕТ СН'!$H$5-'СЕТ СН'!$H$20</f>
        <v>4104.1038854099997</v>
      </c>
      <c r="K84" s="36">
        <f>SUMIFS(СВЦЭМ!$C$39:$C$758,СВЦЭМ!$A$39:$A$758,$A84,СВЦЭМ!$B$39:$B$758,K$83)+'СЕТ СН'!$H$12+СВЦЭМ!$D$10+'СЕТ СН'!$H$5-'СЕТ СН'!$H$20</f>
        <v>3995.3718441599999</v>
      </c>
      <c r="L84" s="36">
        <f>SUMIFS(СВЦЭМ!$C$39:$C$758,СВЦЭМ!$A$39:$A$758,$A84,СВЦЭМ!$B$39:$B$758,L$83)+'СЕТ СН'!$H$12+СВЦЭМ!$D$10+'СЕТ СН'!$H$5-'СЕТ СН'!$H$20</f>
        <v>3929.6167766500002</v>
      </c>
      <c r="M84" s="36">
        <f>SUMIFS(СВЦЭМ!$C$39:$C$758,СВЦЭМ!$A$39:$A$758,$A84,СВЦЭМ!$B$39:$B$758,M$83)+'СЕТ СН'!$H$12+СВЦЭМ!$D$10+'СЕТ СН'!$H$5-'СЕТ СН'!$H$20</f>
        <v>3906.7826885300001</v>
      </c>
      <c r="N84" s="36">
        <f>SUMIFS(СВЦЭМ!$C$39:$C$758,СВЦЭМ!$A$39:$A$758,$A84,СВЦЭМ!$B$39:$B$758,N$83)+'СЕТ СН'!$H$12+СВЦЭМ!$D$10+'СЕТ СН'!$H$5-'СЕТ СН'!$H$20</f>
        <v>3913.8064778099997</v>
      </c>
      <c r="O84" s="36">
        <f>SUMIFS(СВЦЭМ!$C$39:$C$758,СВЦЭМ!$A$39:$A$758,$A84,СВЦЭМ!$B$39:$B$758,O$83)+'СЕТ СН'!$H$12+СВЦЭМ!$D$10+'СЕТ СН'!$H$5-'СЕТ СН'!$H$20</f>
        <v>3909.4909029999999</v>
      </c>
      <c r="P84" s="36">
        <f>SUMIFS(СВЦЭМ!$C$39:$C$758,СВЦЭМ!$A$39:$A$758,$A84,СВЦЭМ!$B$39:$B$758,P$83)+'СЕТ СН'!$H$12+СВЦЭМ!$D$10+'СЕТ СН'!$H$5-'СЕТ СН'!$H$20</f>
        <v>3906.6184656599999</v>
      </c>
      <c r="Q84" s="36">
        <f>SUMIFS(СВЦЭМ!$C$39:$C$758,СВЦЭМ!$A$39:$A$758,$A84,СВЦЭМ!$B$39:$B$758,Q$83)+'СЕТ СН'!$H$12+СВЦЭМ!$D$10+'СЕТ СН'!$H$5-'СЕТ СН'!$H$20</f>
        <v>3920.0251962800003</v>
      </c>
      <c r="R84" s="36">
        <f>SUMIFS(СВЦЭМ!$C$39:$C$758,СВЦЭМ!$A$39:$A$758,$A84,СВЦЭМ!$B$39:$B$758,R$83)+'СЕТ СН'!$H$12+СВЦЭМ!$D$10+'СЕТ СН'!$H$5-'СЕТ СН'!$H$20</f>
        <v>3924.16287474</v>
      </c>
      <c r="S84" s="36">
        <f>SUMIFS(СВЦЭМ!$C$39:$C$758,СВЦЭМ!$A$39:$A$758,$A84,СВЦЭМ!$B$39:$B$758,S$83)+'СЕТ СН'!$H$12+СВЦЭМ!$D$10+'СЕТ СН'!$H$5-'СЕТ СН'!$H$20</f>
        <v>3900.71704499</v>
      </c>
      <c r="T84" s="36">
        <f>SUMIFS(СВЦЭМ!$C$39:$C$758,СВЦЭМ!$A$39:$A$758,$A84,СВЦЭМ!$B$39:$B$758,T$83)+'СЕТ СН'!$H$12+СВЦЭМ!$D$10+'СЕТ СН'!$H$5-'СЕТ СН'!$H$20</f>
        <v>3886.2188933299999</v>
      </c>
      <c r="U84" s="36">
        <f>SUMIFS(СВЦЭМ!$C$39:$C$758,СВЦЭМ!$A$39:$A$758,$A84,СВЦЭМ!$B$39:$B$758,U$83)+'СЕТ СН'!$H$12+СВЦЭМ!$D$10+'СЕТ СН'!$H$5-'СЕТ СН'!$H$20</f>
        <v>3887.9060058200002</v>
      </c>
      <c r="V84" s="36">
        <f>SUMIFS(СВЦЭМ!$C$39:$C$758,СВЦЭМ!$A$39:$A$758,$A84,СВЦЭМ!$B$39:$B$758,V$83)+'СЕТ СН'!$H$12+СВЦЭМ!$D$10+'СЕТ СН'!$H$5-'СЕТ СН'!$H$20</f>
        <v>3867.3876537300002</v>
      </c>
      <c r="W84" s="36">
        <f>SUMIFS(СВЦЭМ!$C$39:$C$758,СВЦЭМ!$A$39:$A$758,$A84,СВЦЭМ!$B$39:$B$758,W$83)+'СЕТ СН'!$H$12+СВЦЭМ!$D$10+'СЕТ СН'!$H$5-'СЕТ СН'!$H$20</f>
        <v>3876.2900726999997</v>
      </c>
      <c r="X84" s="36">
        <f>SUMIFS(СВЦЭМ!$C$39:$C$758,СВЦЭМ!$A$39:$A$758,$A84,СВЦЭМ!$B$39:$B$758,X$83)+'СЕТ СН'!$H$12+СВЦЭМ!$D$10+'СЕТ СН'!$H$5-'СЕТ СН'!$H$20</f>
        <v>3935.5772485500001</v>
      </c>
      <c r="Y84" s="36">
        <f>SUMIFS(СВЦЭМ!$C$39:$C$758,СВЦЭМ!$A$39:$A$758,$A84,СВЦЭМ!$B$39:$B$758,Y$83)+'СЕТ СН'!$H$12+СВЦЭМ!$D$10+'СЕТ СН'!$H$5-'СЕТ СН'!$H$20</f>
        <v>4059.7941242400002</v>
      </c>
    </row>
    <row r="85" spans="1:25" ht="15.75" x14ac:dyDescent="0.2">
      <c r="A85" s="35">
        <f>A84+1</f>
        <v>45537</v>
      </c>
      <c r="B85" s="36">
        <f>SUMIFS(СВЦЭМ!$C$39:$C$758,СВЦЭМ!$A$39:$A$758,$A85,СВЦЭМ!$B$39:$B$758,B$83)+'СЕТ СН'!$H$12+СВЦЭМ!$D$10+'СЕТ СН'!$H$5-'СЕТ СН'!$H$20</f>
        <v>4126.5048701400001</v>
      </c>
      <c r="C85" s="36">
        <f>SUMIFS(СВЦЭМ!$C$39:$C$758,СВЦЭМ!$A$39:$A$758,$A85,СВЦЭМ!$B$39:$B$758,C$83)+'СЕТ СН'!$H$12+СВЦЭМ!$D$10+'СЕТ СН'!$H$5-'СЕТ СН'!$H$20</f>
        <v>4200.0385213499994</v>
      </c>
      <c r="D85" s="36">
        <f>SUMIFS(СВЦЭМ!$C$39:$C$758,СВЦЭМ!$A$39:$A$758,$A85,СВЦЭМ!$B$39:$B$758,D$83)+'СЕТ СН'!$H$12+СВЦЭМ!$D$10+'СЕТ СН'!$H$5-'СЕТ СН'!$H$20</f>
        <v>4242.2300477299996</v>
      </c>
      <c r="E85" s="36">
        <f>SUMIFS(СВЦЭМ!$C$39:$C$758,СВЦЭМ!$A$39:$A$758,$A85,СВЦЭМ!$B$39:$B$758,E$83)+'СЕТ СН'!$H$12+СВЦЭМ!$D$10+'СЕТ СН'!$H$5-'СЕТ СН'!$H$20</f>
        <v>4247.0489812899996</v>
      </c>
      <c r="F85" s="36">
        <f>SUMIFS(СВЦЭМ!$C$39:$C$758,СВЦЭМ!$A$39:$A$758,$A85,СВЦЭМ!$B$39:$B$758,F$83)+'СЕТ СН'!$H$12+СВЦЭМ!$D$10+'СЕТ СН'!$H$5-'СЕТ СН'!$H$20</f>
        <v>4270.3480419400003</v>
      </c>
      <c r="G85" s="36">
        <f>SUMIFS(СВЦЭМ!$C$39:$C$758,СВЦЭМ!$A$39:$A$758,$A85,СВЦЭМ!$B$39:$B$758,G$83)+'СЕТ СН'!$H$12+СВЦЭМ!$D$10+'СЕТ СН'!$H$5-'СЕТ СН'!$H$20</f>
        <v>4232.7609735999995</v>
      </c>
      <c r="H85" s="36">
        <f>SUMIFS(СВЦЭМ!$C$39:$C$758,СВЦЭМ!$A$39:$A$758,$A85,СВЦЭМ!$B$39:$B$758,H$83)+'СЕТ СН'!$H$12+СВЦЭМ!$D$10+'СЕТ СН'!$H$5-'СЕТ СН'!$H$20</f>
        <v>4203.9395517200001</v>
      </c>
      <c r="I85" s="36">
        <f>SUMIFS(СВЦЭМ!$C$39:$C$758,СВЦЭМ!$A$39:$A$758,$A85,СВЦЭМ!$B$39:$B$758,I$83)+'СЕТ СН'!$H$12+СВЦЭМ!$D$10+'СЕТ СН'!$H$5-'СЕТ СН'!$H$20</f>
        <v>4096.30417046</v>
      </c>
      <c r="J85" s="36">
        <f>SUMIFS(СВЦЭМ!$C$39:$C$758,СВЦЭМ!$A$39:$A$758,$A85,СВЦЭМ!$B$39:$B$758,J$83)+'СЕТ СН'!$H$12+СВЦЭМ!$D$10+'СЕТ СН'!$H$5-'СЕТ СН'!$H$20</f>
        <v>3961.74339448</v>
      </c>
      <c r="K85" s="36">
        <f>SUMIFS(СВЦЭМ!$C$39:$C$758,СВЦЭМ!$A$39:$A$758,$A85,СВЦЭМ!$B$39:$B$758,K$83)+'СЕТ СН'!$H$12+СВЦЭМ!$D$10+'СЕТ СН'!$H$5-'СЕТ СН'!$H$20</f>
        <v>3875.5145402099997</v>
      </c>
      <c r="L85" s="36">
        <f>SUMIFS(СВЦЭМ!$C$39:$C$758,СВЦЭМ!$A$39:$A$758,$A85,СВЦЭМ!$B$39:$B$758,L$83)+'СЕТ СН'!$H$12+СВЦЭМ!$D$10+'СЕТ СН'!$H$5-'СЕТ СН'!$H$20</f>
        <v>3864.5353414700003</v>
      </c>
      <c r="M85" s="36">
        <f>SUMIFS(СВЦЭМ!$C$39:$C$758,СВЦЭМ!$A$39:$A$758,$A85,СВЦЭМ!$B$39:$B$758,M$83)+'СЕТ СН'!$H$12+СВЦЭМ!$D$10+'СЕТ СН'!$H$5-'СЕТ СН'!$H$20</f>
        <v>3839.86647825</v>
      </c>
      <c r="N85" s="36">
        <f>SUMIFS(СВЦЭМ!$C$39:$C$758,СВЦЭМ!$A$39:$A$758,$A85,СВЦЭМ!$B$39:$B$758,N$83)+'СЕТ СН'!$H$12+СВЦЭМ!$D$10+'СЕТ СН'!$H$5-'СЕТ СН'!$H$20</f>
        <v>3846.33628834</v>
      </c>
      <c r="O85" s="36">
        <f>SUMIFS(СВЦЭМ!$C$39:$C$758,СВЦЭМ!$A$39:$A$758,$A85,СВЦЭМ!$B$39:$B$758,O$83)+'СЕТ СН'!$H$12+СВЦЭМ!$D$10+'СЕТ СН'!$H$5-'СЕТ СН'!$H$20</f>
        <v>3852.9682900099997</v>
      </c>
      <c r="P85" s="36">
        <f>SUMIFS(СВЦЭМ!$C$39:$C$758,СВЦЭМ!$A$39:$A$758,$A85,СВЦЭМ!$B$39:$B$758,P$83)+'СЕТ СН'!$H$12+СВЦЭМ!$D$10+'СЕТ СН'!$H$5-'СЕТ СН'!$H$20</f>
        <v>3841.5355994700003</v>
      </c>
      <c r="Q85" s="36">
        <f>SUMIFS(СВЦЭМ!$C$39:$C$758,СВЦЭМ!$A$39:$A$758,$A85,СВЦЭМ!$B$39:$B$758,Q$83)+'СЕТ СН'!$H$12+СВЦЭМ!$D$10+'СЕТ СН'!$H$5-'СЕТ СН'!$H$20</f>
        <v>3849.4136089599997</v>
      </c>
      <c r="R85" s="36">
        <f>SUMIFS(СВЦЭМ!$C$39:$C$758,СВЦЭМ!$A$39:$A$758,$A85,СВЦЭМ!$B$39:$B$758,R$83)+'СЕТ СН'!$H$12+СВЦЭМ!$D$10+'СЕТ СН'!$H$5-'СЕТ СН'!$H$20</f>
        <v>3853.9627019499999</v>
      </c>
      <c r="S85" s="36">
        <f>SUMIFS(СВЦЭМ!$C$39:$C$758,СВЦЭМ!$A$39:$A$758,$A85,СВЦЭМ!$B$39:$B$758,S$83)+'СЕТ СН'!$H$12+СВЦЭМ!$D$10+'СЕТ СН'!$H$5-'СЕТ СН'!$H$20</f>
        <v>3846.18058316</v>
      </c>
      <c r="T85" s="36">
        <f>SUMIFS(СВЦЭМ!$C$39:$C$758,СВЦЭМ!$A$39:$A$758,$A85,СВЦЭМ!$B$39:$B$758,T$83)+'СЕТ СН'!$H$12+СВЦЭМ!$D$10+'СЕТ СН'!$H$5-'СЕТ СН'!$H$20</f>
        <v>3835.2332814900001</v>
      </c>
      <c r="U85" s="36">
        <f>SUMIFS(СВЦЭМ!$C$39:$C$758,СВЦЭМ!$A$39:$A$758,$A85,СВЦЭМ!$B$39:$B$758,U$83)+'СЕТ СН'!$H$12+СВЦЭМ!$D$10+'СЕТ СН'!$H$5-'СЕТ СН'!$H$20</f>
        <v>3827.2522805899998</v>
      </c>
      <c r="V85" s="36">
        <f>SUMIFS(СВЦЭМ!$C$39:$C$758,СВЦЭМ!$A$39:$A$758,$A85,СВЦЭМ!$B$39:$B$758,V$83)+'СЕТ СН'!$H$12+СВЦЭМ!$D$10+'СЕТ СН'!$H$5-'СЕТ СН'!$H$20</f>
        <v>3823.9737332599998</v>
      </c>
      <c r="W85" s="36">
        <f>SUMIFS(СВЦЭМ!$C$39:$C$758,СВЦЭМ!$A$39:$A$758,$A85,СВЦЭМ!$B$39:$B$758,W$83)+'СЕТ СН'!$H$12+СВЦЭМ!$D$10+'СЕТ СН'!$H$5-'СЕТ СН'!$H$20</f>
        <v>3843.43761688</v>
      </c>
      <c r="X85" s="36">
        <f>SUMIFS(СВЦЭМ!$C$39:$C$758,СВЦЭМ!$A$39:$A$758,$A85,СВЦЭМ!$B$39:$B$758,X$83)+'СЕТ СН'!$H$12+СВЦЭМ!$D$10+'СЕТ СН'!$H$5-'СЕТ СН'!$H$20</f>
        <v>3923.44928261</v>
      </c>
      <c r="Y85" s="36">
        <f>SUMIFS(СВЦЭМ!$C$39:$C$758,СВЦЭМ!$A$39:$A$758,$A85,СВЦЭМ!$B$39:$B$758,Y$83)+'СЕТ СН'!$H$12+СВЦЭМ!$D$10+'СЕТ СН'!$H$5-'СЕТ СН'!$H$20</f>
        <v>4004.1054704600001</v>
      </c>
    </row>
    <row r="86" spans="1:25" ht="15.75" x14ac:dyDescent="0.2">
      <c r="A86" s="35">
        <f t="shared" ref="A86:A113" si="2">A85+1</f>
        <v>45538</v>
      </c>
      <c r="B86" s="36">
        <f>SUMIFS(СВЦЭМ!$C$39:$C$758,СВЦЭМ!$A$39:$A$758,$A86,СВЦЭМ!$B$39:$B$758,B$83)+'СЕТ СН'!$H$12+СВЦЭМ!$D$10+'СЕТ СН'!$H$5-'СЕТ СН'!$H$20</f>
        <v>4106.1677123199997</v>
      </c>
      <c r="C86" s="36">
        <f>SUMIFS(СВЦЭМ!$C$39:$C$758,СВЦЭМ!$A$39:$A$758,$A86,СВЦЭМ!$B$39:$B$758,C$83)+'СЕТ СН'!$H$12+СВЦЭМ!$D$10+'СЕТ СН'!$H$5-'СЕТ СН'!$H$20</f>
        <v>4195.6052555300002</v>
      </c>
      <c r="D86" s="36">
        <f>SUMIFS(СВЦЭМ!$C$39:$C$758,СВЦЭМ!$A$39:$A$758,$A86,СВЦЭМ!$B$39:$B$758,D$83)+'СЕТ СН'!$H$12+СВЦЭМ!$D$10+'СЕТ СН'!$H$5-'СЕТ СН'!$H$20</f>
        <v>4279.3001589200003</v>
      </c>
      <c r="E86" s="36">
        <f>SUMIFS(СВЦЭМ!$C$39:$C$758,СВЦЭМ!$A$39:$A$758,$A86,СВЦЭМ!$B$39:$B$758,E$83)+'СЕТ СН'!$H$12+СВЦЭМ!$D$10+'СЕТ СН'!$H$5-'СЕТ СН'!$H$20</f>
        <v>4317.5565235900003</v>
      </c>
      <c r="F86" s="36">
        <f>SUMIFS(СВЦЭМ!$C$39:$C$758,СВЦЭМ!$A$39:$A$758,$A86,СВЦЭМ!$B$39:$B$758,F$83)+'СЕТ СН'!$H$12+СВЦЭМ!$D$10+'СЕТ СН'!$H$5-'СЕТ СН'!$H$20</f>
        <v>4327.6189371500004</v>
      </c>
      <c r="G86" s="36">
        <f>SUMIFS(СВЦЭМ!$C$39:$C$758,СВЦЭМ!$A$39:$A$758,$A86,СВЦЭМ!$B$39:$B$758,G$83)+'СЕТ СН'!$H$12+СВЦЭМ!$D$10+'СЕТ СН'!$H$5-'СЕТ СН'!$H$20</f>
        <v>4347.3007013099996</v>
      </c>
      <c r="H86" s="36">
        <f>SUMIFS(СВЦЭМ!$C$39:$C$758,СВЦЭМ!$A$39:$A$758,$A86,СВЦЭМ!$B$39:$B$758,H$83)+'СЕТ СН'!$H$12+СВЦЭМ!$D$10+'СЕТ СН'!$H$5-'СЕТ СН'!$H$20</f>
        <v>4341.7305072099998</v>
      </c>
      <c r="I86" s="36">
        <f>SUMIFS(СВЦЭМ!$C$39:$C$758,СВЦЭМ!$A$39:$A$758,$A86,СВЦЭМ!$B$39:$B$758,I$83)+'СЕТ СН'!$H$12+СВЦЭМ!$D$10+'СЕТ СН'!$H$5-'СЕТ СН'!$H$20</f>
        <v>4242.6942533199999</v>
      </c>
      <c r="J86" s="36">
        <f>SUMIFS(СВЦЭМ!$C$39:$C$758,СВЦЭМ!$A$39:$A$758,$A86,СВЦЭМ!$B$39:$B$758,J$83)+'СЕТ СН'!$H$12+СВЦЭМ!$D$10+'СЕТ СН'!$H$5-'СЕТ СН'!$H$20</f>
        <v>4157.6347356400001</v>
      </c>
      <c r="K86" s="36">
        <f>SUMIFS(СВЦЭМ!$C$39:$C$758,СВЦЭМ!$A$39:$A$758,$A86,СВЦЭМ!$B$39:$B$758,K$83)+'СЕТ СН'!$H$12+СВЦЭМ!$D$10+'СЕТ СН'!$H$5-'СЕТ СН'!$H$20</f>
        <v>4065.07694373</v>
      </c>
      <c r="L86" s="36">
        <f>SUMIFS(СВЦЭМ!$C$39:$C$758,СВЦЭМ!$A$39:$A$758,$A86,СВЦЭМ!$B$39:$B$758,L$83)+'СЕТ СН'!$H$12+СВЦЭМ!$D$10+'СЕТ СН'!$H$5-'СЕТ СН'!$H$20</f>
        <v>4035.7002619300001</v>
      </c>
      <c r="M86" s="36">
        <f>SUMIFS(СВЦЭМ!$C$39:$C$758,СВЦЭМ!$A$39:$A$758,$A86,СВЦЭМ!$B$39:$B$758,M$83)+'СЕТ СН'!$H$12+СВЦЭМ!$D$10+'СЕТ СН'!$H$5-'СЕТ СН'!$H$20</f>
        <v>4011.6946501800003</v>
      </c>
      <c r="N86" s="36">
        <f>SUMIFS(СВЦЭМ!$C$39:$C$758,СВЦЭМ!$A$39:$A$758,$A86,СВЦЭМ!$B$39:$B$758,N$83)+'СЕТ СН'!$H$12+СВЦЭМ!$D$10+'СЕТ СН'!$H$5-'СЕТ СН'!$H$20</f>
        <v>3984.3929248300001</v>
      </c>
      <c r="O86" s="36">
        <f>SUMIFS(СВЦЭМ!$C$39:$C$758,СВЦЭМ!$A$39:$A$758,$A86,СВЦЭМ!$B$39:$B$758,O$83)+'СЕТ СН'!$H$12+СВЦЭМ!$D$10+'СЕТ СН'!$H$5-'СЕТ СН'!$H$20</f>
        <v>3971.66870548</v>
      </c>
      <c r="P86" s="36">
        <f>SUMIFS(СВЦЭМ!$C$39:$C$758,СВЦЭМ!$A$39:$A$758,$A86,СВЦЭМ!$B$39:$B$758,P$83)+'СЕТ СН'!$H$12+СВЦЭМ!$D$10+'СЕТ СН'!$H$5-'СЕТ СН'!$H$20</f>
        <v>3972.3521271199997</v>
      </c>
      <c r="Q86" s="36">
        <f>SUMIFS(СВЦЭМ!$C$39:$C$758,СВЦЭМ!$A$39:$A$758,$A86,СВЦЭМ!$B$39:$B$758,Q$83)+'СЕТ СН'!$H$12+СВЦЭМ!$D$10+'СЕТ СН'!$H$5-'СЕТ СН'!$H$20</f>
        <v>3974.3582416199997</v>
      </c>
      <c r="R86" s="36">
        <f>SUMIFS(СВЦЭМ!$C$39:$C$758,СВЦЭМ!$A$39:$A$758,$A86,СВЦЭМ!$B$39:$B$758,R$83)+'СЕТ СН'!$H$12+СВЦЭМ!$D$10+'СЕТ СН'!$H$5-'СЕТ СН'!$H$20</f>
        <v>3987.12035238</v>
      </c>
      <c r="S86" s="36">
        <f>SUMIFS(СВЦЭМ!$C$39:$C$758,СВЦЭМ!$A$39:$A$758,$A86,СВЦЭМ!$B$39:$B$758,S$83)+'СЕТ СН'!$H$12+СВЦЭМ!$D$10+'СЕТ СН'!$H$5-'СЕТ СН'!$H$20</f>
        <v>3978.45493446</v>
      </c>
      <c r="T86" s="36">
        <f>SUMIFS(СВЦЭМ!$C$39:$C$758,СВЦЭМ!$A$39:$A$758,$A86,СВЦЭМ!$B$39:$B$758,T$83)+'СЕТ СН'!$H$12+СВЦЭМ!$D$10+'СЕТ СН'!$H$5-'СЕТ СН'!$H$20</f>
        <v>3973.2733662299997</v>
      </c>
      <c r="U86" s="36">
        <f>SUMIFS(СВЦЭМ!$C$39:$C$758,СВЦЭМ!$A$39:$A$758,$A86,СВЦЭМ!$B$39:$B$758,U$83)+'СЕТ СН'!$H$12+СВЦЭМ!$D$10+'СЕТ СН'!$H$5-'СЕТ СН'!$H$20</f>
        <v>3995.32712528</v>
      </c>
      <c r="V86" s="36">
        <f>SUMIFS(СВЦЭМ!$C$39:$C$758,СВЦЭМ!$A$39:$A$758,$A86,СВЦЭМ!$B$39:$B$758,V$83)+'СЕТ СН'!$H$12+СВЦЭМ!$D$10+'СЕТ СН'!$H$5-'СЕТ СН'!$H$20</f>
        <v>4009.1245468899997</v>
      </c>
      <c r="W86" s="36">
        <f>SUMIFS(СВЦЭМ!$C$39:$C$758,СВЦЭМ!$A$39:$A$758,$A86,СВЦЭМ!$B$39:$B$758,W$83)+'СЕТ СН'!$H$12+СВЦЭМ!$D$10+'СЕТ СН'!$H$5-'СЕТ СН'!$H$20</f>
        <v>4015.7301990799997</v>
      </c>
      <c r="X86" s="36">
        <f>SUMIFS(СВЦЭМ!$C$39:$C$758,СВЦЭМ!$A$39:$A$758,$A86,СВЦЭМ!$B$39:$B$758,X$83)+'СЕТ СН'!$H$12+СВЦЭМ!$D$10+'СЕТ СН'!$H$5-'СЕТ СН'!$H$20</f>
        <v>4106.0813894900002</v>
      </c>
      <c r="Y86" s="36">
        <f>SUMIFS(СВЦЭМ!$C$39:$C$758,СВЦЭМ!$A$39:$A$758,$A86,СВЦЭМ!$B$39:$B$758,Y$83)+'СЕТ СН'!$H$12+СВЦЭМ!$D$10+'СЕТ СН'!$H$5-'СЕТ СН'!$H$20</f>
        <v>4196.2419965600002</v>
      </c>
    </row>
    <row r="87" spans="1:25" ht="15.75" x14ac:dyDescent="0.2">
      <c r="A87" s="35">
        <f t="shared" si="2"/>
        <v>45539</v>
      </c>
      <c r="B87" s="36">
        <f>SUMIFS(СВЦЭМ!$C$39:$C$758,СВЦЭМ!$A$39:$A$758,$A87,СВЦЭМ!$B$39:$B$758,B$83)+'СЕТ СН'!$H$12+СВЦЭМ!$D$10+'СЕТ СН'!$H$5-'СЕТ СН'!$H$20</f>
        <v>4131.0481195399998</v>
      </c>
      <c r="C87" s="36">
        <f>SUMIFS(СВЦЭМ!$C$39:$C$758,СВЦЭМ!$A$39:$A$758,$A87,СВЦЭМ!$B$39:$B$758,C$83)+'СЕТ СН'!$H$12+СВЦЭМ!$D$10+'СЕТ СН'!$H$5-'СЕТ СН'!$H$20</f>
        <v>4276.8930219499998</v>
      </c>
      <c r="D87" s="36">
        <f>SUMIFS(СВЦЭМ!$C$39:$C$758,СВЦЭМ!$A$39:$A$758,$A87,СВЦЭМ!$B$39:$B$758,D$83)+'СЕТ СН'!$H$12+СВЦЭМ!$D$10+'СЕТ СН'!$H$5-'СЕТ СН'!$H$20</f>
        <v>4301.7176385599996</v>
      </c>
      <c r="E87" s="36">
        <f>SUMIFS(СВЦЭМ!$C$39:$C$758,СВЦЭМ!$A$39:$A$758,$A87,СВЦЭМ!$B$39:$B$758,E$83)+'СЕТ СН'!$H$12+СВЦЭМ!$D$10+'СЕТ СН'!$H$5-'СЕТ СН'!$H$20</f>
        <v>4280.0050816599996</v>
      </c>
      <c r="F87" s="36">
        <f>SUMIFS(СВЦЭМ!$C$39:$C$758,СВЦЭМ!$A$39:$A$758,$A87,СВЦЭМ!$B$39:$B$758,F$83)+'СЕТ СН'!$H$12+СВЦЭМ!$D$10+'СЕТ СН'!$H$5-'СЕТ СН'!$H$20</f>
        <v>4271.7388229299995</v>
      </c>
      <c r="G87" s="36">
        <f>SUMIFS(СВЦЭМ!$C$39:$C$758,СВЦЭМ!$A$39:$A$758,$A87,СВЦЭМ!$B$39:$B$758,G$83)+'СЕТ СН'!$H$12+СВЦЭМ!$D$10+'СЕТ СН'!$H$5-'СЕТ СН'!$H$20</f>
        <v>4292.5817112900004</v>
      </c>
      <c r="H87" s="36">
        <f>SUMIFS(СВЦЭМ!$C$39:$C$758,СВЦЭМ!$A$39:$A$758,$A87,СВЦЭМ!$B$39:$B$758,H$83)+'СЕТ СН'!$H$12+СВЦЭМ!$D$10+'СЕТ СН'!$H$5-'СЕТ СН'!$H$20</f>
        <v>4310.0404987800002</v>
      </c>
      <c r="I87" s="36">
        <f>SUMIFS(СВЦЭМ!$C$39:$C$758,СВЦЭМ!$A$39:$A$758,$A87,СВЦЭМ!$B$39:$B$758,I$83)+'СЕТ СН'!$H$12+СВЦЭМ!$D$10+'СЕТ СН'!$H$5-'СЕТ СН'!$H$20</f>
        <v>4156.2957404600002</v>
      </c>
      <c r="J87" s="36">
        <f>SUMIFS(СВЦЭМ!$C$39:$C$758,СВЦЭМ!$A$39:$A$758,$A87,СВЦЭМ!$B$39:$B$758,J$83)+'СЕТ СН'!$H$12+СВЦЭМ!$D$10+'СЕТ СН'!$H$5-'СЕТ СН'!$H$20</f>
        <v>4047.1163873</v>
      </c>
      <c r="K87" s="36">
        <f>SUMIFS(СВЦЭМ!$C$39:$C$758,СВЦЭМ!$A$39:$A$758,$A87,СВЦЭМ!$B$39:$B$758,K$83)+'СЕТ СН'!$H$12+СВЦЭМ!$D$10+'СЕТ СН'!$H$5-'СЕТ СН'!$H$20</f>
        <v>3953.9173004899999</v>
      </c>
      <c r="L87" s="36">
        <f>SUMIFS(СВЦЭМ!$C$39:$C$758,СВЦЭМ!$A$39:$A$758,$A87,СВЦЭМ!$B$39:$B$758,L$83)+'СЕТ СН'!$H$12+СВЦЭМ!$D$10+'СЕТ СН'!$H$5-'СЕТ СН'!$H$20</f>
        <v>3966.9420870100003</v>
      </c>
      <c r="M87" s="36">
        <f>SUMIFS(СВЦЭМ!$C$39:$C$758,СВЦЭМ!$A$39:$A$758,$A87,СВЦЭМ!$B$39:$B$758,M$83)+'СЕТ СН'!$H$12+СВЦЭМ!$D$10+'СЕТ СН'!$H$5-'СЕТ СН'!$H$20</f>
        <v>3970.0082248199997</v>
      </c>
      <c r="N87" s="36">
        <f>SUMIFS(СВЦЭМ!$C$39:$C$758,СВЦЭМ!$A$39:$A$758,$A87,СВЦЭМ!$B$39:$B$758,N$83)+'СЕТ СН'!$H$12+СВЦЭМ!$D$10+'СЕТ СН'!$H$5-'СЕТ СН'!$H$20</f>
        <v>3957.7417461699997</v>
      </c>
      <c r="O87" s="36">
        <f>SUMIFS(СВЦЭМ!$C$39:$C$758,СВЦЭМ!$A$39:$A$758,$A87,СВЦЭМ!$B$39:$B$758,O$83)+'СЕТ СН'!$H$12+СВЦЭМ!$D$10+'СЕТ СН'!$H$5-'СЕТ СН'!$H$20</f>
        <v>3937.3691055899999</v>
      </c>
      <c r="P87" s="36">
        <f>SUMIFS(СВЦЭМ!$C$39:$C$758,СВЦЭМ!$A$39:$A$758,$A87,СВЦЭМ!$B$39:$B$758,P$83)+'СЕТ СН'!$H$12+СВЦЭМ!$D$10+'СЕТ СН'!$H$5-'СЕТ СН'!$H$20</f>
        <v>3946.2501645499997</v>
      </c>
      <c r="Q87" s="36">
        <f>SUMIFS(СВЦЭМ!$C$39:$C$758,СВЦЭМ!$A$39:$A$758,$A87,СВЦЭМ!$B$39:$B$758,Q$83)+'СЕТ СН'!$H$12+СВЦЭМ!$D$10+'СЕТ СН'!$H$5-'СЕТ СН'!$H$20</f>
        <v>3953.21301417</v>
      </c>
      <c r="R87" s="36">
        <f>SUMIFS(СВЦЭМ!$C$39:$C$758,СВЦЭМ!$A$39:$A$758,$A87,СВЦЭМ!$B$39:$B$758,R$83)+'СЕТ СН'!$H$12+СВЦЭМ!$D$10+'СЕТ СН'!$H$5-'СЕТ СН'!$H$20</f>
        <v>3963.0869872000003</v>
      </c>
      <c r="S87" s="36">
        <f>SUMIFS(СВЦЭМ!$C$39:$C$758,СВЦЭМ!$A$39:$A$758,$A87,СВЦЭМ!$B$39:$B$758,S$83)+'СЕТ СН'!$H$12+СВЦЭМ!$D$10+'СЕТ СН'!$H$5-'СЕТ СН'!$H$20</f>
        <v>3934.2829889</v>
      </c>
      <c r="T87" s="36">
        <f>SUMIFS(СВЦЭМ!$C$39:$C$758,СВЦЭМ!$A$39:$A$758,$A87,СВЦЭМ!$B$39:$B$758,T$83)+'СЕТ СН'!$H$12+СВЦЭМ!$D$10+'СЕТ СН'!$H$5-'СЕТ СН'!$H$20</f>
        <v>3930.8472267899997</v>
      </c>
      <c r="U87" s="36">
        <f>SUMIFS(СВЦЭМ!$C$39:$C$758,СВЦЭМ!$A$39:$A$758,$A87,СВЦЭМ!$B$39:$B$758,U$83)+'СЕТ СН'!$H$12+СВЦЭМ!$D$10+'СЕТ СН'!$H$5-'СЕТ СН'!$H$20</f>
        <v>3937.9372988499999</v>
      </c>
      <c r="V87" s="36">
        <f>SUMIFS(СВЦЭМ!$C$39:$C$758,СВЦЭМ!$A$39:$A$758,$A87,СВЦЭМ!$B$39:$B$758,V$83)+'СЕТ СН'!$H$12+СВЦЭМ!$D$10+'СЕТ СН'!$H$5-'СЕТ СН'!$H$20</f>
        <v>3925.6311896899997</v>
      </c>
      <c r="W87" s="36">
        <f>SUMIFS(СВЦЭМ!$C$39:$C$758,СВЦЭМ!$A$39:$A$758,$A87,СВЦЭМ!$B$39:$B$758,W$83)+'СЕТ СН'!$H$12+СВЦЭМ!$D$10+'СЕТ СН'!$H$5-'СЕТ СН'!$H$20</f>
        <v>3925.87481372</v>
      </c>
      <c r="X87" s="36">
        <f>SUMIFS(СВЦЭМ!$C$39:$C$758,СВЦЭМ!$A$39:$A$758,$A87,СВЦЭМ!$B$39:$B$758,X$83)+'СЕТ СН'!$H$12+СВЦЭМ!$D$10+'СЕТ СН'!$H$5-'СЕТ СН'!$H$20</f>
        <v>4010.0794288400002</v>
      </c>
      <c r="Y87" s="36">
        <f>SUMIFS(СВЦЭМ!$C$39:$C$758,СВЦЭМ!$A$39:$A$758,$A87,СВЦЭМ!$B$39:$B$758,Y$83)+'СЕТ СН'!$H$12+СВЦЭМ!$D$10+'СЕТ СН'!$H$5-'СЕТ СН'!$H$20</f>
        <v>4094.1810068699997</v>
      </c>
    </row>
    <row r="88" spans="1:25" ht="15.75" x14ac:dyDescent="0.2">
      <c r="A88" s="35">
        <f t="shared" si="2"/>
        <v>45540</v>
      </c>
      <c r="B88" s="36">
        <f>SUMIFS(СВЦЭМ!$C$39:$C$758,СВЦЭМ!$A$39:$A$758,$A88,СВЦЭМ!$B$39:$B$758,B$83)+'СЕТ СН'!$H$12+СВЦЭМ!$D$10+'СЕТ СН'!$H$5-'СЕТ СН'!$H$20</f>
        <v>4159.4935292800001</v>
      </c>
      <c r="C88" s="36">
        <f>SUMIFS(СВЦЭМ!$C$39:$C$758,СВЦЭМ!$A$39:$A$758,$A88,СВЦЭМ!$B$39:$B$758,C$83)+'СЕТ СН'!$H$12+СВЦЭМ!$D$10+'СЕТ СН'!$H$5-'СЕТ СН'!$H$20</f>
        <v>4160.0036743599994</v>
      </c>
      <c r="D88" s="36">
        <f>SUMIFS(СВЦЭМ!$C$39:$C$758,СВЦЭМ!$A$39:$A$758,$A88,СВЦЭМ!$B$39:$B$758,D$83)+'СЕТ СН'!$H$12+СВЦЭМ!$D$10+'СЕТ СН'!$H$5-'СЕТ СН'!$H$20</f>
        <v>4174.2013209899997</v>
      </c>
      <c r="E88" s="36">
        <f>SUMIFS(СВЦЭМ!$C$39:$C$758,СВЦЭМ!$A$39:$A$758,$A88,СВЦЭМ!$B$39:$B$758,E$83)+'СЕТ СН'!$H$12+СВЦЭМ!$D$10+'СЕТ СН'!$H$5-'СЕТ СН'!$H$20</f>
        <v>4171.6659648200002</v>
      </c>
      <c r="F88" s="36">
        <f>SUMIFS(СВЦЭМ!$C$39:$C$758,СВЦЭМ!$A$39:$A$758,$A88,СВЦЭМ!$B$39:$B$758,F$83)+'СЕТ СН'!$H$12+СВЦЭМ!$D$10+'СЕТ СН'!$H$5-'СЕТ СН'!$H$20</f>
        <v>4168.2827150000003</v>
      </c>
      <c r="G88" s="36">
        <f>SUMIFS(СВЦЭМ!$C$39:$C$758,СВЦЭМ!$A$39:$A$758,$A88,СВЦЭМ!$B$39:$B$758,G$83)+'СЕТ СН'!$H$12+СВЦЭМ!$D$10+'СЕТ СН'!$H$5-'СЕТ СН'!$H$20</f>
        <v>4187.8985947700003</v>
      </c>
      <c r="H88" s="36">
        <f>SUMIFS(СВЦЭМ!$C$39:$C$758,СВЦЭМ!$A$39:$A$758,$A88,СВЦЭМ!$B$39:$B$758,H$83)+'СЕТ СН'!$H$12+СВЦЭМ!$D$10+'СЕТ СН'!$H$5-'СЕТ СН'!$H$20</f>
        <v>4071.8148026700001</v>
      </c>
      <c r="I88" s="36">
        <f>SUMIFS(СВЦЭМ!$C$39:$C$758,СВЦЭМ!$A$39:$A$758,$A88,СВЦЭМ!$B$39:$B$758,I$83)+'СЕТ СН'!$H$12+СВЦЭМ!$D$10+'СЕТ СН'!$H$5-'СЕТ СН'!$H$20</f>
        <v>4091.8133300999998</v>
      </c>
      <c r="J88" s="36">
        <f>SUMIFS(СВЦЭМ!$C$39:$C$758,СВЦЭМ!$A$39:$A$758,$A88,СВЦЭМ!$B$39:$B$758,J$83)+'СЕТ СН'!$H$12+СВЦЭМ!$D$10+'СЕТ СН'!$H$5-'СЕТ СН'!$H$20</f>
        <v>3919.0126661699996</v>
      </c>
      <c r="K88" s="36">
        <f>SUMIFS(СВЦЭМ!$C$39:$C$758,СВЦЭМ!$A$39:$A$758,$A88,СВЦЭМ!$B$39:$B$758,K$83)+'СЕТ СН'!$H$12+СВЦЭМ!$D$10+'СЕТ СН'!$H$5-'СЕТ СН'!$H$20</f>
        <v>3968.6872455499997</v>
      </c>
      <c r="L88" s="36">
        <f>SUMIFS(СВЦЭМ!$C$39:$C$758,СВЦЭМ!$A$39:$A$758,$A88,СВЦЭМ!$B$39:$B$758,L$83)+'СЕТ СН'!$H$12+СВЦЭМ!$D$10+'СЕТ СН'!$H$5-'СЕТ СН'!$H$20</f>
        <v>3970.9072067300003</v>
      </c>
      <c r="M88" s="36">
        <f>SUMIFS(СВЦЭМ!$C$39:$C$758,СВЦЭМ!$A$39:$A$758,$A88,СВЦЭМ!$B$39:$B$758,M$83)+'СЕТ СН'!$H$12+СВЦЭМ!$D$10+'СЕТ СН'!$H$5-'СЕТ СН'!$H$20</f>
        <v>4002.9100667800003</v>
      </c>
      <c r="N88" s="36">
        <f>SUMIFS(СВЦЭМ!$C$39:$C$758,СВЦЭМ!$A$39:$A$758,$A88,СВЦЭМ!$B$39:$B$758,N$83)+'СЕТ СН'!$H$12+СВЦЭМ!$D$10+'СЕТ СН'!$H$5-'СЕТ СН'!$H$20</f>
        <v>3993.9749316500001</v>
      </c>
      <c r="O88" s="36">
        <f>SUMIFS(СВЦЭМ!$C$39:$C$758,СВЦЭМ!$A$39:$A$758,$A88,СВЦЭМ!$B$39:$B$758,O$83)+'СЕТ СН'!$H$12+СВЦЭМ!$D$10+'СЕТ СН'!$H$5-'СЕТ СН'!$H$20</f>
        <v>4002.5912309400001</v>
      </c>
      <c r="P88" s="36">
        <f>SUMIFS(СВЦЭМ!$C$39:$C$758,СВЦЭМ!$A$39:$A$758,$A88,СВЦЭМ!$B$39:$B$758,P$83)+'СЕТ СН'!$H$12+СВЦЭМ!$D$10+'СЕТ СН'!$H$5-'СЕТ СН'!$H$20</f>
        <v>3998.7787099299999</v>
      </c>
      <c r="Q88" s="36">
        <f>SUMIFS(СВЦЭМ!$C$39:$C$758,СВЦЭМ!$A$39:$A$758,$A88,СВЦЭМ!$B$39:$B$758,Q$83)+'СЕТ СН'!$H$12+СВЦЭМ!$D$10+'СЕТ СН'!$H$5-'СЕТ СН'!$H$20</f>
        <v>3993.5864360400001</v>
      </c>
      <c r="R88" s="36">
        <f>SUMIFS(СВЦЭМ!$C$39:$C$758,СВЦЭМ!$A$39:$A$758,$A88,СВЦЭМ!$B$39:$B$758,R$83)+'СЕТ СН'!$H$12+СВЦЭМ!$D$10+'СЕТ СН'!$H$5-'СЕТ СН'!$H$20</f>
        <v>3997.66647263</v>
      </c>
      <c r="S88" s="36">
        <f>SUMIFS(СВЦЭМ!$C$39:$C$758,СВЦЭМ!$A$39:$A$758,$A88,СВЦЭМ!$B$39:$B$758,S$83)+'СЕТ СН'!$H$12+СВЦЭМ!$D$10+'СЕТ СН'!$H$5-'СЕТ СН'!$H$20</f>
        <v>3992.9723167299999</v>
      </c>
      <c r="T88" s="36">
        <f>SUMIFS(СВЦЭМ!$C$39:$C$758,СВЦЭМ!$A$39:$A$758,$A88,СВЦЭМ!$B$39:$B$758,T$83)+'СЕТ СН'!$H$12+СВЦЭМ!$D$10+'СЕТ СН'!$H$5-'СЕТ СН'!$H$20</f>
        <v>3985.2279377699997</v>
      </c>
      <c r="U88" s="36">
        <f>SUMIFS(СВЦЭМ!$C$39:$C$758,СВЦЭМ!$A$39:$A$758,$A88,СВЦЭМ!$B$39:$B$758,U$83)+'СЕТ СН'!$H$12+СВЦЭМ!$D$10+'СЕТ СН'!$H$5-'СЕТ СН'!$H$20</f>
        <v>3961.0550002600003</v>
      </c>
      <c r="V88" s="36">
        <f>SUMIFS(СВЦЭМ!$C$39:$C$758,СВЦЭМ!$A$39:$A$758,$A88,СВЦЭМ!$B$39:$B$758,V$83)+'СЕТ СН'!$H$12+СВЦЭМ!$D$10+'СЕТ СН'!$H$5-'СЕТ СН'!$H$20</f>
        <v>3955.2220762300003</v>
      </c>
      <c r="W88" s="36">
        <f>SUMIFS(СВЦЭМ!$C$39:$C$758,СВЦЭМ!$A$39:$A$758,$A88,СВЦЭМ!$B$39:$B$758,W$83)+'СЕТ СН'!$H$12+СВЦЭМ!$D$10+'СЕТ СН'!$H$5-'СЕТ СН'!$H$20</f>
        <v>3965.0901106399997</v>
      </c>
      <c r="X88" s="36">
        <f>SUMIFS(СВЦЭМ!$C$39:$C$758,СВЦЭМ!$A$39:$A$758,$A88,СВЦЭМ!$B$39:$B$758,X$83)+'СЕТ СН'!$H$12+СВЦЭМ!$D$10+'СЕТ СН'!$H$5-'СЕТ СН'!$H$20</f>
        <v>4041.8863164899999</v>
      </c>
      <c r="Y88" s="36">
        <f>SUMIFS(СВЦЭМ!$C$39:$C$758,СВЦЭМ!$A$39:$A$758,$A88,СВЦЭМ!$B$39:$B$758,Y$83)+'СЕТ СН'!$H$12+СВЦЭМ!$D$10+'СЕТ СН'!$H$5-'СЕТ СН'!$H$20</f>
        <v>4145.0257855600003</v>
      </c>
    </row>
    <row r="89" spans="1:25" ht="15.75" x14ac:dyDescent="0.2">
      <c r="A89" s="35">
        <f t="shared" si="2"/>
        <v>45541</v>
      </c>
      <c r="B89" s="36">
        <f>SUMIFS(СВЦЭМ!$C$39:$C$758,СВЦЭМ!$A$39:$A$758,$A89,СВЦЭМ!$B$39:$B$758,B$83)+'СЕТ СН'!$H$12+СВЦЭМ!$D$10+'СЕТ СН'!$H$5-'СЕТ СН'!$H$20</f>
        <v>4178.5820178800004</v>
      </c>
      <c r="C89" s="36">
        <f>SUMIFS(СВЦЭМ!$C$39:$C$758,СВЦЭМ!$A$39:$A$758,$A89,СВЦЭМ!$B$39:$B$758,C$83)+'СЕТ СН'!$H$12+СВЦЭМ!$D$10+'СЕТ СН'!$H$5-'СЕТ СН'!$H$20</f>
        <v>4233.3124066600003</v>
      </c>
      <c r="D89" s="36">
        <f>SUMIFS(СВЦЭМ!$C$39:$C$758,СВЦЭМ!$A$39:$A$758,$A89,СВЦЭМ!$B$39:$B$758,D$83)+'СЕТ СН'!$H$12+СВЦЭМ!$D$10+'СЕТ СН'!$H$5-'СЕТ СН'!$H$20</f>
        <v>4328.9129950099996</v>
      </c>
      <c r="E89" s="36">
        <f>SUMIFS(СВЦЭМ!$C$39:$C$758,СВЦЭМ!$A$39:$A$758,$A89,СВЦЭМ!$B$39:$B$758,E$83)+'СЕТ СН'!$H$12+СВЦЭМ!$D$10+'СЕТ СН'!$H$5-'СЕТ СН'!$H$20</f>
        <v>4319.0401205799999</v>
      </c>
      <c r="F89" s="36">
        <f>SUMIFS(СВЦЭМ!$C$39:$C$758,СВЦЭМ!$A$39:$A$758,$A89,СВЦЭМ!$B$39:$B$758,F$83)+'СЕТ СН'!$H$12+СВЦЭМ!$D$10+'СЕТ СН'!$H$5-'СЕТ СН'!$H$20</f>
        <v>4311.1969772800003</v>
      </c>
      <c r="G89" s="36">
        <f>SUMIFS(СВЦЭМ!$C$39:$C$758,СВЦЭМ!$A$39:$A$758,$A89,СВЦЭМ!$B$39:$B$758,G$83)+'СЕТ СН'!$H$12+СВЦЭМ!$D$10+'СЕТ СН'!$H$5-'СЕТ СН'!$H$20</f>
        <v>4317.2196959399998</v>
      </c>
      <c r="H89" s="36">
        <f>SUMIFS(СВЦЭМ!$C$39:$C$758,СВЦЭМ!$A$39:$A$758,$A89,СВЦЭМ!$B$39:$B$758,H$83)+'СЕТ СН'!$H$12+СВЦЭМ!$D$10+'СЕТ СН'!$H$5-'СЕТ СН'!$H$20</f>
        <v>4257.6376675700003</v>
      </c>
      <c r="I89" s="36">
        <f>SUMIFS(СВЦЭМ!$C$39:$C$758,СВЦЭМ!$A$39:$A$758,$A89,СВЦЭМ!$B$39:$B$758,I$83)+'СЕТ СН'!$H$12+СВЦЭМ!$D$10+'СЕТ СН'!$H$5-'СЕТ СН'!$H$20</f>
        <v>4126.3592824099997</v>
      </c>
      <c r="J89" s="36">
        <f>SUMIFS(СВЦЭМ!$C$39:$C$758,СВЦЭМ!$A$39:$A$758,$A89,СВЦЭМ!$B$39:$B$758,J$83)+'СЕТ СН'!$H$12+СВЦЭМ!$D$10+'СЕТ СН'!$H$5-'СЕТ СН'!$H$20</f>
        <v>4034.6636285499999</v>
      </c>
      <c r="K89" s="36">
        <f>SUMIFS(СВЦЭМ!$C$39:$C$758,СВЦЭМ!$A$39:$A$758,$A89,СВЦЭМ!$B$39:$B$758,K$83)+'СЕТ СН'!$H$12+СВЦЭМ!$D$10+'СЕТ СН'!$H$5-'СЕТ СН'!$H$20</f>
        <v>3986.9200769999998</v>
      </c>
      <c r="L89" s="36">
        <f>SUMIFS(СВЦЭМ!$C$39:$C$758,СВЦЭМ!$A$39:$A$758,$A89,СВЦЭМ!$B$39:$B$758,L$83)+'СЕТ СН'!$H$12+СВЦЭМ!$D$10+'СЕТ СН'!$H$5-'СЕТ СН'!$H$20</f>
        <v>3980.5529302300001</v>
      </c>
      <c r="M89" s="36">
        <f>SUMIFS(СВЦЭМ!$C$39:$C$758,СВЦЭМ!$A$39:$A$758,$A89,СВЦЭМ!$B$39:$B$758,M$83)+'СЕТ СН'!$H$12+СВЦЭМ!$D$10+'СЕТ СН'!$H$5-'СЕТ СН'!$H$20</f>
        <v>3958.7724317000002</v>
      </c>
      <c r="N89" s="36">
        <f>SUMIFS(СВЦЭМ!$C$39:$C$758,СВЦЭМ!$A$39:$A$758,$A89,СВЦЭМ!$B$39:$B$758,N$83)+'СЕТ СН'!$H$12+СВЦЭМ!$D$10+'СЕТ СН'!$H$5-'СЕТ СН'!$H$20</f>
        <v>3935.6967368000001</v>
      </c>
      <c r="O89" s="36">
        <f>SUMIFS(СВЦЭМ!$C$39:$C$758,СВЦЭМ!$A$39:$A$758,$A89,СВЦЭМ!$B$39:$B$758,O$83)+'СЕТ СН'!$H$12+СВЦЭМ!$D$10+'СЕТ СН'!$H$5-'СЕТ СН'!$H$20</f>
        <v>3951.0361374300001</v>
      </c>
      <c r="P89" s="36">
        <f>SUMIFS(СВЦЭМ!$C$39:$C$758,СВЦЭМ!$A$39:$A$758,$A89,СВЦЭМ!$B$39:$B$758,P$83)+'СЕТ СН'!$H$12+СВЦЭМ!$D$10+'СЕТ СН'!$H$5-'СЕТ СН'!$H$20</f>
        <v>3963.8453865399997</v>
      </c>
      <c r="Q89" s="36">
        <f>SUMIFS(СВЦЭМ!$C$39:$C$758,СВЦЭМ!$A$39:$A$758,$A89,СВЦЭМ!$B$39:$B$758,Q$83)+'СЕТ СН'!$H$12+СВЦЭМ!$D$10+'СЕТ СН'!$H$5-'СЕТ СН'!$H$20</f>
        <v>3969.8069041099998</v>
      </c>
      <c r="R89" s="36">
        <f>SUMIFS(СВЦЭМ!$C$39:$C$758,СВЦЭМ!$A$39:$A$758,$A89,СВЦЭМ!$B$39:$B$758,R$83)+'СЕТ СН'!$H$12+СВЦЭМ!$D$10+'СЕТ СН'!$H$5-'СЕТ СН'!$H$20</f>
        <v>3966.8492774799997</v>
      </c>
      <c r="S89" s="36">
        <f>SUMIFS(СВЦЭМ!$C$39:$C$758,СВЦЭМ!$A$39:$A$758,$A89,СВЦЭМ!$B$39:$B$758,S$83)+'СЕТ СН'!$H$12+СВЦЭМ!$D$10+'СЕТ СН'!$H$5-'СЕТ СН'!$H$20</f>
        <v>3947.8411007300001</v>
      </c>
      <c r="T89" s="36">
        <f>SUMIFS(СВЦЭМ!$C$39:$C$758,СВЦЭМ!$A$39:$A$758,$A89,СВЦЭМ!$B$39:$B$758,T$83)+'СЕТ СН'!$H$12+СВЦЭМ!$D$10+'СЕТ СН'!$H$5-'СЕТ СН'!$H$20</f>
        <v>3937.07104936</v>
      </c>
      <c r="U89" s="36">
        <f>SUMIFS(СВЦЭМ!$C$39:$C$758,СВЦЭМ!$A$39:$A$758,$A89,СВЦЭМ!$B$39:$B$758,U$83)+'СЕТ СН'!$H$12+СВЦЭМ!$D$10+'СЕТ СН'!$H$5-'СЕТ СН'!$H$20</f>
        <v>3926.80638305</v>
      </c>
      <c r="V89" s="36">
        <f>SUMIFS(СВЦЭМ!$C$39:$C$758,СВЦЭМ!$A$39:$A$758,$A89,СВЦЭМ!$B$39:$B$758,V$83)+'СЕТ СН'!$H$12+СВЦЭМ!$D$10+'СЕТ СН'!$H$5-'СЕТ СН'!$H$20</f>
        <v>3911.1303146700002</v>
      </c>
      <c r="W89" s="36">
        <f>SUMIFS(СВЦЭМ!$C$39:$C$758,СВЦЭМ!$A$39:$A$758,$A89,СВЦЭМ!$B$39:$B$758,W$83)+'СЕТ СН'!$H$12+СВЦЭМ!$D$10+'СЕТ СН'!$H$5-'СЕТ СН'!$H$20</f>
        <v>3937.24040904</v>
      </c>
      <c r="X89" s="36">
        <f>SUMIFS(СВЦЭМ!$C$39:$C$758,СВЦЭМ!$A$39:$A$758,$A89,СВЦЭМ!$B$39:$B$758,X$83)+'СЕТ СН'!$H$12+СВЦЭМ!$D$10+'СЕТ СН'!$H$5-'СЕТ СН'!$H$20</f>
        <v>4012.0826404700001</v>
      </c>
      <c r="Y89" s="36">
        <f>SUMIFS(СВЦЭМ!$C$39:$C$758,СВЦЭМ!$A$39:$A$758,$A89,СВЦЭМ!$B$39:$B$758,Y$83)+'СЕТ СН'!$H$12+СВЦЭМ!$D$10+'СЕТ СН'!$H$5-'СЕТ СН'!$H$20</f>
        <v>4116.0945175300003</v>
      </c>
    </row>
    <row r="90" spans="1:25" ht="15.75" x14ac:dyDescent="0.2">
      <c r="A90" s="35">
        <f t="shared" si="2"/>
        <v>45542</v>
      </c>
      <c r="B90" s="36">
        <f>SUMIFS(СВЦЭМ!$C$39:$C$758,СВЦЭМ!$A$39:$A$758,$A90,СВЦЭМ!$B$39:$B$758,B$83)+'СЕТ СН'!$H$12+СВЦЭМ!$D$10+'СЕТ СН'!$H$5-'СЕТ СН'!$H$20</f>
        <v>4181.1626991100002</v>
      </c>
      <c r="C90" s="36">
        <f>SUMIFS(СВЦЭМ!$C$39:$C$758,СВЦЭМ!$A$39:$A$758,$A90,СВЦЭМ!$B$39:$B$758,C$83)+'СЕТ СН'!$H$12+СВЦЭМ!$D$10+'СЕТ СН'!$H$5-'СЕТ СН'!$H$20</f>
        <v>4157.2479839799998</v>
      </c>
      <c r="D90" s="36">
        <f>SUMIFS(СВЦЭМ!$C$39:$C$758,СВЦЭМ!$A$39:$A$758,$A90,СВЦЭМ!$B$39:$B$758,D$83)+'СЕТ СН'!$H$12+СВЦЭМ!$D$10+'СЕТ СН'!$H$5-'СЕТ СН'!$H$20</f>
        <v>4177.6796207299994</v>
      </c>
      <c r="E90" s="36">
        <f>SUMIFS(СВЦЭМ!$C$39:$C$758,СВЦЭМ!$A$39:$A$758,$A90,СВЦЭМ!$B$39:$B$758,E$83)+'СЕТ СН'!$H$12+СВЦЭМ!$D$10+'СЕТ СН'!$H$5-'СЕТ СН'!$H$20</f>
        <v>4202.8035961599999</v>
      </c>
      <c r="F90" s="36">
        <f>SUMIFS(СВЦЭМ!$C$39:$C$758,СВЦЭМ!$A$39:$A$758,$A90,СВЦЭМ!$B$39:$B$758,F$83)+'СЕТ СН'!$H$12+СВЦЭМ!$D$10+'СЕТ СН'!$H$5-'СЕТ СН'!$H$20</f>
        <v>4203.7496134499997</v>
      </c>
      <c r="G90" s="36">
        <f>SUMIFS(СВЦЭМ!$C$39:$C$758,СВЦЭМ!$A$39:$A$758,$A90,СВЦЭМ!$B$39:$B$758,G$83)+'СЕТ СН'!$H$12+СВЦЭМ!$D$10+'СЕТ СН'!$H$5-'СЕТ СН'!$H$20</f>
        <v>4182.91719577</v>
      </c>
      <c r="H90" s="36">
        <f>SUMIFS(СВЦЭМ!$C$39:$C$758,СВЦЭМ!$A$39:$A$758,$A90,СВЦЭМ!$B$39:$B$758,H$83)+'СЕТ СН'!$H$12+СВЦЭМ!$D$10+'СЕТ СН'!$H$5-'СЕТ СН'!$H$20</f>
        <v>4177.0359851499998</v>
      </c>
      <c r="I90" s="36">
        <f>SUMIFS(СВЦЭМ!$C$39:$C$758,СВЦЭМ!$A$39:$A$758,$A90,СВЦЭМ!$B$39:$B$758,I$83)+'СЕТ СН'!$H$12+СВЦЭМ!$D$10+'СЕТ СН'!$H$5-'СЕТ СН'!$H$20</f>
        <v>4085.5515151899999</v>
      </c>
      <c r="J90" s="36">
        <f>SUMIFS(СВЦЭМ!$C$39:$C$758,СВЦЭМ!$A$39:$A$758,$A90,СВЦЭМ!$B$39:$B$758,J$83)+'СЕТ СН'!$H$12+СВЦЭМ!$D$10+'СЕТ СН'!$H$5-'СЕТ СН'!$H$20</f>
        <v>4115.5468402500001</v>
      </c>
      <c r="K90" s="36">
        <f>SUMIFS(СВЦЭМ!$C$39:$C$758,СВЦЭМ!$A$39:$A$758,$A90,СВЦЭМ!$B$39:$B$758,K$83)+'СЕТ СН'!$H$12+СВЦЭМ!$D$10+'СЕТ СН'!$H$5-'СЕТ СН'!$H$20</f>
        <v>4014.27604019</v>
      </c>
      <c r="L90" s="36">
        <f>SUMIFS(СВЦЭМ!$C$39:$C$758,СВЦЭМ!$A$39:$A$758,$A90,СВЦЭМ!$B$39:$B$758,L$83)+'СЕТ СН'!$H$12+СВЦЭМ!$D$10+'СЕТ СН'!$H$5-'СЕТ СН'!$H$20</f>
        <v>3944.95304652</v>
      </c>
      <c r="M90" s="36">
        <f>SUMIFS(СВЦЭМ!$C$39:$C$758,СВЦЭМ!$A$39:$A$758,$A90,СВЦЭМ!$B$39:$B$758,M$83)+'СЕТ СН'!$H$12+СВЦЭМ!$D$10+'СЕТ СН'!$H$5-'СЕТ СН'!$H$20</f>
        <v>3936.2477939199998</v>
      </c>
      <c r="N90" s="36">
        <f>SUMIFS(СВЦЭМ!$C$39:$C$758,СВЦЭМ!$A$39:$A$758,$A90,СВЦЭМ!$B$39:$B$758,N$83)+'СЕТ СН'!$H$12+СВЦЭМ!$D$10+'СЕТ СН'!$H$5-'СЕТ СН'!$H$20</f>
        <v>3937.0537775299999</v>
      </c>
      <c r="O90" s="36">
        <f>SUMIFS(СВЦЭМ!$C$39:$C$758,СВЦЭМ!$A$39:$A$758,$A90,СВЦЭМ!$B$39:$B$758,O$83)+'СЕТ СН'!$H$12+СВЦЭМ!$D$10+'СЕТ СН'!$H$5-'СЕТ СН'!$H$20</f>
        <v>3949.9575473300001</v>
      </c>
      <c r="P90" s="36">
        <f>SUMIFS(СВЦЭМ!$C$39:$C$758,СВЦЭМ!$A$39:$A$758,$A90,СВЦЭМ!$B$39:$B$758,P$83)+'СЕТ СН'!$H$12+СВЦЭМ!$D$10+'СЕТ СН'!$H$5-'СЕТ СН'!$H$20</f>
        <v>3952.9213912</v>
      </c>
      <c r="Q90" s="36">
        <f>SUMIFS(СВЦЭМ!$C$39:$C$758,СВЦЭМ!$A$39:$A$758,$A90,СВЦЭМ!$B$39:$B$758,Q$83)+'СЕТ СН'!$H$12+СВЦЭМ!$D$10+'СЕТ СН'!$H$5-'СЕТ СН'!$H$20</f>
        <v>3953.2206912700003</v>
      </c>
      <c r="R90" s="36">
        <f>SUMIFS(СВЦЭМ!$C$39:$C$758,СВЦЭМ!$A$39:$A$758,$A90,СВЦЭМ!$B$39:$B$758,R$83)+'СЕТ СН'!$H$12+СВЦЭМ!$D$10+'СЕТ СН'!$H$5-'СЕТ СН'!$H$20</f>
        <v>3958.3028536800002</v>
      </c>
      <c r="S90" s="36">
        <f>SUMIFS(СВЦЭМ!$C$39:$C$758,СВЦЭМ!$A$39:$A$758,$A90,СВЦЭМ!$B$39:$B$758,S$83)+'СЕТ СН'!$H$12+СВЦЭМ!$D$10+'СЕТ СН'!$H$5-'СЕТ СН'!$H$20</f>
        <v>3966.2003707499998</v>
      </c>
      <c r="T90" s="36">
        <f>SUMIFS(СВЦЭМ!$C$39:$C$758,СВЦЭМ!$A$39:$A$758,$A90,СВЦЭМ!$B$39:$B$758,T$83)+'СЕТ СН'!$H$12+СВЦЭМ!$D$10+'СЕТ СН'!$H$5-'СЕТ СН'!$H$20</f>
        <v>3954.0632872900001</v>
      </c>
      <c r="U90" s="36">
        <f>SUMIFS(СВЦЭМ!$C$39:$C$758,СВЦЭМ!$A$39:$A$758,$A90,СВЦЭМ!$B$39:$B$758,U$83)+'СЕТ СН'!$H$12+СВЦЭМ!$D$10+'СЕТ СН'!$H$5-'СЕТ СН'!$H$20</f>
        <v>3936.8913161600003</v>
      </c>
      <c r="V90" s="36">
        <f>SUMIFS(СВЦЭМ!$C$39:$C$758,СВЦЭМ!$A$39:$A$758,$A90,СВЦЭМ!$B$39:$B$758,V$83)+'СЕТ СН'!$H$12+СВЦЭМ!$D$10+'СЕТ СН'!$H$5-'СЕТ СН'!$H$20</f>
        <v>3926.8635697600002</v>
      </c>
      <c r="W90" s="36">
        <f>SUMIFS(СВЦЭМ!$C$39:$C$758,СВЦЭМ!$A$39:$A$758,$A90,СВЦЭМ!$B$39:$B$758,W$83)+'СЕТ СН'!$H$12+СВЦЭМ!$D$10+'СЕТ СН'!$H$5-'СЕТ СН'!$H$20</f>
        <v>3933.5607659899997</v>
      </c>
      <c r="X90" s="36">
        <f>SUMIFS(СВЦЭМ!$C$39:$C$758,СВЦЭМ!$A$39:$A$758,$A90,СВЦЭМ!$B$39:$B$758,X$83)+'СЕТ СН'!$H$12+СВЦЭМ!$D$10+'СЕТ СН'!$H$5-'СЕТ СН'!$H$20</f>
        <v>4002.3639389199998</v>
      </c>
      <c r="Y90" s="36">
        <f>SUMIFS(СВЦЭМ!$C$39:$C$758,СВЦЭМ!$A$39:$A$758,$A90,СВЦЭМ!$B$39:$B$758,Y$83)+'СЕТ СН'!$H$12+СВЦЭМ!$D$10+'СЕТ СН'!$H$5-'СЕТ СН'!$H$20</f>
        <v>4096.0541836100001</v>
      </c>
    </row>
    <row r="91" spans="1:25" ht="15.75" x14ac:dyDescent="0.2">
      <c r="A91" s="35">
        <f t="shared" si="2"/>
        <v>45543</v>
      </c>
      <c r="B91" s="36">
        <f>SUMIFS(СВЦЭМ!$C$39:$C$758,СВЦЭМ!$A$39:$A$758,$A91,СВЦЭМ!$B$39:$B$758,B$83)+'СЕТ СН'!$H$12+СВЦЭМ!$D$10+'СЕТ СН'!$H$5-'СЕТ СН'!$H$20</f>
        <v>4109.1054026700003</v>
      </c>
      <c r="C91" s="36">
        <f>SUMIFS(СВЦЭМ!$C$39:$C$758,СВЦЭМ!$A$39:$A$758,$A91,СВЦЭМ!$B$39:$B$758,C$83)+'СЕТ СН'!$H$12+СВЦЭМ!$D$10+'СЕТ СН'!$H$5-'СЕТ СН'!$H$20</f>
        <v>4188.9789790499999</v>
      </c>
      <c r="D91" s="36">
        <f>SUMIFS(СВЦЭМ!$C$39:$C$758,СВЦЭМ!$A$39:$A$758,$A91,СВЦЭМ!$B$39:$B$758,D$83)+'СЕТ СН'!$H$12+СВЦЭМ!$D$10+'СЕТ СН'!$H$5-'СЕТ СН'!$H$20</f>
        <v>4302.74549931</v>
      </c>
      <c r="E91" s="36">
        <f>SUMIFS(СВЦЭМ!$C$39:$C$758,СВЦЭМ!$A$39:$A$758,$A91,СВЦЭМ!$B$39:$B$758,E$83)+'СЕТ СН'!$H$12+СВЦЭМ!$D$10+'СЕТ СН'!$H$5-'СЕТ СН'!$H$20</f>
        <v>4366.7351810299997</v>
      </c>
      <c r="F91" s="36">
        <f>SUMIFS(СВЦЭМ!$C$39:$C$758,СВЦЭМ!$A$39:$A$758,$A91,СВЦЭМ!$B$39:$B$758,F$83)+'СЕТ СН'!$H$12+СВЦЭМ!$D$10+'СЕТ СН'!$H$5-'СЕТ СН'!$H$20</f>
        <v>4371.4209719899991</v>
      </c>
      <c r="G91" s="36">
        <f>SUMIFS(СВЦЭМ!$C$39:$C$758,СВЦЭМ!$A$39:$A$758,$A91,СВЦЭМ!$B$39:$B$758,G$83)+'СЕТ СН'!$H$12+СВЦЭМ!$D$10+'СЕТ СН'!$H$5-'СЕТ СН'!$H$20</f>
        <v>4371.2071053099999</v>
      </c>
      <c r="H91" s="36">
        <f>SUMIFS(СВЦЭМ!$C$39:$C$758,СВЦЭМ!$A$39:$A$758,$A91,СВЦЭМ!$B$39:$B$758,H$83)+'СЕТ СН'!$H$12+СВЦЭМ!$D$10+'СЕТ СН'!$H$5-'СЕТ СН'!$H$20</f>
        <v>4364.6176026699995</v>
      </c>
      <c r="I91" s="36">
        <f>SUMIFS(СВЦЭМ!$C$39:$C$758,СВЦЭМ!$A$39:$A$758,$A91,СВЦЭМ!$B$39:$B$758,I$83)+'СЕТ СН'!$H$12+СВЦЭМ!$D$10+'СЕТ СН'!$H$5-'СЕТ СН'!$H$20</f>
        <v>4089.6175651499998</v>
      </c>
      <c r="J91" s="36">
        <f>SUMIFS(СВЦЭМ!$C$39:$C$758,СВЦЭМ!$A$39:$A$758,$A91,СВЦЭМ!$B$39:$B$758,J$83)+'СЕТ СН'!$H$12+СВЦЭМ!$D$10+'СЕТ СН'!$H$5-'СЕТ СН'!$H$20</f>
        <v>4078.1097408999999</v>
      </c>
      <c r="K91" s="36">
        <f>SUMIFS(СВЦЭМ!$C$39:$C$758,СВЦЭМ!$A$39:$A$758,$A91,СВЦЭМ!$B$39:$B$758,K$83)+'СЕТ СН'!$H$12+СВЦЭМ!$D$10+'СЕТ СН'!$H$5-'СЕТ СН'!$H$20</f>
        <v>3990.6460625</v>
      </c>
      <c r="L91" s="36">
        <f>SUMIFS(СВЦЭМ!$C$39:$C$758,СВЦЭМ!$A$39:$A$758,$A91,СВЦЭМ!$B$39:$B$758,L$83)+'СЕТ СН'!$H$12+СВЦЭМ!$D$10+'СЕТ СН'!$H$5-'СЕТ СН'!$H$20</f>
        <v>4017.2883576300001</v>
      </c>
      <c r="M91" s="36">
        <f>SUMIFS(СВЦЭМ!$C$39:$C$758,СВЦЭМ!$A$39:$A$758,$A91,СВЦЭМ!$B$39:$B$758,M$83)+'СЕТ СН'!$H$12+СВЦЭМ!$D$10+'СЕТ СН'!$H$5-'СЕТ СН'!$H$20</f>
        <v>3997.8780881900002</v>
      </c>
      <c r="N91" s="36">
        <f>SUMIFS(СВЦЭМ!$C$39:$C$758,СВЦЭМ!$A$39:$A$758,$A91,СВЦЭМ!$B$39:$B$758,N$83)+'СЕТ СН'!$H$12+СВЦЭМ!$D$10+'СЕТ СН'!$H$5-'СЕТ СН'!$H$20</f>
        <v>3994.1893365699998</v>
      </c>
      <c r="O91" s="36">
        <f>SUMIFS(СВЦЭМ!$C$39:$C$758,СВЦЭМ!$A$39:$A$758,$A91,СВЦЭМ!$B$39:$B$758,O$83)+'СЕТ СН'!$H$12+СВЦЭМ!$D$10+'СЕТ СН'!$H$5-'СЕТ СН'!$H$20</f>
        <v>4008.09514605</v>
      </c>
      <c r="P91" s="36">
        <f>SUMIFS(СВЦЭМ!$C$39:$C$758,СВЦЭМ!$A$39:$A$758,$A91,СВЦЭМ!$B$39:$B$758,P$83)+'СЕТ СН'!$H$12+СВЦЭМ!$D$10+'СЕТ СН'!$H$5-'СЕТ СН'!$H$20</f>
        <v>4005.6319066599999</v>
      </c>
      <c r="Q91" s="36">
        <f>SUMIFS(СВЦЭМ!$C$39:$C$758,СВЦЭМ!$A$39:$A$758,$A91,СВЦЭМ!$B$39:$B$758,Q$83)+'СЕТ СН'!$H$12+СВЦЭМ!$D$10+'СЕТ СН'!$H$5-'СЕТ СН'!$H$20</f>
        <v>4013.35769884</v>
      </c>
      <c r="R91" s="36">
        <f>SUMIFS(СВЦЭМ!$C$39:$C$758,СВЦЭМ!$A$39:$A$758,$A91,СВЦЭМ!$B$39:$B$758,R$83)+'СЕТ СН'!$H$12+СВЦЭМ!$D$10+'СЕТ СН'!$H$5-'СЕТ СН'!$H$20</f>
        <v>4022.0059463799998</v>
      </c>
      <c r="S91" s="36">
        <f>SUMIFS(СВЦЭМ!$C$39:$C$758,СВЦЭМ!$A$39:$A$758,$A91,СВЦЭМ!$B$39:$B$758,S$83)+'СЕТ СН'!$H$12+СВЦЭМ!$D$10+'СЕТ СН'!$H$5-'СЕТ СН'!$H$20</f>
        <v>4006.3569153500002</v>
      </c>
      <c r="T91" s="36">
        <f>SUMIFS(СВЦЭМ!$C$39:$C$758,СВЦЭМ!$A$39:$A$758,$A91,СВЦЭМ!$B$39:$B$758,T$83)+'СЕТ СН'!$H$12+СВЦЭМ!$D$10+'СЕТ СН'!$H$5-'СЕТ СН'!$H$20</f>
        <v>3990.7868326799999</v>
      </c>
      <c r="U91" s="36">
        <f>SUMIFS(СВЦЭМ!$C$39:$C$758,СВЦЭМ!$A$39:$A$758,$A91,СВЦЭМ!$B$39:$B$758,U$83)+'СЕТ СН'!$H$12+СВЦЭМ!$D$10+'СЕТ СН'!$H$5-'СЕТ СН'!$H$20</f>
        <v>3980.5012619600002</v>
      </c>
      <c r="V91" s="36">
        <f>SUMIFS(СВЦЭМ!$C$39:$C$758,СВЦЭМ!$A$39:$A$758,$A91,СВЦЭМ!$B$39:$B$758,V$83)+'СЕТ СН'!$H$12+СВЦЭМ!$D$10+'СЕТ СН'!$H$5-'СЕТ СН'!$H$20</f>
        <v>3939.00259426</v>
      </c>
      <c r="W91" s="36">
        <f>SUMIFS(СВЦЭМ!$C$39:$C$758,СВЦЭМ!$A$39:$A$758,$A91,СВЦЭМ!$B$39:$B$758,W$83)+'СЕТ СН'!$H$12+СВЦЭМ!$D$10+'СЕТ СН'!$H$5-'СЕТ СН'!$H$20</f>
        <v>3945.18388172</v>
      </c>
      <c r="X91" s="36">
        <f>SUMIFS(СВЦЭМ!$C$39:$C$758,СВЦЭМ!$A$39:$A$758,$A91,СВЦЭМ!$B$39:$B$758,X$83)+'СЕТ СН'!$H$12+СВЦЭМ!$D$10+'СЕТ СН'!$H$5-'СЕТ СН'!$H$20</f>
        <v>4003.7882792</v>
      </c>
      <c r="Y91" s="36">
        <f>SUMIFS(СВЦЭМ!$C$39:$C$758,СВЦЭМ!$A$39:$A$758,$A91,СВЦЭМ!$B$39:$B$758,Y$83)+'СЕТ СН'!$H$12+СВЦЭМ!$D$10+'СЕТ СН'!$H$5-'СЕТ СН'!$H$20</f>
        <v>4122.5666709699999</v>
      </c>
    </row>
    <row r="92" spans="1:25" ht="15.75" x14ac:dyDescent="0.2">
      <c r="A92" s="35">
        <f t="shared" si="2"/>
        <v>45544</v>
      </c>
      <c r="B92" s="36">
        <f>SUMIFS(СВЦЭМ!$C$39:$C$758,СВЦЭМ!$A$39:$A$758,$A92,СВЦЭМ!$B$39:$B$758,B$83)+'СЕТ СН'!$H$12+СВЦЭМ!$D$10+'СЕТ СН'!$H$5-'СЕТ СН'!$H$20</f>
        <v>4265.4945870600004</v>
      </c>
      <c r="C92" s="36">
        <f>SUMIFS(СВЦЭМ!$C$39:$C$758,СВЦЭМ!$A$39:$A$758,$A92,СВЦЭМ!$B$39:$B$758,C$83)+'СЕТ СН'!$H$12+СВЦЭМ!$D$10+'СЕТ СН'!$H$5-'СЕТ СН'!$H$20</f>
        <v>4354.9878244299998</v>
      </c>
      <c r="D92" s="36">
        <f>SUMIFS(СВЦЭМ!$C$39:$C$758,СВЦЭМ!$A$39:$A$758,$A92,СВЦЭМ!$B$39:$B$758,D$83)+'СЕТ СН'!$H$12+СВЦЭМ!$D$10+'СЕТ СН'!$H$5-'СЕТ СН'!$H$20</f>
        <v>4352.2627343200002</v>
      </c>
      <c r="E92" s="36">
        <f>SUMIFS(СВЦЭМ!$C$39:$C$758,СВЦЭМ!$A$39:$A$758,$A92,СВЦЭМ!$B$39:$B$758,E$83)+'СЕТ СН'!$H$12+СВЦЭМ!$D$10+'СЕТ СН'!$H$5-'СЕТ СН'!$H$20</f>
        <v>4343.7081421700004</v>
      </c>
      <c r="F92" s="36">
        <f>SUMIFS(СВЦЭМ!$C$39:$C$758,СВЦЭМ!$A$39:$A$758,$A92,СВЦЭМ!$B$39:$B$758,F$83)+'СЕТ СН'!$H$12+СВЦЭМ!$D$10+'СЕТ СН'!$H$5-'СЕТ СН'!$H$20</f>
        <v>4334.7172062499994</v>
      </c>
      <c r="G92" s="36">
        <f>SUMIFS(СВЦЭМ!$C$39:$C$758,СВЦЭМ!$A$39:$A$758,$A92,СВЦЭМ!$B$39:$B$758,G$83)+'СЕТ СН'!$H$12+СВЦЭМ!$D$10+'СЕТ СН'!$H$5-'СЕТ СН'!$H$20</f>
        <v>4354.5506546799998</v>
      </c>
      <c r="H92" s="36">
        <f>SUMIFS(СВЦЭМ!$C$39:$C$758,СВЦЭМ!$A$39:$A$758,$A92,СВЦЭМ!$B$39:$B$758,H$83)+'СЕТ СН'!$H$12+СВЦЭМ!$D$10+'СЕТ СН'!$H$5-'СЕТ СН'!$H$20</f>
        <v>4319.70436634</v>
      </c>
      <c r="I92" s="36">
        <f>SUMIFS(СВЦЭМ!$C$39:$C$758,СВЦЭМ!$A$39:$A$758,$A92,СВЦЭМ!$B$39:$B$758,I$83)+'СЕТ СН'!$H$12+СВЦЭМ!$D$10+'СЕТ СН'!$H$5-'СЕТ СН'!$H$20</f>
        <v>4188.14018433</v>
      </c>
      <c r="J92" s="36">
        <f>SUMIFS(СВЦЭМ!$C$39:$C$758,СВЦЭМ!$A$39:$A$758,$A92,СВЦЭМ!$B$39:$B$758,J$83)+'СЕТ СН'!$H$12+СВЦЭМ!$D$10+'СЕТ СН'!$H$5-'СЕТ СН'!$H$20</f>
        <v>4091.2814058399999</v>
      </c>
      <c r="K92" s="36">
        <f>SUMIFS(СВЦЭМ!$C$39:$C$758,СВЦЭМ!$A$39:$A$758,$A92,СВЦЭМ!$B$39:$B$758,K$83)+'СЕТ СН'!$H$12+СВЦЭМ!$D$10+'СЕТ СН'!$H$5-'СЕТ СН'!$H$20</f>
        <v>4030.0157971199997</v>
      </c>
      <c r="L92" s="36">
        <f>SUMIFS(СВЦЭМ!$C$39:$C$758,СВЦЭМ!$A$39:$A$758,$A92,СВЦЭМ!$B$39:$B$758,L$83)+'СЕТ СН'!$H$12+СВЦЭМ!$D$10+'СЕТ СН'!$H$5-'СЕТ СН'!$H$20</f>
        <v>3985.0719093799999</v>
      </c>
      <c r="M92" s="36">
        <f>SUMIFS(СВЦЭМ!$C$39:$C$758,СВЦЭМ!$A$39:$A$758,$A92,СВЦЭМ!$B$39:$B$758,M$83)+'СЕТ СН'!$H$12+СВЦЭМ!$D$10+'СЕТ СН'!$H$5-'СЕТ СН'!$H$20</f>
        <v>3977.78747707</v>
      </c>
      <c r="N92" s="36">
        <f>SUMIFS(СВЦЭМ!$C$39:$C$758,СВЦЭМ!$A$39:$A$758,$A92,СВЦЭМ!$B$39:$B$758,N$83)+'СЕТ СН'!$H$12+СВЦЭМ!$D$10+'СЕТ СН'!$H$5-'СЕТ СН'!$H$20</f>
        <v>3966.20900906</v>
      </c>
      <c r="O92" s="36">
        <f>SUMIFS(СВЦЭМ!$C$39:$C$758,СВЦЭМ!$A$39:$A$758,$A92,СВЦЭМ!$B$39:$B$758,O$83)+'СЕТ СН'!$H$12+СВЦЭМ!$D$10+'СЕТ СН'!$H$5-'СЕТ СН'!$H$20</f>
        <v>3968.0179078599999</v>
      </c>
      <c r="P92" s="36">
        <f>SUMIFS(СВЦЭМ!$C$39:$C$758,СВЦЭМ!$A$39:$A$758,$A92,СВЦЭМ!$B$39:$B$758,P$83)+'СЕТ СН'!$H$12+СВЦЭМ!$D$10+'СЕТ СН'!$H$5-'СЕТ СН'!$H$20</f>
        <v>3972.0265450300003</v>
      </c>
      <c r="Q92" s="36">
        <f>SUMIFS(СВЦЭМ!$C$39:$C$758,СВЦЭМ!$A$39:$A$758,$A92,СВЦЭМ!$B$39:$B$758,Q$83)+'СЕТ СН'!$H$12+СВЦЭМ!$D$10+'СЕТ СН'!$H$5-'СЕТ СН'!$H$20</f>
        <v>3974.7182315299997</v>
      </c>
      <c r="R92" s="36">
        <f>SUMIFS(СВЦЭМ!$C$39:$C$758,СВЦЭМ!$A$39:$A$758,$A92,СВЦЭМ!$B$39:$B$758,R$83)+'СЕТ СН'!$H$12+СВЦЭМ!$D$10+'СЕТ СН'!$H$5-'СЕТ СН'!$H$20</f>
        <v>3978.5131120199999</v>
      </c>
      <c r="S92" s="36">
        <f>SUMIFS(СВЦЭМ!$C$39:$C$758,СВЦЭМ!$A$39:$A$758,$A92,СВЦЭМ!$B$39:$B$758,S$83)+'СЕТ СН'!$H$12+СВЦЭМ!$D$10+'СЕТ СН'!$H$5-'СЕТ СН'!$H$20</f>
        <v>3954.5898745699997</v>
      </c>
      <c r="T92" s="36">
        <f>SUMIFS(СВЦЭМ!$C$39:$C$758,СВЦЭМ!$A$39:$A$758,$A92,СВЦЭМ!$B$39:$B$758,T$83)+'СЕТ СН'!$H$12+СВЦЭМ!$D$10+'СЕТ СН'!$H$5-'СЕТ СН'!$H$20</f>
        <v>3937.6120892600002</v>
      </c>
      <c r="U92" s="36">
        <f>SUMIFS(СВЦЭМ!$C$39:$C$758,СВЦЭМ!$A$39:$A$758,$A92,СВЦЭМ!$B$39:$B$758,U$83)+'СЕТ СН'!$H$12+СВЦЭМ!$D$10+'СЕТ СН'!$H$5-'СЕТ СН'!$H$20</f>
        <v>3959.8144897299999</v>
      </c>
      <c r="V92" s="36">
        <f>SUMIFS(СВЦЭМ!$C$39:$C$758,СВЦЭМ!$A$39:$A$758,$A92,СВЦЭМ!$B$39:$B$758,V$83)+'СЕТ СН'!$H$12+СВЦЭМ!$D$10+'СЕТ СН'!$H$5-'СЕТ СН'!$H$20</f>
        <v>3963.3912121499998</v>
      </c>
      <c r="W92" s="36">
        <f>SUMIFS(СВЦЭМ!$C$39:$C$758,СВЦЭМ!$A$39:$A$758,$A92,СВЦЭМ!$B$39:$B$758,W$83)+'СЕТ СН'!$H$12+СВЦЭМ!$D$10+'СЕТ СН'!$H$5-'СЕТ СН'!$H$20</f>
        <v>3995.0011499399998</v>
      </c>
      <c r="X92" s="36">
        <f>SUMIFS(СВЦЭМ!$C$39:$C$758,СВЦЭМ!$A$39:$A$758,$A92,СВЦЭМ!$B$39:$B$758,X$83)+'СЕТ СН'!$H$12+СВЦЭМ!$D$10+'СЕТ СН'!$H$5-'СЕТ СН'!$H$20</f>
        <v>4079.78287077</v>
      </c>
      <c r="Y92" s="36">
        <f>SUMIFS(СВЦЭМ!$C$39:$C$758,СВЦЭМ!$A$39:$A$758,$A92,СВЦЭМ!$B$39:$B$758,Y$83)+'СЕТ СН'!$H$12+СВЦЭМ!$D$10+'СЕТ СН'!$H$5-'СЕТ СН'!$H$20</f>
        <v>4134.2240703200005</v>
      </c>
    </row>
    <row r="93" spans="1:25" ht="15.75" x14ac:dyDescent="0.2">
      <c r="A93" s="35">
        <f t="shared" si="2"/>
        <v>45545</v>
      </c>
      <c r="B93" s="36">
        <f>SUMIFS(СВЦЭМ!$C$39:$C$758,СВЦЭМ!$A$39:$A$758,$A93,СВЦЭМ!$B$39:$B$758,B$83)+'СЕТ СН'!$H$12+СВЦЭМ!$D$10+'СЕТ СН'!$H$5-'СЕТ СН'!$H$20</f>
        <v>4229.4701953000003</v>
      </c>
      <c r="C93" s="36">
        <f>SUMIFS(СВЦЭМ!$C$39:$C$758,СВЦЭМ!$A$39:$A$758,$A93,СВЦЭМ!$B$39:$B$758,C$83)+'СЕТ СН'!$H$12+СВЦЭМ!$D$10+'СЕТ СН'!$H$5-'СЕТ СН'!$H$20</f>
        <v>4277.5040615600001</v>
      </c>
      <c r="D93" s="36">
        <f>SUMIFS(СВЦЭМ!$C$39:$C$758,СВЦЭМ!$A$39:$A$758,$A93,СВЦЭМ!$B$39:$B$758,D$83)+'СЕТ СН'!$H$12+СВЦЭМ!$D$10+'СЕТ СН'!$H$5-'СЕТ СН'!$H$20</f>
        <v>4344.9538865300001</v>
      </c>
      <c r="E93" s="36">
        <f>SUMIFS(СВЦЭМ!$C$39:$C$758,СВЦЭМ!$A$39:$A$758,$A93,СВЦЭМ!$B$39:$B$758,E$83)+'СЕТ СН'!$H$12+СВЦЭМ!$D$10+'СЕТ СН'!$H$5-'СЕТ СН'!$H$20</f>
        <v>4389.9886311899991</v>
      </c>
      <c r="F93" s="36">
        <f>SUMIFS(СВЦЭМ!$C$39:$C$758,СВЦЭМ!$A$39:$A$758,$A93,СВЦЭМ!$B$39:$B$758,F$83)+'СЕТ СН'!$H$12+СВЦЭМ!$D$10+'СЕТ СН'!$H$5-'СЕТ СН'!$H$20</f>
        <v>4389.374842199999</v>
      </c>
      <c r="G93" s="36">
        <f>SUMIFS(СВЦЭМ!$C$39:$C$758,СВЦЭМ!$A$39:$A$758,$A93,СВЦЭМ!$B$39:$B$758,G$83)+'СЕТ СН'!$H$12+СВЦЭМ!$D$10+'СЕТ СН'!$H$5-'СЕТ СН'!$H$20</f>
        <v>4352.3253410500001</v>
      </c>
      <c r="H93" s="36">
        <f>SUMIFS(СВЦЭМ!$C$39:$C$758,СВЦЭМ!$A$39:$A$758,$A93,СВЦЭМ!$B$39:$B$758,H$83)+'СЕТ СН'!$H$12+СВЦЭМ!$D$10+'СЕТ СН'!$H$5-'СЕТ СН'!$H$20</f>
        <v>4288.5300310299999</v>
      </c>
      <c r="I93" s="36">
        <f>SUMIFS(СВЦЭМ!$C$39:$C$758,СВЦЭМ!$A$39:$A$758,$A93,СВЦЭМ!$B$39:$B$758,I$83)+'СЕТ СН'!$H$12+СВЦЭМ!$D$10+'СЕТ СН'!$H$5-'СЕТ СН'!$H$20</f>
        <v>4185.1336497699995</v>
      </c>
      <c r="J93" s="36">
        <f>SUMIFS(СВЦЭМ!$C$39:$C$758,СВЦЭМ!$A$39:$A$758,$A93,СВЦЭМ!$B$39:$B$758,J$83)+'СЕТ СН'!$H$12+СВЦЭМ!$D$10+'СЕТ СН'!$H$5-'СЕТ СН'!$H$20</f>
        <v>4113.1378519700002</v>
      </c>
      <c r="K93" s="36">
        <f>SUMIFS(СВЦЭМ!$C$39:$C$758,СВЦЭМ!$A$39:$A$758,$A93,СВЦЭМ!$B$39:$B$758,K$83)+'СЕТ СН'!$H$12+СВЦЭМ!$D$10+'СЕТ СН'!$H$5-'СЕТ СН'!$H$20</f>
        <v>4053.81915579</v>
      </c>
      <c r="L93" s="36">
        <f>SUMIFS(СВЦЭМ!$C$39:$C$758,СВЦЭМ!$A$39:$A$758,$A93,СВЦЭМ!$B$39:$B$758,L$83)+'СЕТ СН'!$H$12+СВЦЭМ!$D$10+'СЕТ СН'!$H$5-'СЕТ СН'!$H$20</f>
        <v>4038.0906527300003</v>
      </c>
      <c r="M93" s="36">
        <f>SUMIFS(СВЦЭМ!$C$39:$C$758,СВЦЭМ!$A$39:$A$758,$A93,СВЦЭМ!$B$39:$B$758,M$83)+'СЕТ СН'!$H$12+СВЦЭМ!$D$10+'СЕТ СН'!$H$5-'СЕТ СН'!$H$20</f>
        <v>4054.2205134699998</v>
      </c>
      <c r="N93" s="36">
        <f>SUMIFS(СВЦЭМ!$C$39:$C$758,СВЦЭМ!$A$39:$A$758,$A93,СВЦЭМ!$B$39:$B$758,N$83)+'СЕТ СН'!$H$12+СВЦЭМ!$D$10+'СЕТ СН'!$H$5-'СЕТ СН'!$H$20</f>
        <v>4027.6637582900003</v>
      </c>
      <c r="O93" s="36">
        <f>SUMIFS(СВЦЭМ!$C$39:$C$758,СВЦЭМ!$A$39:$A$758,$A93,СВЦЭМ!$B$39:$B$758,O$83)+'СЕТ СН'!$H$12+СВЦЭМ!$D$10+'СЕТ СН'!$H$5-'СЕТ СН'!$H$20</f>
        <v>4036.0199593699999</v>
      </c>
      <c r="P93" s="36">
        <f>SUMIFS(СВЦЭМ!$C$39:$C$758,СВЦЭМ!$A$39:$A$758,$A93,СВЦЭМ!$B$39:$B$758,P$83)+'СЕТ СН'!$H$12+СВЦЭМ!$D$10+'СЕТ СН'!$H$5-'СЕТ СН'!$H$20</f>
        <v>4048.9943001800002</v>
      </c>
      <c r="Q93" s="36">
        <f>SUMIFS(СВЦЭМ!$C$39:$C$758,СВЦЭМ!$A$39:$A$758,$A93,СВЦЭМ!$B$39:$B$758,Q$83)+'СЕТ СН'!$H$12+СВЦЭМ!$D$10+'СЕТ СН'!$H$5-'СЕТ СН'!$H$20</f>
        <v>4056.3586005899997</v>
      </c>
      <c r="R93" s="36">
        <f>SUMIFS(СВЦЭМ!$C$39:$C$758,СВЦЭМ!$A$39:$A$758,$A93,СВЦЭМ!$B$39:$B$758,R$83)+'СЕТ СН'!$H$12+СВЦЭМ!$D$10+'СЕТ СН'!$H$5-'СЕТ СН'!$H$20</f>
        <v>4054.9393752300002</v>
      </c>
      <c r="S93" s="36">
        <f>SUMIFS(СВЦЭМ!$C$39:$C$758,СВЦЭМ!$A$39:$A$758,$A93,СВЦЭМ!$B$39:$B$758,S$83)+'СЕТ СН'!$H$12+СВЦЭМ!$D$10+'СЕТ СН'!$H$5-'СЕТ СН'!$H$20</f>
        <v>4041.0520467900001</v>
      </c>
      <c r="T93" s="36">
        <f>SUMIFS(СВЦЭМ!$C$39:$C$758,СВЦЭМ!$A$39:$A$758,$A93,СВЦЭМ!$B$39:$B$758,T$83)+'СЕТ СН'!$H$12+СВЦЭМ!$D$10+'СЕТ СН'!$H$5-'СЕТ СН'!$H$20</f>
        <v>4027.3010272199999</v>
      </c>
      <c r="U93" s="36">
        <f>SUMIFS(СВЦЭМ!$C$39:$C$758,СВЦЭМ!$A$39:$A$758,$A93,СВЦЭМ!$B$39:$B$758,U$83)+'СЕТ СН'!$H$12+СВЦЭМ!$D$10+'СЕТ СН'!$H$5-'СЕТ СН'!$H$20</f>
        <v>4022.29408612</v>
      </c>
      <c r="V93" s="36">
        <f>SUMIFS(СВЦЭМ!$C$39:$C$758,СВЦЭМ!$A$39:$A$758,$A93,СВЦЭМ!$B$39:$B$758,V$83)+'СЕТ СН'!$H$12+СВЦЭМ!$D$10+'СЕТ СН'!$H$5-'СЕТ СН'!$H$20</f>
        <v>3996.76266777</v>
      </c>
      <c r="W93" s="36">
        <f>SUMIFS(СВЦЭМ!$C$39:$C$758,СВЦЭМ!$A$39:$A$758,$A93,СВЦЭМ!$B$39:$B$758,W$83)+'СЕТ СН'!$H$12+СВЦЭМ!$D$10+'СЕТ СН'!$H$5-'СЕТ СН'!$H$20</f>
        <v>4005.2178897499998</v>
      </c>
      <c r="X93" s="36">
        <f>SUMIFS(СВЦЭМ!$C$39:$C$758,СВЦЭМ!$A$39:$A$758,$A93,СВЦЭМ!$B$39:$B$758,X$83)+'СЕТ СН'!$H$12+СВЦЭМ!$D$10+'СЕТ СН'!$H$5-'СЕТ СН'!$H$20</f>
        <v>4104.7986760200001</v>
      </c>
      <c r="Y93" s="36">
        <f>SUMIFS(СВЦЭМ!$C$39:$C$758,СВЦЭМ!$A$39:$A$758,$A93,СВЦЭМ!$B$39:$B$758,Y$83)+'СЕТ СН'!$H$12+СВЦЭМ!$D$10+'СЕТ СН'!$H$5-'СЕТ СН'!$H$20</f>
        <v>4160.0608803899995</v>
      </c>
    </row>
    <row r="94" spans="1:25" ht="15.75" x14ac:dyDescent="0.2">
      <c r="A94" s="35">
        <f t="shared" si="2"/>
        <v>45546</v>
      </c>
      <c r="B94" s="36">
        <f>SUMIFS(СВЦЭМ!$C$39:$C$758,СВЦЭМ!$A$39:$A$758,$A94,СВЦЭМ!$B$39:$B$758,B$83)+'СЕТ СН'!$H$12+СВЦЭМ!$D$10+'СЕТ СН'!$H$5-'СЕТ СН'!$H$20</f>
        <v>4180.1992437999997</v>
      </c>
      <c r="C94" s="36">
        <f>SUMIFS(СВЦЭМ!$C$39:$C$758,СВЦЭМ!$A$39:$A$758,$A94,СВЦЭМ!$B$39:$B$758,C$83)+'СЕТ СН'!$H$12+СВЦЭМ!$D$10+'СЕТ СН'!$H$5-'СЕТ СН'!$H$20</f>
        <v>4226.0271031699995</v>
      </c>
      <c r="D94" s="36">
        <f>SUMIFS(СВЦЭМ!$C$39:$C$758,СВЦЭМ!$A$39:$A$758,$A94,СВЦЭМ!$B$39:$B$758,D$83)+'СЕТ СН'!$H$12+СВЦЭМ!$D$10+'СЕТ СН'!$H$5-'СЕТ СН'!$H$20</f>
        <v>4269.0629042099999</v>
      </c>
      <c r="E94" s="36">
        <f>SUMIFS(СВЦЭМ!$C$39:$C$758,СВЦЭМ!$A$39:$A$758,$A94,СВЦЭМ!$B$39:$B$758,E$83)+'СЕТ СН'!$H$12+СВЦЭМ!$D$10+'СЕТ СН'!$H$5-'СЕТ СН'!$H$20</f>
        <v>4268.3513710899997</v>
      </c>
      <c r="F94" s="36">
        <f>SUMIFS(СВЦЭМ!$C$39:$C$758,СВЦЭМ!$A$39:$A$758,$A94,СВЦЭМ!$B$39:$B$758,F$83)+'СЕТ СН'!$H$12+СВЦЭМ!$D$10+'СЕТ СН'!$H$5-'СЕТ СН'!$H$20</f>
        <v>4267.5005078300001</v>
      </c>
      <c r="G94" s="36">
        <f>SUMIFS(СВЦЭМ!$C$39:$C$758,СВЦЭМ!$A$39:$A$758,$A94,СВЦЭМ!$B$39:$B$758,G$83)+'СЕТ СН'!$H$12+СВЦЭМ!$D$10+'СЕТ СН'!$H$5-'СЕТ СН'!$H$20</f>
        <v>4274.3155501399997</v>
      </c>
      <c r="H94" s="36">
        <f>SUMIFS(СВЦЭМ!$C$39:$C$758,СВЦЭМ!$A$39:$A$758,$A94,СВЦЭМ!$B$39:$B$758,H$83)+'СЕТ СН'!$H$12+СВЦЭМ!$D$10+'СЕТ СН'!$H$5-'СЕТ СН'!$H$20</f>
        <v>4241.1140958300002</v>
      </c>
      <c r="I94" s="36">
        <f>SUMIFS(СВЦЭМ!$C$39:$C$758,СВЦЭМ!$A$39:$A$758,$A94,СВЦЭМ!$B$39:$B$758,I$83)+'СЕТ СН'!$H$12+СВЦЭМ!$D$10+'СЕТ СН'!$H$5-'СЕТ СН'!$H$20</f>
        <v>4117.0316405100002</v>
      </c>
      <c r="J94" s="36">
        <f>SUMIFS(СВЦЭМ!$C$39:$C$758,СВЦЭМ!$A$39:$A$758,$A94,СВЦЭМ!$B$39:$B$758,J$83)+'СЕТ СН'!$H$12+СВЦЭМ!$D$10+'СЕТ СН'!$H$5-'СЕТ СН'!$H$20</f>
        <v>4053.5208271199999</v>
      </c>
      <c r="K94" s="36">
        <f>SUMIFS(СВЦЭМ!$C$39:$C$758,СВЦЭМ!$A$39:$A$758,$A94,СВЦЭМ!$B$39:$B$758,K$83)+'СЕТ СН'!$H$12+СВЦЭМ!$D$10+'СЕТ СН'!$H$5-'СЕТ СН'!$H$20</f>
        <v>3986.4025957700001</v>
      </c>
      <c r="L94" s="36">
        <f>SUMIFS(СВЦЭМ!$C$39:$C$758,СВЦЭМ!$A$39:$A$758,$A94,СВЦЭМ!$B$39:$B$758,L$83)+'СЕТ СН'!$H$12+СВЦЭМ!$D$10+'СЕТ СН'!$H$5-'СЕТ СН'!$H$20</f>
        <v>3965.7910205999997</v>
      </c>
      <c r="M94" s="36">
        <f>SUMIFS(СВЦЭМ!$C$39:$C$758,СВЦЭМ!$A$39:$A$758,$A94,СВЦЭМ!$B$39:$B$758,M$83)+'СЕТ СН'!$H$12+СВЦЭМ!$D$10+'СЕТ СН'!$H$5-'СЕТ СН'!$H$20</f>
        <v>3993.68852621</v>
      </c>
      <c r="N94" s="36">
        <f>SUMIFS(СВЦЭМ!$C$39:$C$758,СВЦЭМ!$A$39:$A$758,$A94,СВЦЭМ!$B$39:$B$758,N$83)+'СЕТ СН'!$H$12+СВЦЭМ!$D$10+'СЕТ СН'!$H$5-'СЕТ СН'!$H$20</f>
        <v>3966.7171742600003</v>
      </c>
      <c r="O94" s="36">
        <f>SUMIFS(СВЦЭМ!$C$39:$C$758,СВЦЭМ!$A$39:$A$758,$A94,СВЦЭМ!$B$39:$B$758,O$83)+'СЕТ СН'!$H$12+СВЦЭМ!$D$10+'СЕТ СН'!$H$5-'СЕТ СН'!$H$20</f>
        <v>3976.43328793</v>
      </c>
      <c r="P94" s="36">
        <f>SUMIFS(СВЦЭМ!$C$39:$C$758,СВЦЭМ!$A$39:$A$758,$A94,СВЦЭМ!$B$39:$B$758,P$83)+'СЕТ СН'!$H$12+СВЦЭМ!$D$10+'СЕТ СН'!$H$5-'СЕТ СН'!$H$20</f>
        <v>3977.1052287000002</v>
      </c>
      <c r="Q94" s="36">
        <f>SUMIFS(СВЦЭМ!$C$39:$C$758,СВЦЭМ!$A$39:$A$758,$A94,СВЦЭМ!$B$39:$B$758,Q$83)+'СЕТ СН'!$H$12+СВЦЭМ!$D$10+'СЕТ СН'!$H$5-'СЕТ СН'!$H$20</f>
        <v>3977.0279615999998</v>
      </c>
      <c r="R94" s="36">
        <f>SUMIFS(СВЦЭМ!$C$39:$C$758,СВЦЭМ!$A$39:$A$758,$A94,СВЦЭМ!$B$39:$B$758,R$83)+'СЕТ СН'!$H$12+СВЦЭМ!$D$10+'СЕТ СН'!$H$5-'СЕТ СН'!$H$20</f>
        <v>3985.7938416100001</v>
      </c>
      <c r="S94" s="36">
        <f>SUMIFS(СВЦЭМ!$C$39:$C$758,СВЦЭМ!$A$39:$A$758,$A94,СВЦЭМ!$B$39:$B$758,S$83)+'СЕТ СН'!$H$12+СВЦЭМ!$D$10+'СЕТ СН'!$H$5-'СЕТ СН'!$H$20</f>
        <v>3986.3289251300002</v>
      </c>
      <c r="T94" s="36">
        <f>SUMIFS(СВЦЭМ!$C$39:$C$758,СВЦЭМ!$A$39:$A$758,$A94,СВЦЭМ!$B$39:$B$758,T$83)+'СЕТ СН'!$H$12+СВЦЭМ!$D$10+'СЕТ СН'!$H$5-'СЕТ СН'!$H$20</f>
        <v>3956.0439123400001</v>
      </c>
      <c r="U94" s="36">
        <f>SUMIFS(СВЦЭМ!$C$39:$C$758,СВЦЭМ!$A$39:$A$758,$A94,СВЦЭМ!$B$39:$B$758,U$83)+'СЕТ СН'!$H$12+СВЦЭМ!$D$10+'СЕТ СН'!$H$5-'СЕТ СН'!$H$20</f>
        <v>3936.5846126599999</v>
      </c>
      <c r="V94" s="36">
        <f>SUMIFS(СВЦЭМ!$C$39:$C$758,СВЦЭМ!$A$39:$A$758,$A94,СВЦЭМ!$B$39:$B$758,V$83)+'СЕТ СН'!$H$12+СВЦЭМ!$D$10+'СЕТ СН'!$H$5-'СЕТ СН'!$H$20</f>
        <v>3925.3856959300001</v>
      </c>
      <c r="W94" s="36">
        <f>SUMIFS(СВЦЭМ!$C$39:$C$758,СВЦЭМ!$A$39:$A$758,$A94,СВЦЭМ!$B$39:$B$758,W$83)+'СЕТ СН'!$H$12+СВЦЭМ!$D$10+'СЕТ СН'!$H$5-'СЕТ СН'!$H$20</f>
        <v>3945.4628593899997</v>
      </c>
      <c r="X94" s="36">
        <f>SUMIFS(СВЦЭМ!$C$39:$C$758,СВЦЭМ!$A$39:$A$758,$A94,СВЦЭМ!$B$39:$B$758,X$83)+'СЕТ СН'!$H$12+СВЦЭМ!$D$10+'СЕТ СН'!$H$5-'СЕТ СН'!$H$20</f>
        <v>4029.5289377600002</v>
      </c>
      <c r="Y94" s="36">
        <f>SUMIFS(СВЦЭМ!$C$39:$C$758,СВЦЭМ!$A$39:$A$758,$A94,СВЦЭМ!$B$39:$B$758,Y$83)+'СЕТ СН'!$H$12+СВЦЭМ!$D$10+'СЕТ СН'!$H$5-'СЕТ СН'!$H$20</f>
        <v>4090.6180517100001</v>
      </c>
    </row>
    <row r="95" spans="1:25" ht="15.75" x14ac:dyDescent="0.2">
      <c r="A95" s="35">
        <f t="shared" si="2"/>
        <v>45547</v>
      </c>
      <c r="B95" s="36">
        <f>SUMIFS(СВЦЭМ!$C$39:$C$758,СВЦЭМ!$A$39:$A$758,$A95,СВЦЭМ!$B$39:$B$758,B$83)+'СЕТ СН'!$H$12+СВЦЭМ!$D$10+'СЕТ СН'!$H$5-'СЕТ СН'!$H$20</f>
        <v>4120.9173896800003</v>
      </c>
      <c r="C95" s="36">
        <f>SUMIFS(СВЦЭМ!$C$39:$C$758,СВЦЭМ!$A$39:$A$758,$A95,СВЦЭМ!$B$39:$B$758,C$83)+'СЕТ СН'!$H$12+СВЦЭМ!$D$10+'СЕТ СН'!$H$5-'СЕТ СН'!$H$20</f>
        <v>4201.4855165500003</v>
      </c>
      <c r="D95" s="36">
        <f>SUMIFS(СВЦЭМ!$C$39:$C$758,СВЦЭМ!$A$39:$A$758,$A95,СВЦЭМ!$B$39:$B$758,D$83)+'СЕТ СН'!$H$12+СВЦЭМ!$D$10+'СЕТ СН'!$H$5-'СЕТ СН'!$H$20</f>
        <v>4258.29746944</v>
      </c>
      <c r="E95" s="36">
        <f>SUMIFS(СВЦЭМ!$C$39:$C$758,СВЦЭМ!$A$39:$A$758,$A95,СВЦЭМ!$B$39:$B$758,E$83)+'СЕТ СН'!$H$12+СВЦЭМ!$D$10+'СЕТ СН'!$H$5-'СЕТ СН'!$H$20</f>
        <v>4248.02760562</v>
      </c>
      <c r="F95" s="36">
        <f>SUMIFS(СВЦЭМ!$C$39:$C$758,СВЦЭМ!$A$39:$A$758,$A95,СВЦЭМ!$B$39:$B$758,F$83)+'СЕТ СН'!$H$12+СВЦЭМ!$D$10+'СЕТ СН'!$H$5-'СЕТ СН'!$H$20</f>
        <v>4239.3932107299997</v>
      </c>
      <c r="G95" s="36">
        <f>SUMIFS(СВЦЭМ!$C$39:$C$758,СВЦЭМ!$A$39:$A$758,$A95,СВЦЭМ!$B$39:$B$758,G$83)+'СЕТ СН'!$H$12+СВЦЭМ!$D$10+'СЕТ СН'!$H$5-'СЕТ СН'!$H$20</f>
        <v>4242.25474433</v>
      </c>
      <c r="H95" s="36">
        <f>SUMIFS(СВЦЭМ!$C$39:$C$758,СВЦЭМ!$A$39:$A$758,$A95,СВЦЭМ!$B$39:$B$758,H$83)+'СЕТ СН'!$H$12+СВЦЭМ!$D$10+'СЕТ СН'!$H$5-'СЕТ СН'!$H$20</f>
        <v>4198.9629215900004</v>
      </c>
      <c r="I95" s="36">
        <f>SUMIFS(СВЦЭМ!$C$39:$C$758,СВЦЭМ!$A$39:$A$758,$A95,СВЦЭМ!$B$39:$B$758,I$83)+'СЕТ СН'!$H$12+СВЦЭМ!$D$10+'СЕТ СН'!$H$5-'СЕТ СН'!$H$20</f>
        <v>4074.6523434400001</v>
      </c>
      <c r="J95" s="36">
        <f>SUMIFS(СВЦЭМ!$C$39:$C$758,СВЦЭМ!$A$39:$A$758,$A95,СВЦЭМ!$B$39:$B$758,J$83)+'СЕТ СН'!$H$12+СВЦЭМ!$D$10+'СЕТ СН'!$H$5-'СЕТ СН'!$H$20</f>
        <v>4023.4131299999999</v>
      </c>
      <c r="K95" s="36">
        <f>SUMIFS(СВЦЭМ!$C$39:$C$758,СВЦЭМ!$A$39:$A$758,$A95,СВЦЭМ!$B$39:$B$758,K$83)+'СЕТ СН'!$H$12+СВЦЭМ!$D$10+'СЕТ СН'!$H$5-'СЕТ СН'!$H$20</f>
        <v>3965.34094276</v>
      </c>
      <c r="L95" s="36">
        <f>SUMIFS(СВЦЭМ!$C$39:$C$758,СВЦЭМ!$A$39:$A$758,$A95,СВЦЭМ!$B$39:$B$758,L$83)+'СЕТ СН'!$H$12+СВЦЭМ!$D$10+'СЕТ СН'!$H$5-'СЕТ СН'!$H$20</f>
        <v>3935.8112194800001</v>
      </c>
      <c r="M95" s="36">
        <f>SUMIFS(СВЦЭМ!$C$39:$C$758,СВЦЭМ!$A$39:$A$758,$A95,СВЦЭМ!$B$39:$B$758,M$83)+'СЕТ СН'!$H$12+СВЦЭМ!$D$10+'СЕТ СН'!$H$5-'СЕТ СН'!$H$20</f>
        <v>3947.8505381300001</v>
      </c>
      <c r="N95" s="36">
        <f>SUMIFS(СВЦЭМ!$C$39:$C$758,СВЦЭМ!$A$39:$A$758,$A95,СВЦЭМ!$B$39:$B$758,N$83)+'СЕТ СН'!$H$12+СВЦЭМ!$D$10+'СЕТ СН'!$H$5-'СЕТ СН'!$H$20</f>
        <v>3946.6147593200003</v>
      </c>
      <c r="O95" s="36">
        <f>SUMIFS(СВЦЭМ!$C$39:$C$758,СВЦЭМ!$A$39:$A$758,$A95,СВЦЭМ!$B$39:$B$758,O$83)+'СЕТ СН'!$H$12+СВЦЭМ!$D$10+'СЕТ СН'!$H$5-'СЕТ СН'!$H$20</f>
        <v>3974.8975282800002</v>
      </c>
      <c r="P95" s="36">
        <f>SUMIFS(СВЦЭМ!$C$39:$C$758,СВЦЭМ!$A$39:$A$758,$A95,СВЦЭМ!$B$39:$B$758,P$83)+'СЕТ СН'!$H$12+СВЦЭМ!$D$10+'СЕТ СН'!$H$5-'СЕТ СН'!$H$20</f>
        <v>3981.8793800000003</v>
      </c>
      <c r="Q95" s="36">
        <f>SUMIFS(СВЦЭМ!$C$39:$C$758,СВЦЭМ!$A$39:$A$758,$A95,СВЦЭМ!$B$39:$B$758,Q$83)+'СЕТ СН'!$H$12+СВЦЭМ!$D$10+'СЕТ СН'!$H$5-'СЕТ СН'!$H$20</f>
        <v>3986.2767312999999</v>
      </c>
      <c r="R95" s="36">
        <f>SUMIFS(СВЦЭМ!$C$39:$C$758,СВЦЭМ!$A$39:$A$758,$A95,СВЦЭМ!$B$39:$B$758,R$83)+'СЕТ СН'!$H$12+СВЦЭМ!$D$10+'СЕТ СН'!$H$5-'СЕТ СН'!$H$20</f>
        <v>3971.3266571499998</v>
      </c>
      <c r="S95" s="36">
        <f>SUMIFS(СВЦЭМ!$C$39:$C$758,СВЦЭМ!$A$39:$A$758,$A95,СВЦЭМ!$B$39:$B$758,S$83)+'СЕТ СН'!$H$12+СВЦЭМ!$D$10+'СЕТ СН'!$H$5-'СЕТ СН'!$H$20</f>
        <v>3940.9079899099997</v>
      </c>
      <c r="T95" s="36">
        <f>SUMIFS(СВЦЭМ!$C$39:$C$758,СВЦЭМ!$A$39:$A$758,$A95,СВЦЭМ!$B$39:$B$758,T$83)+'СЕТ СН'!$H$12+СВЦЭМ!$D$10+'СЕТ СН'!$H$5-'СЕТ СН'!$H$20</f>
        <v>3917.4116896200003</v>
      </c>
      <c r="U95" s="36">
        <f>SUMIFS(СВЦЭМ!$C$39:$C$758,СВЦЭМ!$A$39:$A$758,$A95,СВЦЭМ!$B$39:$B$758,U$83)+'СЕТ СН'!$H$12+СВЦЭМ!$D$10+'СЕТ СН'!$H$5-'СЕТ СН'!$H$20</f>
        <v>3918.64951165</v>
      </c>
      <c r="V95" s="36">
        <f>SUMIFS(СВЦЭМ!$C$39:$C$758,СВЦЭМ!$A$39:$A$758,$A95,СВЦЭМ!$B$39:$B$758,V$83)+'СЕТ СН'!$H$12+СВЦЭМ!$D$10+'СЕТ СН'!$H$5-'СЕТ СН'!$H$20</f>
        <v>3895.0898305000001</v>
      </c>
      <c r="W95" s="36">
        <f>SUMIFS(СВЦЭМ!$C$39:$C$758,СВЦЭМ!$A$39:$A$758,$A95,СВЦЭМ!$B$39:$B$758,W$83)+'СЕТ СН'!$H$12+СВЦЭМ!$D$10+'СЕТ СН'!$H$5-'СЕТ СН'!$H$20</f>
        <v>3908.0162204400003</v>
      </c>
      <c r="X95" s="36">
        <f>SUMIFS(СВЦЭМ!$C$39:$C$758,СВЦЭМ!$A$39:$A$758,$A95,СВЦЭМ!$B$39:$B$758,X$83)+'СЕТ СН'!$H$12+СВЦЭМ!$D$10+'СЕТ СН'!$H$5-'СЕТ СН'!$H$20</f>
        <v>4004.5503557299999</v>
      </c>
      <c r="Y95" s="36">
        <f>SUMIFS(СВЦЭМ!$C$39:$C$758,СВЦЭМ!$A$39:$A$758,$A95,СВЦЭМ!$B$39:$B$758,Y$83)+'СЕТ СН'!$H$12+СВЦЭМ!$D$10+'СЕТ СН'!$H$5-'СЕТ СН'!$H$20</f>
        <v>4106.5252694700002</v>
      </c>
    </row>
    <row r="96" spans="1:25" ht="15.75" x14ac:dyDescent="0.2">
      <c r="A96" s="35">
        <f t="shared" si="2"/>
        <v>45548</v>
      </c>
      <c r="B96" s="36">
        <f>SUMIFS(СВЦЭМ!$C$39:$C$758,СВЦЭМ!$A$39:$A$758,$A96,СВЦЭМ!$B$39:$B$758,B$83)+'СЕТ СН'!$H$12+СВЦЭМ!$D$10+'СЕТ СН'!$H$5-'СЕТ СН'!$H$20</f>
        <v>4140.28454134</v>
      </c>
      <c r="C96" s="36">
        <f>SUMIFS(СВЦЭМ!$C$39:$C$758,СВЦЭМ!$A$39:$A$758,$A96,СВЦЭМ!$B$39:$B$758,C$83)+'СЕТ СН'!$H$12+СВЦЭМ!$D$10+'СЕТ СН'!$H$5-'СЕТ СН'!$H$20</f>
        <v>4196.5467780399995</v>
      </c>
      <c r="D96" s="36">
        <f>SUMIFS(СВЦЭМ!$C$39:$C$758,СВЦЭМ!$A$39:$A$758,$A96,СВЦЭМ!$B$39:$B$758,D$83)+'СЕТ СН'!$H$12+СВЦЭМ!$D$10+'СЕТ СН'!$H$5-'СЕТ СН'!$H$20</f>
        <v>4218.4587090900004</v>
      </c>
      <c r="E96" s="36">
        <f>SUMIFS(СВЦЭМ!$C$39:$C$758,СВЦЭМ!$A$39:$A$758,$A96,СВЦЭМ!$B$39:$B$758,E$83)+'СЕТ СН'!$H$12+СВЦЭМ!$D$10+'СЕТ СН'!$H$5-'СЕТ СН'!$H$20</f>
        <v>4200.8826958</v>
      </c>
      <c r="F96" s="36">
        <f>SUMIFS(СВЦЭМ!$C$39:$C$758,СВЦЭМ!$A$39:$A$758,$A96,СВЦЭМ!$B$39:$B$758,F$83)+'СЕТ СН'!$H$12+СВЦЭМ!$D$10+'СЕТ СН'!$H$5-'СЕТ СН'!$H$20</f>
        <v>4203.1728829900003</v>
      </c>
      <c r="G96" s="36">
        <f>SUMIFS(СВЦЭМ!$C$39:$C$758,СВЦЭМ!$A$39:$A$758,$A96,СВЦЭМ!$B$39:$B$758,G$83)+'СЕТ СН'!$H$12+СВЦЭМ!$D$10+'СЕТ СН'!$H$5-'СЕТ СН'!$H$20</f>
        <v>4232.2062910100003</v>
      </c>
      <c r="H96" s="36">
        <f>SUMIFS(СВЦЭМ!$C$39:$C$758,СВЦЭМ!$A$39:$A$758,$A96,СВЦЭМ!$B$39:$B$758,H$83)+'СЕТ СН'!$H$12+СВЦЭМ!$D$10+'СЕТ СН'!$H$5-'СЕТ СН'!$H$20</f>
        <v>4197.26059936</v>
      </c>
      <c r="I96" s="36">
        <f>SUMIFS(СВЦЭМ!$C$39:$C$758,СВЦЭМ!$A$39:$A$758,$A96,СВЦЭМ!$B$39:$B$758,I$83)+'СЕТ СН'!$H$12+СВЦЭМ!$D$10+'СЕТ СН'!$H$5-'СЕТ СН'!$H$20</f>
        <v>4075.30125357</v>
      </c>
      <c r="J96" s="36">
        <f>SUMIFS(СВЦЭМ!$C$39:$C$758,СВЦЭМ!$A$39:$A$758,$A96,СВЦЭМ!$B$39:$B$758,J$83)+'СЕТ СН'!$H$12+СВЦЭМ!$D$10+'СЕТ СН'!$H$5-'СЕТ СН'!$H$20</f>
        <v>3975.1773798499999</v>
      </c>
      <c r="K96" s="36">
        <f>SUMIFS(СВЦЭМ!$C$39:$C$758,СВЦЭМ!$A$39:$A$758,$A96,СВЦЭМ!$B$39:$B$758,K$83)+'СЕТ СН'!$H$12+СВЦЭМ!$D$10+'СЕТ СН'!$H$5-'СЕТ СН'!$H$20</f>
        <v>3910.5123415200001</v>
      </c>
      <c r="L96" s="36">
        <f>SUMIFS(СВЦЭМ!$C$39:$C$758,СВЦЭМ!$A$39:$A$758,$A96,СВЦЭМ!$B$39:$B$758,L$83)+'СЕТ СН'!$H$12+СВЦЭМ!$D$10+'СЕТ СН'!$H$5-'СЕТ СН'!$H$20</f>
        <v>3897.0780537700002</v>
      </c>
      <c r="M96" s="36">
        <f>SUMIFS(СВЦЭМ!$C$39:$C$758,СВЦЭМ!$A$39:$A$758,$A96,СВЦЭМ!$B$39:$B$758,M$83)+'СЕТ СН'!$H$12+СВЦЭМ!$D$10+'СЕТ СН'!$H$5-'СЕТ СН'!$H$20</f>
        <v>3894.8277445599997</v>
      </c>
      <c r="N96" s="36">
        <f>SUMIFS(СВЦЭМ!$C$39:$C$758,СВЦЭМ!$A$39:$A$758,$A96,СВЦЭМ!$B$39:$B$758,N$83)+'СЕТ СН'!$H$12+СВЦЭМ!$D$10+'СЕТ СН'!$H$5-'СЕТ СН'!$H$20</f>
        <v>3887.1206735000001</v>
      </c>
      <c r="O96" s="36">
        <f>SUMIFS(СВЦЭМ!$C$39:$C$758,СВЦЭМ!$A$39:$A$758,$A96,СВЦЭМ!$B$39:$B$758,O$83)+'СЕТ СН'!$H$12+СВЦЭМ!$D$10+'СЕТ СН'!$H$5-'СЕТ СН'!$H$20</f>
        <v>3903.6924335399999</v>
      </c>
      <c r="P96" s="36">
        <f>SUMIFS(СВЦЭМ!$C$39:$C$758,СВЦЭМ!$A$39:$A$758,$A96,СВЦЭМ!$B$39:$B$758,P$83)+'СЕТ СН'!$H$12+СВЦЭМ!$D$10+'СЕТ СН'!$H$5-'СЕТ СН'!$H$20</f>
        <v>3901.1207575500002</v>
      </c>
      <c r="Q96" s="36">
        <f>SUMIFS(СВЦЭМ!$C$39:$C$758,СВЦЭМ!$A$39:$A$758,$A96,СВЦЭМ!$B$39:$B$758,Q$83)+'СЕТ СН'!$H$12+СВЦЭМ!$D$10+'СЕТ СН'!$H$5-'СЕТ СН'!$H$20</f>
        <v>3929.1801968899999</v>
      </c>
      <c r="R96" s="36">
        <f>SUMIFS(СВЦЭМ!$C$39:$C$758,СВЦЭМ!$A$39:$A$758,$A96,СВЦЭМ!$B$39:$B$758,R$83)+'СЕТ СН'!$H$12+СВЦЭМ!$D$10+'СЕТ СН'!$H$5-'СЕТ СН'!$H$20</f>
        <v>3903.0573581500003</v>
      </c>
      <c r="S96" s="36">
        <f>SUMIFS(СВЦЭМ!$C$39:$C$758,СВЦЭМ!$A$39:$A$758,$A96,СВЦЭМ!$B$39:$B$758,S$83)+'СЕТ СН'!$H$12+СВЦЭМ!$D$10+'СЕТ СН'!$H$5-'СЕТ СН'!$H$20</f>
        <v>3912.4212789000003</v>
      </c>
      <c r="T96" s="36">
        <f>SUMIFS(СВЦЭМ!$C$39:$C$758,СВЦЭМ!$A$39:$A$758,$A96,СВЦЭМ!$B$39:$B$758,T$83)+'СЕТ СН'!$H$12+СВЦЭМ!$D$10+'СЕТ СН'!$H$5-'СЕТ СН'!$H$20</f>
        <v>3886.0107845299999</v>
      </c>
      <c r="U96" s="36">
        <f>SUMIFS(СВЦЭМ!$C$39:$C$758,СВЦЭМ!$A$39:$A$758,$A96,СВЦЭМ!$B$39:$B$758,U$83)+'СЕТ СН'!$H$12+СВЦЭМ!$D$10+'СЕТ СН'!$H$5-'СЕТ СН'!$H$20</f>
        <v>3886.5851320700003</v>
      </c>
      <c r="V96" s="36">
        <f>SUMIFS(СВЦЭМ!$C$39:$C$758,СВЦЭМ!$A$39:$A$758,$A96,СВЦЭМ!$B$39:$B$758,V$83)+'СЕТ СН'!$H$12+СВЦЭМ!$D$10+'СЕТ СН'!$H$5-'СЕТ СН'!$H$20</f>
        <v>3876.67775235</v>
      </c>
      <c r="W96" s="36">
        <f>SUMIFS(СВЦЭМ!$C$39:$C$758,СВЦЭМ!$A$39:$A$758,$A96,СВЦЭМ!$B$39:$B$758,W$83)+'СЕТ СН'!$H$12+СВЦЭМ!$D$10+'СЕТ СН'!$H$5-'СЕТ СН'!$H$20</f>
        <v>3898.7687017200001</v>
      </c>
      <c r="X96" s="36">
        <f>SUMIFS(СВЦЭМ!$C$39:$C$758,СВЦЭМ!$A$39:$A$758,$A96,СВЦЭМ!$B$39:$B$758,X$83)+'СЕТ СН'!$H$12+СВЦЭМ!$D$10+'СЕТ СН'!$H$5-'СЕТ СН'!$H$20</f>
        <v>3960.5017501499997</v>
      </c>
      <c r="Y96" s="36">
        <f>SUMIFS(СВЦЭМ!$C$39:$C$758,СВЦЭМ!$A$39:$A$758,$A96,СВЦЭМ!$B$39:$B$758,Y$83)+'СЕТ СН'!$H$12+СВЦЭМ!$D$10+'СЕТ СН'!$H$5-'СЕТ СН'!$H$20</f>
        <v>4022.50927968</v>
      </c>
    </row>
    <row r="97" spans="1:25" ht="15.75" x14ac:dyDescent="0.2">
      <c r="A97" s="35">
        <f t="shared" si="2"/>
        <v>45549</v>
      </c>
      <c r="B97" s="36">
        <f>SUMIFS(СВЦЭМ!$C$39:$C$758,СВЦЭМ!$A$39:$A$758,$A97,СВЦЭМ!$B$39:$B$758,B$83)+'СЕТ СН'!$H$12+СВЦЭМ!$D$10+'СЕТ СН'!$H$5-'СЕТ СН'!$H$20</f>
        <v>4169.8057039100004</v>
      </c>
      <c r="C97" s="36">
        <f>SUMIFS(СВЦЭМ!$C$39:$C$758,СВЦЭМ!$A$39:$A$758,$A97,СВЦЭМ!$B$39:$B$758,C$83)+'СЕТ СН'!$H$12+СВЦЭМ!$D$10+'СЕТ СН'!$H$5-'СЕТ СН'!$H$20</f>
        <v>4159.9116039800001</v>
      </c>
      <c r="D97" s="36">
        <f>SUMIFS(СВЦЭМ!$C$39:$C$758,СВЦЭМ!$A$39:$A$758,$A97,СВЦЭМ!$B$39:$B$758,D$83)+'СЕТ СН'!$H$12+СВЦЭМ!$D$10+'СЕТ СН'!$H$5-'СЕТ СН'!$H$20</f>
        <v>4231.3754408699997</v>
      </c>
      <c r="E97" s="36">
        <f>SUMIFS(СВЦЭМ!$C$39:$C$758,СВЦЭМ!$A$39:$A$758,$A97,СВЦЭМ!$B$39:$B$758,E$83)+'СЕТ СН'!$H$12+СВЦЭМ!$D$10+'СЕТ СН'!$H$5-'СЕТ СН'!$H$20</f>
        <v>4210.5783632700004</v>
      </c>
      <c r="F97" s="36">
        <f>SUMIFS(СВЦЭМ!$C$39:$C$758,СВЦЭМ!$A$39:$A$758,$A97,СВЦЭМ!$B$39:$B$758,F$83)+'СЕТ СН'!$H$12+СВЦЭМ!$D$10+'СЕТ СН'!$H$5-'СЕТ СН'!$H$20</f>
        <v>4237.8433953200001</v>
      </c>
      <c r="G97" s="36">
        <f>SUMIFS(СВЦЭМ!$C$39:$C$758,СВЦЭМ!$A$39:$A$758,$A97,СВЦЭМ!$B$39:$B$758,G$83)+'СЕТ СН'!$H$12+СВЦЭМ!$D$10+'СЕТ СН'!$H$5-'СЕТ СН'!$H$20</f>
        <v>4231.1602796400002</v>
      </c>
      <c r="H97" s="36">
        <f>SUMIFS(СВЦЭМ!$C$39:$C$758,СВЦЭМ!$A$39:$A$758,$A97,СВЦЭМ!$B$39:$B$758,H$83)+'СЕТ СН'!$H$12+СВЦЭМ!$D$10+'СЕТ СН'!$H$5-'СЕТ СН'!$H$20</f>
        <v>4257.1047761299997</v>
      </c>
      <c r="I97" s="36">
        <f>SUMIFS(СВЦЭМ!$C$39:$C$758,СВЦЭМ!$A$39:$A$758,$A97,СВЦЭМ!$B$39:$B$758,I$83)+'СЕТ СН'!$H$12+СВЦЭМ!$D$10+'СЕТ СН'!$H$5-'СЕТ СН'!$H$20</f>
        <v>4192.3992811200005</v>
      </c>
      <c r="J97" s="36">
        <f>SUMIFS(СВЦЭМ!$C$39:$C$758,СВЦЭМ!$A$39:$A$758,$A97,СВЦЭМ!$B$39:$B$758,J$83)+'СЕТ СН'!$H$12+СВЦЭМ!$D$10+'СЕТ СН'!$H$5-'СЕТ СН'!$H$20</f>
        <v>4043.4531037199999</v>
      </c>
      <c r="K97" s="36">
        <f>SUMIFS(СВЦЭМ!$C$39:$C$758,СВЦЭМ!$A$39:$A$758,$A97,СВЦЭМ!$B$39:$B$758,K$83)+'СЕТ СН'!$H$12+СВЦЭМ!$D$10+'СЕТ СН'!$H$5-'СЕТ СН'!$H$20</f>
        <v>3930.2193484999998</v>
      </c>
      <c r="L97" s="36">
        <f>SUMIFS(СВЦЭМ!$C$39:$C$758,СВЦЭМ!$A$39:$A$758,$A97,СВЦЭМ!$B$39:$B$758,L$83)+'СЕТ СН'!$H$12+СВЦЭМ!$D$10+'СЕТ СН'!$H$5-'СЕТ СН'!$H$20</f>
        <v>3883.4881352299999</v>
      </c>
      <c r="M97" s="36">
        <f>SUMIFS(СВЦЭМ!$C$39:$C$758,СВЦЭМ!$A$39:$A$758,$A97,СВЦЭМ!$B$39:$B$758,M$83)+'СЕТ СН'!$H$12+СВЦЭМ!$D$10+'СЕТ СН'!$H$5-'СЕТ СН'!$H$20</f>
        <v>3872.4517316399997</v>
      </c>
      <c r="N97" s="36">
        <f>SUMIFS(СВЦЭМ!$C$39:$C$758,СВЦЭМ!$A$39:$A$758,$A97,СВЦЭМ!$B$39:$B$758,N$83)+'СЕТ СН'!$H$12+СВЦЭМ!$D$10+'СЕТ СН'!$H$5-'СЕТ СН'!$H$20</f>
        <v>3882.0702280099999</v>
      </c>
      <c r="O97" s="36">
        <f>SUMIFS(СВЦЭМ!$C$39:$C$758,СВЦЭМ!$A$39:$A$758,$A97,СВЦЭМ!$B$39:$B$758,O$83)+'СЕТ СН'!$H$12+СВЦЭМ!$D$10+'СЕТ СН'!$H$5-'СЕТ СН'!$H$20</f>
        <v>3903.1972953699997</v>
      </c>
      <c r="P97" s="36">
        <f>SUMIFS(СВЦЭМ!$C$39:$C$758,СВЦЭМ!$A$39:$A$758,$A97,СВЦЭМ!$B$39:$B$758,P$83)+'СЕТ СН'!$H$12+СВЦЭМ!$D$10+'СЕТ СН'!$H$5-'СЕТ СН'!$H$20</f>
        <v>3908.43870939</v>
      </c>
      <c r="Q97" s="36">
        <f>SUMIFS(СВЦЭМ!$C$39:$C$758,СВЦЭМ!$A$39:$A$758,$A97,СВЦЭМ!$B$39:$B$758,Q$83)+'СЕТ СН'!$H$12+СВЦЭМ!$D$10+'СЕТ СН'!$H$5-'СЕТ СН'!$H$20</f>
        <v>3908.1625572200001</v>
      </c>
      <c r="R97" s="36">
        <f>SUMIFS(СВЦЭМ!$C$39:$C$758,СВЦЭМ!$A$39:$A$758,$A97,СВЦЭМ!$B$39:$B$758,R$83)+'СЕТ СН'!$H$12+СВЦЭМ!$D$10+'СЕТ СН'!$H$5-'СЕТ СН'!$H$20</f>
        <v>3912.00039457</v>
      </c>
      <c r="S97" s="36">
        <f>SUMIFS(СВЦЭМ!$C$39:$C$758,СВЦЭМ!$A$39:$A$758,$A97,СВЦЭМ!$B$39:$B$758,S$83)+'СЕТ СН'!$H$12+СВЦЭМ!$D$10+'СЕТ СН'!$H$5-'СЕТ СН'!$H$20</f>
        <v>3912.4028485399999</v>
      </c>
      <c r="T97" s="36">
        <f>SUMIFS(СВЦЭМ!$C$39:$C$758,СВЦЭМ!$A$39:$A$758,$A97,СВЦЭМ!$B$39:$B$758,T$83)+'СЕТ СН'!$H$12+СВЦЭМ!$D$10+'СЕТ СН'!$H$5-'СЕТ СН'!$H$20</f>
        <v>3891.2632859699997</v>
      </c>
      <c r="U97" s="36">
        <f>SUMIFS(СВЦЭМ!$C$39:$C$758,СВЦЭМ!$A$39:$A$758,$A97,СВЦЭМ!$B$39:$B$758,U$83)+'СЕТ СН'!$H$12+СВЦЭМ!$D$10+'СЕТ СН'!$H$5-'СЕТ СН'!$H$20</f>
        <v>3885.3777091900001</v>
      </c>
      <c r="V97" s="36">
        <f>SUMIFS(СВЦЭМ!$C$39:$C$758,СВЦЭМ!$A$39:$A$758,$A97,СВЦЭМ!$B$39:$B$758,V$83)+'СЕТ СН'!$H$12+СВЦЭМ!$D$10+'СЕТ СН'!$H$5-'СЕТ СН'!$H$20</f>
        <v>3888.23887573</v>
      </c>
      <c r="W97" s="36">
        <f>SUMIFS(СВЦЭМ!$C$39:$C$758,СВЦЭМ!$A$39:$A$758,$A97,СВЦЭМ!$B$39:$B$758,W$83)+'СЕТ СН'!$H$12+СВЦЭМ!$D$10+'СЕТ СН'!$H$5-'СЕТ СН'!$H$20</f>
        <v>3908.36655999</v>
      </c>
      <c r="X97" s="36">
        <f>SUMIFS(СВЦЭМ!$C$39:$C$758,СВЦЭМ!$A$39:$A$758,$A97,СВЦЭМ!$B$39:$B$758,X$83)+'СЕТ СН'!$H$12+СВЦЭМ!$D$10+'СЕТ СН'!$H$5-'СЕТ СН'!$H$20</f>
        <v>3972.52931799</v>
      </c>
      <c r="Y97" s="36">
        <f>SUMIFS(СВЦЭМ!$C$39:$C$758,СВЦЭМ!$A$39:$A$758,$A97,СВЦЭМ!$B$39:$B$758,Y$83)+'СЕТ СН'!$H$12+СВЦЭМ!$D$10+'СЕТ СН'!$H$5-'СЕТ СН'!$H$20</f>
        <v>4065.1665994499999</v>
      </c>
    </row>
    <row r="98" spans="1:25" ht="15.75" x14ac:dyDescent="0.2">
      <c r="A98" s="35">
        <f t="shared" si="2"/>
        <v>45550</v>
      </c>
      <c r="B98" s="36">
        <f>SUMIFS(СВЦЭМ!$C$39:$C$758,СВЦЭМ!$A$39:$A$758,$A98,СВЦЭМ!$B$39:$B$758,B$83)+'СЕТ СН'!$H$12+СВЦЭМ!$D$10+'СЕТ СН'!$H$5-'СЕТ СН'!$H$20</f>
        <v>4148.6503599899997</v>
      </c>
      <c r="C98" s="36">
        <f>SUMIFS(СВЦЭМ!$C$39:$C$758,СВЦЭМ!$A$39:$A$758,$A98,СВЦЭМ!$B$39:$B$758,C$83)+'СЕТ СН'!$H$12+СВЦЭМ!$D$10+'СЕТ СН'!$H$5-'СЕТ СН'!$H$20</f>
        <v>4229.4372651100002</v>
      </c>
      <c r="D98" s="36">
        <f>SUMIFS(СВЦЭМ!$C$39:$C$758,СВЦЭМ!$A$39:$A$758,$A98,СВЦЭМ!$B$39:$B$758,D$83)+'СЕТ СН'!$H$12+СВЦЭМ!$D$10+'СЕТ СН'!$H$5-'СЕТ СН'!$H$20</f>
        <v>4226.7666871399997</v>
      </c>
      <c r="E98" s="36">
        <f>SUMIFS(СВЦЭМ!$C$39:$C$758,СВЦЭМ!$A$39:$A$758,$A98,СВЦЭМ!$B$39:$B$758,E$83)+'СЕТ СН'!$H$12+СВЦЭМ!$D$10+'СЕТ СН'!$H$5-'СЕТ СН'!$H$20</f>
        <v>4207.3515953999995</v>
      </c>
      <c r="F98" s="36">
        <f>SUMIFS(СВЦЭМ!$C$39:$C$758,СВЦЭМ!$A$39:$A$758,$A98,СВЦЭМ!$B$39:$B$758,F$83)+'СЕТ СН'!$H$12+СВЦЭМ!$D$10+'СЕТ СН'!$H$5-'СЕТ СН'!$H$20</f>
        <v>4197.57431653</v>
      </c>
      <c r="G98" s="36">
        <f>SUMIFS(СВЦЭМ!$C$39:$C$758,СВЦЭМ!$A$39:$A$758,$A98,СВЦЭМ!$B$39:$B$758,G$83)+'СЕТ СН'!$H$12+СВЦЭМ!$D$10+'СЕТ СН'!$H$5-'СЕТ СН'!$H$20</f>
        <v>4197.3002516699999</v>
      </c>
      <c r="H98" s="36">
        <f>SUMIFS(СВЦЭМ!$C$39:$C$758,СВЦЭМ!$A$39:$A$758,$A98,СВЦЭМ!$B$39:$B$758,H$83)+'СЕТ СН'!$H$12+СВЦЭМ!$D$10+'СЕТ СН'!$H$5-'СЕТ СН'!$H$20</f>
        <v>4222.5146800800003</v>
      </c>
      <c r="I98" s="36">
        <f>SUMIFS(СВЦЭМ!$C$39:$C$758,СВЦЭМ!$A$39:$A$758,$A98,СВЦЭМ!$B$39:$B$758,I$83)+'СЕТ СН'!$H$12+СВЦЭМ!$D$10+'СЕТ СН'!$H$5-'СЕТ СН'!$H$20</f>
        <v>4217.9779901599995</v>
      </c>
      <c r="J98" s="36">
        <f>SUMIFS(СВЦЭМ!$C$39:$C$758,СВЦЭМ!$A$39:$A$758,$A98,СВЦЭМ!$B$39:$B$758,J$83)+'СЕТ СН'!$H$12+СВЦЭМ!$D$10+'СЕТ СН'!$H$5-'СЕТ СН'!$H$20</f>
        <v>4098.5008004499996</v>
      </c>
      <c r="K98" s="36">
        <f>SUMIFS(СВЦЭМ!$C$39:$C$758,СВЦЭМ!$A$39:$A$758,$A98,СВЦЭМ!$B$39:$B$758,K$83)+'СЕТ СН'!$H$12+СВЦЭМ!$D$10+'СЕТ СН'!$H$5-'СЕТ СН'!$H$20</f>
        <v>3993.4838995299997</v>
      </c>
      <c r="L98" s="36">
        <f>SUMIFS(СВЦЭМ!$C$39:$C$758,СВЦЭМ!$A$39:$A$758,$A98,СВЦЭМ!$B$39:$B$758,L$83)+'СЕТ СН'!$H$12+СВЦЭМ!$D$10+'СЕТ СН'!$H$5-'СЕТ СН'!$H$20</f>
        <v>3950.1687997999998</v>
      </c>
      <c r="M98" s="36">
        <f>SUMIFS(СВЦЭМ!$C$39:$C$758,СВЦЭМ!$A$39:$A$758,$A98,СВЦЭМ!$B$39:$B$758,M$83)+'СЕТ СН'!$H$12+СВЦЭМ!$D$10+'СЕТ СН'!$H$5-'СЕТ СН'!$H$20</f>
        <v>3936.9143234900002</v>
      </c>
      <c r="N98" s="36">
        <f>SUMIFS(СВЦЭМ!$C$39:$C$758,СВЦЭМ!$A$39:$A$758,$A98,СВЦЭМ!$B$39:$B$758,N$83)+'СЕТ СН'!$H$12+СВЦЭМ!$D$10+'СЕТ СН'!$H$5-'СЕТ СН'!$H$20</f>
        <v>3936.7251804799998</v>
      </c>
      <c r="O98" s="36">
        <f>SUMIFS(СВЦЭМ!$C$39:$C$758,СВЦЭМ!$A$39:$A$758,$A98,СВЦЭМ!$B$39:$B$758,O$83)+'СЕТ СН'!$H$12+СВЦЭМ!$D$10+'СЕТ СН'!$H$5-'СЕТ СН'!$H$20</f>
        <v>3950.3075471399998</v>
      </c>
      <c r="P98" s="36">
        <f>SUMIFS(СВЦЭМ!$C$39:$C$758,СВЦЭМ!$A$39:$A$758,$A98,СВЦЭМ!$B$39:$B$758,P$83)+'СЕТ СН'!$H$12+СВЦЭМ!$D$10+'СЕТ СН'!$H$5-'СЕТ СН'!$H$20</f>
        <v>3951.8039913100001</v>
      </c>
      <c r="Q98" s="36">
        <f>SUMIFS(СВЦЭМ!$C$39:$C$758,СВЦЭМ!$A$39:$A$758,$A98,СВЦЭМ!$B$39:$B$758,Q$83)+'СЕТ СН'!$H$12+СВЦЭМ!$D$10+'СЕТ СН'!$H$5-'СЕТ СН'!$H$20</f>
        <v>3973.8563987500002</v>
      </c>
      <c r="R98" s="36">
        <f>SUMIFS(СВЦЭМ!$C$39:$C$758,СВЦЭМ!$A$39:$A$758,$A98,СВЦЭМ!$B$39:$B$758,R$83)+'СЕТ СН'!$H$12+СВЦЭМ!$D$10+'СЕТ СН'!$H$5-'СЕТ СН'!$H$20</f>
        <v>3980.2813648299998</v>
      </c>
      <c r="S98" s="36">
        <f>SUMIFS(СВЦЭМ!$C$39:$C$758,СВЦЭМ!$A$39:$A$758,$A98,СВЦЭМ!$B$39:$B$758,S$83)+'СЕТ СН'!$H$12+СВЦЭМ!$D$10+'СЕТ СН'!$H$5-'СЕТ СН'!$H$20</f>
        <v>3952.3075995500003</v>
      </c>
      <c r="T98" s="36">
        <f>SUMIFS(СВЦЭМ!$C$39:$C$758,СВЦЭМ!$A$39:$A$758,$A98,СВЦЭМ!$B$39:$B$758,T$83)+'СЕТ СН'!$H$12+СВЦЭМ!$D$10+'СЕТ СН'!$H$5-'СЕТ СН'!$H$20</f>
        <v>3913.2979285000001</v>
      </c>
      <c r="U98" s="36">
        <f>SUMIFS(СВЦЭМ!$C$39:$C$758,СВЦЭМ!$A$39:$A$758,$A98,СВЦЭМ!$B$39:$B$758,U$83)+'СЕТ СН'!$H$12+СВЦЭМ!$D$10+'СЕТ СН'!$H$5-'СЕТ СН'!$H$20</f>
        <v>3908.9125665500001</v>
      </c>
      <c r="V98" s="36">
        <f>SUMIFS(СВЦЭМ!$C$39:$C$758,СВЦЭМ!$A$39:$A$758,$A98,СВЦЭМ!$B$39:$B$758,V$83)+'СЕТ СН'!$H$12+СВЦЭМ!$D$10+'СЕТ СН'!$H$5-'СЕТ СН'!$H$20</f>
        <v>3869.30346173</v>
      </c>
      <c r="W98" s="36">
        <f>SUMIFS(СВЦЭМ!$C$39:$C$758,СВЦЭМ!$A$39:$A$758,$A98,СВЦЭМ!$B$39:$B$758,W$83)+'СЕТ СН'!$H$12+СВЦЭМ!$D$10+'СЕТ СН'!$H$5-'СЕТ СН'!$H$20</f>
        <v>3883.31000709</v>
      </c>
      <c r="X98" s="36">
        <f>SUMIFS(СВЦЭМ!$C$39:$C$758,СВЦЭМ!$A$39:$A$758,$A98,СВЦЭМ!$B$39:$B$758,X$83)+'СЕТ СН'!$H$12+СВЦЭМ!$D$10+'СЕТ СН'!$H$5-'СЕТ СН'!$H$20</f>
        <v>3964.9451288099999</v>
      </c>
      <c r="Y98" s="36">
        <f>SUMIFS(СВЦЭМ!$C$39:$C$758,СВЦЭМ!$A$39:$A$758,$A98,СВЦЭМ!$B$39:$B$758,Y$83)+'СЕТ СН'!$H$12+СВЦЭМ!$D$10+'СЕТ СН'!$H$5-'СЕТ СН'!$H$20</f>
        <v>4002.8592324800002</v>
      </c>
    </row>
    <row r="99" spans="1:25" ht="15.75" x14ac:dyDescent="0.2">
      <c r="A99" s="35">
        <f t="shared" si="2"/>
        <v>45551</v>
      </c>
      <c r="B99" s="36">
        <f>SUMIFS(СВЦЭМ!$C$39:$C$758,СВЦЭМ!$A$39:$A$758,$A99,СВЦЭМ!$B$39:$B$758,B$83)+'СЕТ СН'!$H$12+СВЦЭМ!$D$10+'СЕТ СН'!$H$5-'СЕТ СН'!$H$20</f>
        <v>4146.3737907599998</v>
      </c>
      <c r="C99" s="36">
        <f>SUMIFS(СВЦЭМ!$C$39:$C$758,СВЦЭМ!$A$39:$A$758,$A99,СВЦЭМ!$B$39:$B$758,C$83)+'СЕТ СН'!$H$12+СВЦЭМ!$D$10+'СЕТ СН'!$H$5-'СЕТ СН'!$H$20</f>
        <v>4282.2096785699996</v>
      </c>
      <c r="D99" s="36">
        <f>SUMIFS(СВЦЭМ!$C$39:$C$758,СВЦЭМ!$A$39:$A$758,$A99,СВЦЭМ!$B$39:$B$758,D$83)+'СЕТ СН'!$H$12+СВЦЭМ!$D$10+'СЕТ СН'!$H$5-'СЕТ СН'!$H$20</f>
        <v>4301.71610255</v>
      </c>
      <c r="E99" s="36">
        <f>SUMIFS(СВЦЭМ!$C$39:$C$758,СВЦЭМ!$A$39:$A$758,$A99,СВЦЭМ!$B$39:$B$758,E$83)+'СЕТ СН'!$H$12+СВЦЭМ!$D$10+'СЕТ СН'!$H$5-'СЕТ СН'!$H$20</f>
        <v>4301.4999231599995</v>
      </c>
      <c r="F99" s="36">
        <f>SUMIFS(СВЦЭМ!$C$39:$C$758,СВЦЭМ!$A$39:$A$758,$A99,СВЦЭМ!$B$39:$B$758,F$83)+'СЕТ СН'!$H$12+СВЦЭМ!$D$10+'СЕТ СН'!$H$5-'СЕТ СН'!$H$20</f>
        <v>4292.8666953900001</v>
      </c>
      <c r="G99" s="36">
        <f>SUMIFS(СВЦЭМ!$C$39:$C$758,СВЦЭМ!$A$39:$A$758,$A99,СВЦЭМ!$B$39:$B$758,G$83)+'СЕТ СН'!$H$12+СВЦЭМ!$D$10+'СЕТ СН'!$H$5-'СЕТ СН'!$H$20</f>
        <v>4321.0512963700003</v>
      </c>
      <c r="H99" s="36">
        <f>SUMIFS(СВЦЭМ!$C$39:$C$758,СВЦЭМ!$A$39:$A$758,$A99,СВЦЭМ!$B$39:$B$758,H$83)+'СЕТ СН'!$H$12+СВЦЭМ!$D$10+'СЕТ СН'!$H$5-'СЕТ СН'!$H$20</f>
        <v>4297.9383578799998</v>
      </c>
      <c r="I99" s="36">
        <f>SUMIFS(СВЦЭМ!$C$39:$C$758,СВЦЭМ!$A$39:$A$758,$A99,СВЦЭМ!$B$39:$B$758,I$83)+'СЕТ СН'!$H$12+СВЦЭМ!$D$10+'СЕТ СН'!$H$5-'СЕТ СН'!$H$20</f>
        <v>4159.76383842</v>
      </c>
      <c r="J99" s="36">
        <f>SUMIFS(СВЦЭМ!$C$39:$C$758,СВЦЭМ!$A$39:$A$758,$A99,СВЦЭМ!$B$39:$B$758,J$83)+'СЕТ СН'!$H$12+СВЦЭМ!$D$10+'СЕТ СН'!$H$5-'СЕТ СН'!$H$20</f>
        <v>4101.5013159499995</v>
      </c>
      <c r="K99" s="36">
        <f>SUMIFS(СВЦЭМ!$C$39:$C$758,СВЦЭМ!$A$39:$A$758,$A99,СВЦЭМ!$B$39:$B$758,K$83)+'СЕТ СН'!$H$12+СВЦЭМ!$D$10+'СЕТ СН'!$H$5-'СЕТ СН'!$H$20</f>
        <v>4031.3195430799997</v>
      </c>
      <c r="L99" s="36">
        <f>SUMIFS(СВЦЭМ!$C$39:$C$758,СВЦЭМ!$A$39:$A$758,$A99,СВЦЭМ!$B$39:$B$758,L$83)+'СЕТ СН'!$H$12+СВЦЭМ!$D$10+'СЕТ СН'!$H$5-'СЕТ СН'!$H$20</f>
        <v>4008.20310406</v>
      </c>
      <c r="M99" s="36">
        <f>SUMIFS(СВЦЭМ!$C$39:$C$758,СВЦЭМ!$A$39:$A$758,$A99,СВЦЭМ!$B$39:$B$758,M$83)+'СЕТ СН'!$H$12+СВЦЭМ!$D$10+'СЕТ СН'!$H$5-'СЕТ СН'!$H$20</f>
        <v>4024.67011594</v>
      </c>
      <c r="N99" s="36">
        <f>SUMIFS(СВЦЭМ!$C$39:$C$758,СВЦЭМ!$A$39:$A$758,$A99,СВЦЭМ!$B$39:$B$758,N$83)+'СЕТ СН'!$H$12+СВЦЭМ!$D$10+'СЕТ СН'!$H$5-'СЕТ СН'!$H$20</f>
        <v>4021.9928115499997</v>
      </c>
      <c r="O99" s="36">
        <f>SUMIFS(СВЦЭМ!$C$39:$C$758,СВЦЭМ!$A$39:$A$758,$A99,СВЦЭМ!$B$39:$B$758,O$83)+'СЕТ СН'!$H$12+СВЦЭМ!$D$10+'СЕТ СН'!$H$5-'СЕТ СН'!$H$20</f>
        <v>4039.3967904900001</v>
      </c>
      <c r="P99" s="36">
        <f>SUMIFS(СВЦЭМ!$C$39:$C$758,СВЦЭМ!$A$39:$A$758,$A99,СВЦЭМ!$B$39:$B$758,P$83)+'СЕТ СН'!$H$12+СВЦЭМ!$D$10+'СЕТ СН'!$H$5-'СЕТ СН'!$H$20</f>
        <v>4037.2470526100001</v>
      </c>
      <c r="Q99" s="36">
        <f>SUMIFS(СВЦЭМ!$C$39:$C$758,СВЦЭМ!$A$39:$A$758,$A99,СВЦЭМ!$B$39:$B$758,Q$83)+'СЕТ СН'!$H$12+СВЦЭМ!$D$10+'СЕТ СН'!$H$5-'СЕТ СН'!$H$20</f>
        <v>4044.6855606999998</v>
      </c>
      <c r="R99" s="36">
        <f>SUMIFS(СВЦЭМ!$C$39:$C$758,СВЦЭМ!$A$39:$A$758,$A99,СВЦЭМ!$B$39:$B$758,R$83)+'СЕТ СН'!$H$12+СВЦЭМ!$D$10+'СЕТ СН'!$H$5-'СЕТ СН'!$H$20</f>
        <v>4048.74539912</v>
      </c>
      <c r="S99" s="36">
        <f>SUMIFS(СВЦЭМ!$C$39:$C$758,СВЦЭМ!$A$39:$A$758,$A99,СВЦЭМ!$B$39:$B$758,S$83)+'СЕТ СН'!$H$12+СВЦЭМ!$D$10+'СЕТ СН'!$H$5-'СЕТ СН'!$H$20</f>
        <v>4026.0018052800001</v>
      </c>
      <c r="T99" s="36">
        <f>SUMIFS(СВЦЭМ!$C$39:$C$758,СВЦЭМ!$A$39:$A$758,$A99,СВЦЭМ!$B$39:$B$758,T$83)+'СЕТ СН'!$H$12+СВЦЭМ!$D$10+'СЕТ СН'!$H$5-'СЕТ СН'!$H$20</f>
        <v>3991.9464954699997</v>
      </c>
      <c r="U99" s="36">
        <f>SUMIFS(СВЦЭМ!$C$39:$C$758,СВЦЭМ!$A$39:$A$758,$A99,СВЦЭМ!$B$39:$B$758,U$83)+'СЕТ СН'!$H$12+СВЦЭМ!$D$10+'СЕТ СН'!$H$5-'СЕТ СН'!$H$20</f>
        <v>3964.8071774600003</v>
      </c>
      <c r="V99" s="36">
        <f>SUMIFS(СВЦЭМ!$C$39:$C$758,СВЦЭМ!$A$39:$A$758,$A99,СВЦЭМ!$B$39:$B$758,V$83)+'СЕТ СН'!$H$12+СВЦЭМ!$D$10+'СЕТ СН'!$H$5-'СЕТ СН'!$H$20</f>
        <v>3956.68065716</v>
      </c>
      <c r="W99" s="36">
        <f>SUMIFS(СВЦЭМ!$C$39:$C$758,СВЦЭМ!$A$39:$A$758,$A99,СВЦЭМ!$B$39:$B$758,W$83)+'СЕТ СН'!$H$12+СВЦЭМ!$D$10+'СЕТ СН'!$H$5-'СЕТ СН'!$H$20</f>
        <v>4000.98576112</v>
      </c>
      <c r="X99" s="36">
        <f>SUMIFS(СВЦЭМ!$C$39:$C$758,СВЦЭМ!$A$39:$A$758,$A99,СВЦЭМ!$B$39:$B$758,X$83)+'СЕТ СН'!$H$12+СВЦЭМ!$D$10+'СЕТ СН'!$H$5-'СЕТ СН'!$H$20</f>
        <v>4075.7917328100002</v>
      </c>
      <c r="Y99" s="36">
        <f>SUMIFS(СВЦЭМ!$C$39:$C$758,СВЦЭМ!$A$39:$A$758,$A99,СВЦЭМ!$B$39:$B$758,Y$83)+'СЕТ СН'!$H$12+СВЦЭМ!$D$10+'СЕТ СН'!$H$5-'СЕТ СН'!$H$20</f>
        <v>4151.6371130899997</v>
      </c>
    </row>
    <row r="100" spans="1:25" ht="15.75" x14ac:dyDescent="0.2">
      <c r="A100" s="35">
        <f t="shared" si="2"/>
        <v>45552</v>
      </c>
      <c r="B100" s="36">
        <f>SUMIFS(СВЦЭМ!$C$39:$C$758,СВЦЭМ!$A$39:$A$758,$A100,СВЦЭМ!$B$39:$B$758,B$83)+'СЕТ СН'!$H$12+СВЦЭМ!$D$10+'СЕТ СН'!$H$5-'СЕТ СН'!$H$20</f>
        <v>4104.3418794600002</v>
      </c>
      <c r="C100" s="36">
        <f>SUMIFS(СВЦЭМ!$C$39:$C$758,СВЦЭМ!$A$39:$A$758,$A100,СВЦЭМ!$B$39:$B$758,C$83)+'СЕТ СН'!$H$12+СВЦЭМ!$D$10+'СЕТ СН'!$H$5-'СЕТ СН'!$H$20</f>
        <v>4199.5653130199998</v>
      </c>
      <c r="D100" s="36">
        <f>SUMIFS(СВЦЭМ!$C$39:$C$758,СВЦЭМ!$A$39:$A$758,$A100,СВЦЭМ!$B$39:$B$758,D$83)+'СЕТ СН'!$H$12+СВЦЭМ!$D$10+'СЕТ СН'!$H$5-'СЕТ СН'!$H$20</f>
        <v>4253.0561390499997</v>
      </c>
      <c r="E100" s="36">
        <f>SUMIFS(СВЦЭМ!$C$39:$C$758,СВЦЭМ!$A$39:$A$758,$A100,СВЦЭМ!$B$39:$B$758,E$83)+'СЕТ СН'!$H$12+СВЦЭМ!$D$10+'СЕТ СН'!$H$5-'СЕТ СН'!$H$20</f>
        <v>4273.9985416700001</v>
      </c>
      <c r="F100" s="36">
        <f>SUMIFS(СВЦЭМ!$C$39:$C$758,СВЦЭМ!$A$39:$A$758,$A100,СВЦЭМ!$B$39:$B$758,F$83)+'СЕТ СН'!$H$12+СВЦЭМ!$D$10+'СЕТ СН'!$H$5-'СЕТ СН'!$H$20</f>
        <v>4261.8658897900004</v>
      </c>
      <c r="G100" s="36">
        <f>SUMIFS(СВЦЭМ!$C$39:$C$758,СВЦЭМ!$A$39:$A$758,$A100,СВЦЭМ!$B$39:$B$758,G$83)+'СЕТ СН'!$H$12+СВЦЭМ!$D$10+'СЕТ СН'!$H$5-'СЕТ СН'!$H$20</f>
        <v>4234.7653459100002</v>
      </c>
      <c r="H100" s="36">
        <f>SUMIFS(СВЦЭМ!$C$39:$C$758,СВЦЭМ!$A$39:$A$758,$A100,СВЦЭМ!$B$39:$B$758,H$83)+'СЕТ СН'!$H$12+СВЦЭМ!$D$10+'СЕТ СН'!$H$5-'СЕТ СН'!$H$20</f>
        <v>4160.8654711399995</v>
      </c>
      <c r="I100" s="36">
        <f>SUMIFS(СВЦЭМ!$C$39:$C$758,СВЦЭМ!$A$39:$A$758,$A100,СВЦЭМ!$B$39:$B$758,I$83)+'СЕТ СН'!$H$12+СВЦЭМ!$D$10+'СЕТ СН'!$H$5-'СЕТ СН'!$H$20</f>
        <v>4020.1200292499998</v>
      </c>
      <c r="J100" s="36">
        <f>SUMIFS(СВЦЭМ!$C$39:$C$758,СВЦЭМ!$A$39:$A$758,$A100,СВЦЭМ!$B$39:$B$758,J$83)+'СЕТ СН'!$H$12+СВЦЭМ!$D$10+'СЕТ СН'!$H$5-'СЕТ СН'!$H$20</f>
        <v>3937.63494446</v>
      </c>
      <c r="K100" s="36">
        <f>SUMIFS(СВЦЭМ!$C$39:$C$758,СВЦЭМ!$A$39:$A$758,$A100,СВЦЭМ!$B$39:$B$758,K$83)+'СЕТ СН'!$H$12+СВЦЭМ!$D$10+'СЕТ СН'!$H$5-'СЕТ СН'!$H$20</f>
        <v>3874.2550495999999</v>
      </c>
      <c r="L100" s="36">
        <f>SUMIFS(СВЦЭМ!$C$39:$C$758,СВЦЭМ!$A$39:$A$758,$A100,СВЦЭМ!$B$39:$B$758,L$83)+'СЕТ СН'!$H$12+СВЦЭМ!$D$10+'СЕТ СН'!$H$5-'СЕТ СН'!$H$20</f>
        <v>3916.0086759699998</v>
      </c>
      <c r="M100" s="36">
        <f>SUMIFS(СВЦЭМ!$C$39:$C$758,СВЦЭМ!$A$39:$A$758,$A100,СВЦЭМ!$B$39:$B$758,M$83)+'СЕТ СН'!$H$12+СВЦЭМ!$D$10+'СЕТ СН'!$H$5-'СЕТ СН'!$H$20</f>
        <v>3983.0624034299999</v>
      </c>
      <c r="N100" s="36">
        <f>SUMIFS(СВЦЭМ!$C$39:$C$758,СВЦЭМ!$A$39:$A$758,$A100,СВЦЭМ!$B$39:$B$758,N$83)+'СЕТ СН'!$H$12+СВЦЭМ!$D$10+'СЕТ СН'!$H$5-'СЕТ СН'!$H$20</f>
        <v>3993.10686773</v>
      </c>
      <c r="O100" s="36">
        <f>SUMIFS(СВЦЭМ!$C$39:$C$758,СВЦЭМ!$A$39:$A$758,$A100,СВЦЭМ!$B$39:$B$758,O$83)+'СЕТ СН'!$H$12+СВЦЭМ!$D$10+'СЕТ СН'!$H$5-'СЕТ СН'!$H$20</f>
        <v>3974.0125476799999</v>
      </c>
      <c r="P100" s="36">
        <f>SUMIFS(СВЦЭМ!$C$39:$C$758,СВЦЭМ!$A$39:$A$758,$A100,СВЦЭМ!$B$39:$B$758,P$83)+'СЕТ СН'!$H$12+СВЦЭМ!$D$10+'СЕТ СН'!$H$5-'СЕТ СН'!$H$20</f>
        <v>3954.3571258900001</v>
      </c>
      <c r="Q100" s="36">
        <f>SUMIFS(СВЦЭМ!$C$39:$C$758,СВЦЭМ!$A$39:$A$758,$A100,СВЦЭМ!$B$39:$B$758,Q$83)+'СЕТ СН'!$H$12+СВЦЭМ!$D$10+'СЕТ СН'!$H$5-'СЕТ СН'!$H$20</f>
        <v>3983.1959470399997</v>
      </c>
      <c r="R100" s="36">
        <f>SUMIFS(СВЦЭМ!$C$39:$C$758,СВЦЭМ!$A$39:$A$758,$A100,СВЦЭМ!$B$39:$B$758,R$83)+'СЕТ СН'!$H$12+СВЦЭМ!$D$10+'СЕТ СН'!$H$5-'СЕТ СН'!$H$20</f>
        <v>4007.65505158</v>
      </c>
      <c r="S100" s="36">
        <f>SUMIFS(СВЦЭМ!$C$39:$C$758,СВЦЭМ!$A$39:$A$758,$A100,СВЦЭМ!$B$39:$B$758,S$83)+'СЕТ СН'!$H$12+СВЦЭМ!$D$10+'СЕТ СН'!$H$5-'СЕТ СН'!$H$20</f>
        <v>3994.3530124899999</v>
      </c>
      <c r="T100" s="36">
        <f>SUMIFS(СВЦЭМ!$C$39:$C$758,СВЦЭМ!$A$39:$A$758,$A100,СВЦЭМ!$B$39:$B$758,T$83)+'СЕТ СН'!$H$12+СВЦЭМ!$D$10+'СЕТ СН'!$H$5-'СЕТ СН'!$H$20</f>
        <v>3993.72895625</v>
      </c>
      <c r="U100" s="36">
        <f>SUMIFS(СВЦЭМ!$C$39:$C$758,СВЦЭМ!$A$39:$A$758,$A100,СВЦЭМ!$B$39:$B$758,U$83)+'СЕТ СН'!$H$12+СВЦЭМ!$D$10+'СЕТ СН'!$H$5-'СЕТ СН'!$H$20</f>
        <v>3972.2989444200002</v>
      </c>
      <c r="V100" s="36">
        <f>SUMIFS(СВЦЭМ!$C$39:$C$758,СВЦЭМ!$A$39:$A$758,$A100,СВЦЭМ!$B$39:$B$758,V$83)+'СЕТ СН'!$H$12+СВЦЭМ!$D$10+'СЕТ СН'!$H$5-'СЕТ СН'!$H$20</f>
        <v>3975.5043116899997</v>
      </c>
      <c r="W100" s="36">
        <f>SUMIFS(СВЦЭМ!$C$39:$C$758,СВЦЭМ!$A$39:$A$758,$A100,СВЦЭМ!$B$39:$B$758,W$83)+'СЕТ СН'!$H$12+СВЦЭМ!$D$10+'СЕТ СН'!$H$5-'СЕТ СН'!$H$20</f>
        <v>3990.85370199</v>
      </c>
      <c r="X100" s="36">
        <f>SUMIFS(СВЦЭМ!$C$39:$C$758,СВЦЭМ!$A$39:$A$758,$A100,СВЦЭМ!$B$39:$B$758,X$83)+'СЕТ СН'!$H$12+СВЦЭМ!$D$10+'СЕТ СН'!$H$5-'СЕТ СН'!$H$20</f>
        <v>4084.4428995500002</v>
      </c>
      <c r="Y100" s="36">
        <f>SUMIFS(СВЦЭМ!$C$39:$C$758,СВЦЭМ!$A$39:$A$758,$A100,СВЦЭМ!$B$39:$B$758,Y$83)+'СЕТ СН'!$H$12+СВЦЭМ!$D$10+'СЕТ СН'!$H$5-'СЕТ СН'!$H$20</f>
        <v>4125.3267045100001</v>
      </c>
    </row>
    <row r="101" spans="1:25" ht="15.75" x14ac:dyDescent="0.2">
      <c r="A101" s="35">
        <f t="shared" si="2"/>
        <v>45553</v>
      </c>
      <c r="B101" s="36">
        <f>SUMIFS(СВЦЭМ!$C$39:$C$758,СВЦЭМ!$A$39:$A$758,$A101,СВЦЭМ!$B$39:$B$758,B$83)+'СЕТ СН'!$H$12+СВЦЭМ!$D$10+'СЕТ СН'!$H$5-'СЕТ СН'!$H$20</f>
        <v>4226.9918195600003</v>
      </c>
      <c r="C101" s="36">
        <f>SUMIFS(СВЦЭМ!$C$39:$C$758,СВЦЭМ!$A$39:$A$758,$A101,СВЦЭМ!$B$39:$B$758,C$83)+'СЕТ СН'!$H$12+СВЦЭМ!$D$10+'СЕТ СН'!$H$5-'СЕТ СН'!$H$20</f>
        <v>4227.8333497799995</v>
      </c>
      <c r="D101" s="36">
        <f>SUMIFS(СВЦЭМ!$C$39:$C$758,СВЦЭМ!$A$39:$A$758,$A101,СВЦЭМ!$B$39:$B$758,D$83)+'СЕТ СН'!$H$12+СВЦЭМ!$D$10+'СЕТ СН'!$H$5-'СЕТ СН'!$H$20</f>
        <v>4187.7836209699999</v>
      </c>
      <c r="E101" s="36">
        <f>SUMIFS(СВЦЭМ!$C$39:$C$758,СВЦЭМ!$A$39:$A$758,$A101,СВЦЭМ!$B$39:$B$758,E$83)+'СЕТ СН'!$H$12+СВЦЭМ!$D$10+'СЕТ СН'!$H$5-'СЕТ СН'!$H$20</f>
        <v>4169.7988465199996</v>
      </c>
      <c r="F101" s="36">
        <f>SUMIFS(СВЦЭМ!$C$39:$C$758,СВЦЭМ!$A$39:$A$758,$A101,СВЦЭМ!$B$39:$B$758,F$83)+'СЕТ СН'!$H$12+СВЦЭМ!$D$10+'СЕТ СН'!$H$5-'СЕТ СН'!$H$20</f>
        <v>4162.3930107699998</v>
      </c>
      <c r="G101" s="36">
        <f>SUMIFS(СВЦЭМ!$C$39:$C$758,СВЦЭМ!$A$39:$A$758,$A101,СВЦЭМ!$B$39:$B$758,G$83)+'СЕТ СН'!$H$12+СВЦЭМ!$D$10+'СЕТ СН'!$H$5-'СЕТ СН'!$H$20</f>
        <v>4197.3746987800005</v>
      </c>
      <c r="H101" s="36">
        <f>SUMIFS(СВЦЭМ!$C$39:$C$758,СВЦЭМ!$A$39:$A$758,$A101,СВЦЭМ!$B$39:$B$758,H$83)+'СЕТ СН'!$H$12+СВЦЭМ!$D$10+'СЕТ СН'!$H$5-'СЕТ СН'!$H$20</f>
        <v>4267.6031798100003</v>
      </c>
      <c r="I101" s="36">
        <f>SUMIFS(СВЦЭМ!$C$39:$C$758,СВЦЭМ!$A$39:$A$758,$A101,СВЦЭМ!$B$39:$B$758,I$83)+'СЕТ СН'!$H$12+СВЦЭМ!$D$10+'СЕТ СН'!$H$5-'СЕТ СН'!$H$20</f>
        <v>4113.0537767900005</v>
      </c>
      <c r="J101" s="36">
        <f>SUMIFS(СВЦЭМ!$C$39:$C$758,СВЦЭМ!$A$39:$A$758,$A101,СВЦЭМ!$B$39:$B$758,J$83)+'СЕТ СН'!$H$12+СВЦЭМ!$D$10+'СЕТ СН'!$H$5-'СЕТ СН'!$H$20</f>
        <v>4031.26227174</v>
      </c>
      <c r="K101" s="36">
        <f>SUMIFS(СВЦЭМ!$C$39:$C$758,СВЦЭМ!$A$39:$A$758,$A101,СВЦЭМ!$B$39:$B$758,K$83)+'СЕТ СН'!$H$12+СВЦЭМ!$D$10+'СЕТ СН'!$H$5-'СЕТ СН'!$H$20</f>
        <v>3978.0343026800001</v>
      </c>
      <c r="L101" s="36">
        <f>SUMIFS(СВЦЭМ!$C$39:$C$758,СВЦЭМ!$A$39:$A$758,$A101,СВЦЭМ!$B$39:$B$758,L$83)+'СЕТ СН'!$H$12+СВЦЭМ!$D$10+'СЕТ СН'!$H$5-'СЕТ СН'!$H$20</f>
        <v>3854.9332924</v>
      </c>
      <c r="M101" s="36">
        <f>SUMIFS(СВЦЭМ!$C$39:$C$758,СВЦЭМ!$A$39:$A$758,$A101,СВЦЭМ!$B$39:$B$758,M$83)+'СЕТ СН'!$H$12+СВЦЭМ!$D$10+'СЕТ СН'!$H$5-'СЕТ СН'!$H$20</f>
        <v>3868.6931153</v>
      </c>
      <c r="N101" s="36">
        <f>SUMIFS(СВЦЭМ!$C$39:$C$758,СВЦЭМ!$A$39:$A$758,$A101,СВЦЭМ!$B$39:$B$758,N$83)+'СЕТ СН'!$H$12+СВЦЭМ!$D$10+'СЕТ СН'!$H$5-'СЕТ СН'!$H$20</f>
        <v>3849.8548892199997</v>
      </c>
      <c r="O101" s="36">
        <f>SUMIFS(СВЦЭМ!$C$39:$C$758,СВЦЭМ!$A$39:$A$758,$A101,СВЦЭМ!$B$39:$B$758,O$83)+'СЕТ СН'!$H$12+СВЦЭМ!$D$10+'СЕТ СН'!$H$5-'СЕТ СН'!$H$20</f>
        <v>3865.4478372799999</v>
      </c>
      <c r="P101" s="36">
        <f>SUMIFS(СВЦЭМ!$C$39:$C$758,СВЦЭМ!$A$39:$A$758,$A101,СВЦЭМ!$B$39:$B$758,P$83)+'СЕТ СН'!$H$12+СВЦЭМ!$D$10+'СЕТ СН'!$H$5-'СЕТ СН'!$H$20</f>
        <v>3910.4076863499999</v>
      </c>
      <c r="Q101" s="36">
        <f>SUMIFS(СВЦЭМ!$C$39:$C$758,СВЦЭМ!$A$39:$A$758,$A101,СВЦЭМ!$B$39:$B$758,Q$83)+'СЕТ СН'!$H$12+СВЦЭМ!$D$10+'СЕТ СН'!$H$5-'СЕТ СН'!$H$20</f>
        <v>3915.91122473</v>
      </c>
      <c r="R101" s="36">
        <f>SUMIFS(СВЦЭМ!$C$39:$C$758,СВЦЭМ!$A$39:$A$758,$A101,СВЦЭМ!$B$39:$B$758,R$83)+'СЕТ СН'!$H$12+СВЦЭМ!$D$10+'СЕТ СН'!$H$5-'СЕТ СН'!$H$20</f>
        <v>3947.71744365</v>
      </c>
      <c r="S101" s="36">
        <f>SUMIFS(СВЦЭМ!$C$39:$C$758,СВЦЭМ!$A$39:$A$758,$A101,СВЦЭМ!$B$39:$B$758,S$83)+'СЕТ СН'!$H$12+СВЦЭМ!$D$10+'СЕТ СН'!$H$5-'СЕТ СН'!$H$20</f>
        <v>3915.9968634100001</v>
      </c>
      <c r="T101" s="36">
        <f>SUMIFS(СВЦЭМ!$C$39:$C$758,СВЦЭМ!$A$39:$A$758,$A101,СВЦЭМ!$B$39:$B$758,T$83)+'СЕТ СН'!$H$12+СВЦЭМ!$D$10+'СЕТ СН'!$H$5-'СЕТ СН'!$H$20</f>
        <v>3894.6915700999998</v>
      </c>
      <c r="U101" s="36">
        <f>SUMIFS(СВЦЭМ!$C$39:$C$758,СВЦЭМ!$A$39:$A$758,$A101,СВЦЭМ!$B$39:$B$758,U$83)+'СЕТ СН'!$H$12+СВЦЭМ!$D$10+'СЕТ СН'!$H$5-'СЕТ СН'!$H$20</f>
        <v>3859.3524798099997</v>
      </c>
      <c r="V101" s="36">
        <f>SUMIFS(СВЦЭМ!$C$39:$C$758,СВЦЭМ!$A$39:$A$758,$A101,СВЦЭМ!$B$39:$B$758,V$83)+'СЕТ СН'!$H$12+СВЦЭМ!$D$10+'СЕТ СН'!$H$5-'СЕТ СН'!$H$20</f>
        <v>3912.2274534400003</v>
      </c>
      <c r="W101" s="36">
        <f>SUMIFS(СВЦЭМ!$C$39:$C$758,СВЦЭМ!$A$39:$A$758,$A101,СВЦЭМ!$B$39:$B$758,W$83)+'СЕТ СН'!$H$12+СВЦЭМ!$D$10+'СЕТ СН'!$H$5-'СЕТ СН'!$H$20</f>
        <v>3937.3139049800002</v>
      </c>
      <c r="X101" s="36">
        <f>SUMIFS(СВЦЭМ!$C$39:$C$758,СВЦЭМ!$A$39:$A$758,$A101,СВЦЭМ!$B$39:$B$758,X$83)+'СЕТ СН'!$H$12+СВЦЭМ!$D$10+'СЕТ СН'!$H$5-'СЕТ СН'!$H$20</f>
        <v>4025.9551799000001</v>
      </c>
      <c r="Y101" s="36">
        <f>SUMIFS(СВЦЭМ!$C$39:$C$758,СВЦЭМ!$A$39:$A$758,$A101,СВЦЭМ!$B$39:$B$758,Y$83)+'СЕТ СН'!$H$12+СВЦЭМ!$D$10+'СЕТ СН'!$H$5-'СЕТ СН'!$H$20</f>
        <v>4099.4539293500002</v>
      </c>
    </row>
    <row r="102" spans="1:25" ht="15.75" x14ac:dyDescent="0.2">
      <c r="A102" s="35">
        <f t="shared" si="2"/>
        <v>45554</v>
      </c>
      <c r="B102" s="36">
        <f>SUMIFS(СВЦЭМ!$C$39:$C$758,СВЦЭМ!$A$39:$A$758,$A102,СВЦЭМ!$B$39:$B$758,B$83)+'СЕТ СН'!$H$12+СВЦЭМ!$D$10+'СЕТ СН'!$H$5-'СЕТ СН'!$H$20</f>
        <v>4206.5337547500003</v>
      </c>
      <c r="C102" s="36">
        <f>SUMIFS(СВЦЭМ!$C$39:$C$758,СВЦЭМ!$A$39:$A$758,$A102,СВЦЭМ!$B$39:$B$758,C$83)+'СЕТ СН'!$H$12+СВЦЭМ!$D$10+'СЕТ СН'!$H$5-'СЕТ СН'!$H$20</f>
        <v>4217.0057142300002</v>
      </c>
      <c r="D102" s="36">
        <f>SUMIFS(СВЦЭМ!$C$39:$C$758,СВЦЭМ!$A$39:$A$758,$A102,СВЦЭМ!$B$39:$B$758,D$83)+'СЕТ СН'!$H$12+СВЦЭМ!$D$10+'СЕТ СН'!$H$5-'СЕТ СН'!$H$20</f>
        <v>4193.8640312799998</v>
      </c>
      <c r="E102" s="36">
        <f>SUMIFS(СВЦЭМ!$C$39:$C$758,СВЦЭМ!$A$39:$A$758,$A102,СВЦЭМ!$B$39:$B$758,E$83)+'СЕТ СН'!$H$12+СВЦЭМ!$D$10+'СЕТ СН'!$H$5-'СЕТ СН'!$H$20</f>
        <v>4187.7851504299997</v>
      </c>
      <c r="F102" s="36">
        <f>SUMIFS(СВЦЭМ!$C$39:$C$758,СВЦЭМ!$A$39:$A$758,$A102,СВЦЭМ!$B$39:$B$758,F$83)+'СЕТ СН'!$H$12+СВЦЭМ!$D$10+'СЕТ СН'!$H$5-'СЕТ СН'!$H$20</f>
        <v>4183.80454955</v>
      </c>
      <c r="G102" s="36">
        <f>SUMIFS(СВЦЭМ!$C$39:$C$758,СВЦЭМ!$A$39:$A$758,$A102,СВЦЭМ!$B$39:$B$758,G$83)+'СЕТ СН'!$H$12+СВЦЭМ!$D$10+'СЕТ СН'!$H$5-'СЕТ СН'!$H$20</f>
        <v>4210.68964039</v>
      </c>
      <c r="H102" s="36">
        <f>SUMIFS(СВЦЭМ!$C$39:$C$758,СВЦЭМ!$A$39:$A$758,$A102,СВЦЭМ!$B$39:$B$758,H$83)+'СЕТ СН'!$H$12+СВЦЭМ!$D$10+'СЕТ СН'!$H$5-'СЕТ СН'!$H$20</f>
        <v>4212.0330054300002</v>
      </c>
      <c r="I102" s="36">
        <f>SUMIFS(СВЦЭМ!$C$39:$C$758,СВЦЭМ!$A$39:$A$758,$A102,СВЦЭМ!$B$39:$B$758,I$83)+'СЕТ СН'!$H$12+СВЦЭМ!$D$10+'СЕТ СН'!$H$5-'СЕТ СН'!$H$20</f>
        <v>4055.1101309799997</v>
      </c>
      <c r="J102" s="36">
        <f>SUMIFS(СВЦЭМ!$C$39:$C$758,СВЦЭМ!$A$39:$A$758,$A102,СВЦЭМ!$B$39:$B$758,J$83)+'СЕТ СН'!$H$12+СВЦЭМ!$D$10+'СЕТ СН'!$H$5-'СЕТ СН'!$H$20</f>
        <v>3947.3247690200001</v>
      </c>
      <c r="K102" s="36">
        <f>SUMIFS(СВЦЭМ!$C$39:$C$758,СВЦЭМ!$A$39:$A$758,$A102,СВЦЭМ!$B$39:$B$758,K$83)+'СЕТ СН'!$H$12+СВЦЭМ!$D$10+'СЕТ СН'!$H$5-'СЕТ СН'!$H$20</f>
        <v>3913.1758614099999</v>
      </c>
      <c r="L102" s="36">
        <f>SUMIFS(СВЦЭМ!$C$39:$C$758,СВЦЭМ!$A$39:$A$758,$A102,СВЦЭМ!$B$39:$B$758,L$83)+'СЕТ СН'!$H$12+СВЦЭМ!$D$10+'СЕТ СН'!$H$5-'СЕТ СН'!$H$20</f>
        <v>3871.9631364100001</v>
      </c>
      <c r="M102" s="36">
        <f>SUMIFS(СВЦЭМ!$C$39:$C$758,СВЦЭМ!$A$39:$A$758,$A102,СВЦЭМ!$B$39:$B$758,M$83)+'СЕТ СН'!$H$12+СВЦЭМ!$D$10+'СЕТ СН'!$H$5-'СЕТ СН'!$H$20</f>
        <v>3895.5154840499999</v>
      </c>
      <c r="N102" s="36">
        <f>SUMIFS(СВЦЭМ!$C$39:$C$758,СВЦЭМ!$A$39:$A$758,$A102,СВЦЭМ!$B$39:$B$758,N$83)+'СЕТ СН'!$H$12+СВЦЭМ!$D$10+'СЕТ СН'!$H$5-'СЕТ СН'!$H$20</f>
        <v>3892.19152042</v>
      </c>
      <c r="O102" s="36">
        <f>SUMIFS(СВЦЭМ!$C$39:$C$758,СВЦЭМ!$A$39:$A$758,$A102,СВЦЭМ!$B$39:$B$758,O$83)+'СЕТ СН'!$H$12+СВЦЭМ!$D$10+'СЕТ СН'!$H$5-'СЕТ СН'!$H$20</f>
        <v>3914.1567684500001</v>
      </c>
      <c r="P102" s="36">
        <f>SUMIFS(СВЦЭМ!$C$39:$C$758,СВЦЭМ!$A$39:$A$758,$A102,СВЦЭМ!$B$39:$B$758,P$83)+'СЕТ СН'!$H$12+СВЦЭМ!$D$10+'СЕТ СН'!$H$5-'СЕТ СН'!$H$20</f>
        <v>3929.6527423899997</v>
      </c>
      <c r="Q102" s="36">
        <f>SUMIFS(СВЦЭМ!$C$39:$C$758,СВЦЭМ!$A$39:$A$758,$A102,СВЦЭМ!$B$39:$B$758,Q$83)+'СЕТ СН'!$H$12+СВЦЭМ!$D$10+'СЕТ СН'!$H$5-'СЕТ СН'!$H$20</f>
        <v>3912.0750112699998</v>
      </c>
      <c r="R102" s="36">
        <f>SUMIFS(СВЦЭМ!$C$39:$C$758,СВЦЭМ!$A$39:$A$758,$A102,СВЦЭМ!$B$39:$B$758,R$83)+'СЕТ СН'!$H$12+СВЦЭМ!$D$10+'СЕТ СН'!$H$5-'СЕТ СН'!$H$20</f>
        <v>3918.99760943</v>
      </c>
      <c r="S102" s="36">
        <f>SUMIFS(СВЦЭМ!$C$39:$C$758,СВЦЭМ!$A$39:$A$758,$A102,СВЦЭМ!$B$39:$B$758,S$83)+'СЕТ СН'!$H$12+СВЦЭМ!$D$10+'СЕТ СН'!$H$5-'СЕТ СН'!$H$20</f>
        <v>3933.3892170600002</v>
      </c>
      <c r="T102" s="36">
        <f>SUMIFS(СВЦЭМ!$C$39:$C$758,СВЦЭМ!$A$39:$A$758,$A102,СВЦЭМ!$B$39:$B$758,T$83)+'СЕТ СН'!$H$12+СВЦЭМ!$D$10+'СЕТ СН'!$H$5-'СЕТ СН'!$H$20</f>
        <v>3933.8997574</v>
      </c>
      <c r="U102" s="36">
        <f>SUMIFS(СВЦЭМ!$C$39:$C$758,СВЦЭМ!$A$39:$A$758,$A102,СВЦЭМ!$B$39:$B$758,U$83)+'СЕТ СН'!$H$12+СВЦЭМ!$D$10+'СЕТ СН'!$H$5-'СЕТ СН'!$H$20</f>
        <v>3925.4133635099997</v>
      </c>
      <c r="V102" s="36">
        <f>SUMIFS(СВЦЭМ!$C$39:$C$758,СВЦЭМ!$A$39:$A$758,$A102,СВЦЭМ!$B$39:$B$758,V$83)+'СЕТ СН'!$H$12+СВЦЭМ!$D$10+'СЕТ СН'!$H$5-'СЕТ СН'!$H$20</f>
        <v>3921.3360735199999</v>
      </c>
      <c r="W102" s="36">
        <f>SUMIFS(СВЦЭМ!$C$39:$C$758,СВЦЭМ!$A$39:$A$758,$A102,СВЦЭМ!$B$39:$B$758,W$83)+'СЕТ СН'!$H$12+СВЦЭМ!$D$10+'СЕТ СН'!$H$5-'СЕТ СН'!$H$20</f>
        <v>3930.0030700899997</v>
      </c>
      <c r="X102" s="36">
        <f>SUMIFS(СВЦЭМ!$C$39:$C$758,СВЦЭМ!$A$39:$A$758,$A102,СВЦЭМ!$B$39:$B$758,X$83)+'СЕТ СН'!$H$12+СВЦЭМ!$D$10+'СЕТ СН'!$H$5-'СЕТ СН'!$H$20</f>
        <v>4003.2759598499997</v>
      </c>
      <c r="Y102" s="36">
        <f>SUMIFS(СВЦЭМ!$C$39:$C$758,СВЦЭМ!$A$39:$A$758,$A102,СВЦЭМ!$B$39:$B$758,Y$83)+'СЕТ СН'!$H$12+СВЦЭМ!$D$10+'СЕТ СН'!$H$5-'СЕТ СН'!$H$20</f>
        <v>4086.60586711</v>
      </c>
    </row>
    <row r="103" spans="1:25" ht="15.75" x14ac:dyDescent="0.2">
      <c r="A103" s="35">
        <f t="shared" si="2"/>
        <v>45555</v>
      </c>
      <c r="B103" s="36">
        <f>SUMIFS(СВЦЭМ!$C$39:$C$758,СВЦЭМ!$A$39:$A$758,$A103,СВЦЭМ!$B$39:$B$758,B$83)+'СЕТ СН'!$H$12+СВЦЭМ!$D$10+'СЕТ СН'!$H$5-'СЕТ СН'!$H$20</f>
        <v>4177.1714861600003</v>
      </c>
      <c r="C103" s="36">
        <f>SUMIFS(СВЦЭМ!$C$39:$C$758,СВЦЭМ!$A$39:$A$758,$A103,СВЦЭМ!$B$39:$B$758,C$83)+'СЕТ СН'!$H$12+СВЦЭМ!$D$10+'СЕТ СН'!$H$5-'СЕТ СН'!$H$20</f>
        <v>4219.4534228600005</v>
      </c>
      <c r="D103" s="36">
        <f>SUMIFS(СВЦЭМ!$C$39:$C$758,СВЦЭМ!$A$39:$A$758,$A103,СВЦЭМ!$B$39:$B$758,D$83)+'СЕТ СН'!$H$12+СВЦЭМ!$D$10+'СЕТ СН'!$H$5-'СЕТ СН'!$H$20</f>
        <v>4202.8261961799999</v>
      </c>
      <c r="E103" s="36">
        <f>SUMIFS(СВЦЭМ!$C$39:$C$758,СВЦЭМ!$A$39:$A$758,$A103,СВЦЭМ!$B$39:$B$758,E$83)+'СЕТ СН'!$H$12+СВЦЭМ!$D$10+'СЕТ СН'!$H$5-'СЕТ СН'!$H$20</f>
        <v>4178.82234049</v>
      </c>
      <c r="F103" s="36">
        <f>SUMIFS(СВЦЭМ!$C$39:$C$758,СВЦЭМ!$A$39:$A$758,$A103,СВЦЭМ!$B$39:$B$758,F$83)+'СЕТ СН'!$H$12+СВЦЭМ!$D$10+'СЕТ СН'!$H$5-'СЕТ СН'!$H$20</f>
        <v>4171.7886798999998</v>
      </c>
      <c r="G103" s="36">
        <f>SUMIFS(СВЦЭМ!$C$39:$C$758,СВЦЭМ!$A$39:$A$758,$A103,СВЦЭМ!$B$39:$B$758,G$83)+'СЕТ СН'!$H$12+СВЦЭМ!$D$10+'СЕТ СН'!$H$5-'СЕТ СН'!$H$20</f>
        <v>4214.8749902700001</v>
      </c>
      <c r="H103" s="36">
        <f>SUMIFS(СВЦЭМ!$C$39:$C$758,СВЦЭМ!$A$39:$A$758,$A103,СВЦЭМ!$B$39:$B$758,H$83)+'СЕТ СН'!$H$12+СВЦЭМ!$D$10+'СЕТ СН'!$H$5-'СЕТ СН'!$H$20</f>
        <v>4279.3339559199994</v>
      </c>
      <c r="I103" s="36">
        <f>SUMIFS(СВЦЭМ!$C$39:$C$758,СВЦЭМ!$A$39:$A$758,$A103,СВЦЭМ!$B$39:$B$758,I$83)+'СЕТ СН'!$H$12+СВЦЭМ!$D$10+'СЕТ СН'!$H$5-'СЕТ СН'!$H$20</f>
        <v>4186.7211963899999</v>
      </c>
      <c r="J103" s="36">
        <f>SUMIFS(СВЦЭМ!$C$39:$C$758,СВЦЭМ!$A$39:$A$758,$A103,СВЦЭМ!$B$39:$B$758,J$83)+'СЕТ СН'!$H$12+СВЦЭМ!$D$10+'СЕТ СН'!$H$5-'СЕТ СН'!$H$20</f>
        <v>4099.3003572500002</v>
      </c>
      <c r="K103" s="36">
        <f>SUMIFS(СВЦЭМ!$C$39:$C$758,СВЦЭМ!$A$39:$A$758,$A103,СВЦЭМ!$B$39:$B$758,K$83)+'СЕТ СН'!$H$12+СВЦЭМ!$D$10+'СЕТ СН'!$H$5-'СЕТ СН'!$H$20</f>
        <v>4052.3020218500001</v>
      </c>
      <c r="L103" s="36">
        <f>SUMIFS(СВЦЭМ!$C$39:$C$758,СВЦЭМ!$A$39:$A$758,$A103,СВЦЭМ!$B$39:$B$758,L$83)+'СЕТ СН'!$H$12+СВЦЭМ!$D$10+'СЕТ СН'!$H$5-'СЕТ СН'!$H$20</f>
        <v>4020.5193798</v>
      </c>
      <c r="M103" s="36">
        <f>SUMIFS(СВЦЭМ!$C$39:$C$758,СВЦЭМ!$A$39:$A$758,$A103,СВЦЭМ!$B$39:$B$758,M$83)+'СЕТ СН'!$H$12+СВЦЭМ!$D$10+'СЕТ СН'!$H$5-'СЕТ СН'!$H$20</f>
        <v>3991.6202144899999</v>
      </c>
      <c r="N103" s="36">
        <f>SUMIFS(СВЦЭМ!$C$39:$C$758,СВЦЭМ!$A$39:$A$758,$A103,СВЦЭМ!$B$39:$B$758,N$83)+'СЕТ СН'!$H$12+СВЦЭМ!$D$10+'СЕТ СН'!$H$5-'СЕТ СН'!$H$20</f>
        <v>3960.3473584100002</v>
      </c>
      <c r="O103" s="36">
        <f>SUMIFS(СВЦЭМ!$C$39:$C$758,СВЦЭМ!$A$39:$A$758,$A103,СВЦЭМ!$B$39:$B$758,O$83)+'СЕТ СН'!$H$12+СВЦЭМ!$D$10+'СЕТ СН'!$H$5-'СЕТ СН'!$H$20</f>
        <v>3943.49838679</v>
      </c>
      <c r="P103" s="36">
        <f>SUMIFS(СВЦЭМ!$C$39:$C$758,СВЦЭМ!$A$39:$A$758,$A103,СВЦЭМ!$B$39:$B$758,P$83)+'СЕТ СН'!$H$12+СВЦЭМ!$D$10+'СЕТ СН'!$H$5-'СЕТ СН'!$H$20</f>
        <v>3944.0095494400002</v>
      </c>
      <c r="Q103" s="36">
        <f>SUMIFS(СВЦЭМ!$C$39:$C$758,СВЦЭМ!$A$39:$A$758,$A103,СВЦЭМ!$B$39:$B$758,Q$83)+'СЕТ СН'!$H$12+СВЦЭМ!$D$10+'СЕТ СН'!$H$5-'СЕТ СН'!$H$20</f>
        <v>3957.8224751500002</v>
      </c>
      <c r="R103" s="36">
        <f>SUMIFS(СВЦЭМ!$C$39:$C$758,СВЦЭМ!$A$39:$A$758,$A103,СВЦЭМ!$B$39:$B$758,R$83)+'СЕТ СН'!$H$12+СВЦЭМ!$D$10+'СЕТ СН'!$H$5-'СЕТ СН'!$H$20</f>
        <v>3956.3664798099999</v>
      </c>
      <c r="S103" s="36">
        <f>SUMIFS(СВЦЭМ!$C$39:$C$758,СВЦЭМ!$A$39:$A$758,$A103,СВЦЭМ!$B$39:$B$758,S$83)+'СЕТ СН'!$H$12+СВЦЭМ!$D$10+'СЕТ СН'!$H$5-'СЕТ СН'!$H$20</f>
        <v>3933.2063192999999</v>
      </c>
      <c r="T103" s="36">
        <f>SUMIFS(СВЦЭМ!$C$39:$C$758,СВЦЭМ!$A$39:$A$758,$A103,СВЦЭМ!$B$39:$B$758,T$83)+'СЕТ СН'!$H$12+СВЦЭМ!$D$10+'СЕТ СН'!$H$5-'СЕТ СН'!$H$20</f>
        <v>3935.44019351</v>
      </c>
      <c r="U103" s="36">
        <f>SUMIFS(СВЦЭМ!$C$39:$C$758,СВЦЭМ!$A$39:$A$758,$A103,СВЦЭМ!$B$39:$B$758,U$83)+'СЕТ СН'!$H$12+СВЦЭМ!$D$10+'СЕТ СН'!$H$5-'СЕТ СН'!$H$20</f>
        <v>3903.9944872300002</v>
      </c>
      <c r="V103" s="36">
        <f>SUMIFS(СВЦЭМ!$C$39:$C$758,СВЦЭМ!$A$39:$A$758,$A103,СВЦЭМ!$B$39:$B$758,V$83)+'СЕТ СН'!$H$12+СВЦЭМ!$D$10+'СЕТ СН'!$H$5-'СЕТ СН'!$H$20</f>
        <v>3918.7344987500001</v>
      </c>
      <c r="W103" s="36">
        <f>SUMIFS(СВЦЭМ!$C$39:$C$758,СВЦЭМ!$A$39:$A$758,$A103,СВЦЭМ!$B$39:$B$758,W$83)+'СЕТ СН'!$H$12+СВЦЭМ!$D$10+'СЕТ СН'!$H$5-'СЕТ СН'!$H$20</f>
        <v>3917.4611275799998</v>
      </c>
      <c r="X103" s="36">
        <f>SUMIFS(СВЦЭМ!$C$39:$C$758,СВЦЭМ!$A$39:$A$758,$A103,СВЦЭМ!$B$39:$B$758,X$83)+'СЕТ СН'!$H$12+СВЦЭМ!$D$10+'СЕТ СН'!$H$5-'СЕТ СН'!$H$20</f>
        <v>3947.50310111</v>
      </c>
      <c r="Y103" s="36">
        <f>SUMIFS(СВЦЭМ!$C$39:$C$758,СВЦЭМ!$A$39:$A$758,$A103,СВЦЭМ!$B$39:$B$758,Y$83)+'СЕТ СН'!$H$12+СВЦЭМ!$D$10+'СЕТ СН'!$H$5-'СЕТ СН'!$H$20</f>
        <v>4034.8433977599998</v>
      </c>
    </row>
    <row r="104" spans="1:25" ht="15.75" x14ac:dyDescent="0.2">
      <c r="A104" s="35">
        <f t="shared" si="2"/>
        <v>45556</v>
      </c>
      <c r="B104" s="36">
        <f>SUMIFS(СВЦЭМ!$C$39:$C$758,СВЦЭМ!$A$39:$A$758,$A104,СВЦЭМ!$B$39:$B$758,B$83)+'СЕТ СН'!$H$12+СВЦЭМ!$D$10+'СЕТ СН'!$H$5-'СЕТ СН'!$H$20</f>
        <v>4106.6643247900001</v>
      </c>
      <c r="C104" s="36">
        <f>SUMIFS(СВЦЭМ!$C$39:$C$758,СВЦЭМ!$A$39:$A$758,$A104,СВЦЭМ!$B$39:$B$758,C$83)+'СЕТ СН'!$H$12+СВЦЭМ!$D$10+'СЕТ СН'!$H$5-'СЕТ СН'!$H$20</f>
        <v>4217.4221040499997</v>
      </c>
      <c r="D104" s="36">
        <f>SUMIFS(СВЦЭМ!$C$39:$C$758,СВЦЭМ!$A$39:$A$758,$A104,СВЦЭМ!$B$39:$B$758,D$83)+'СЕТ СН'!$H$12+СВЦЭМ!$D$10+'СЕТ СН'!$H$5-'СЕТ СН'!$H$20</f>
        <v>4323.9261740299999</v>
      </c>
      <c r="E104" s="36">
        <f>SUMIFS(СВЦЭМ!$C$39:$C$758,СВЦЭМ!$A$39:$A$758,$A104,СВЦЭМ!$B$39:$B$758,E$83)+'СЕТ СН'!$H$12+СВЦЭМ!$D$10+'СЕТ СН'!$H$5-'СЕТ СН'!$H$20</f>
        <v>4366.7800448899998</v>
      </c>
      <c r="F104" s="36">
        <f>SUMIFS(СВЦЭМ!$C$39:$C$758,СВЦЭМ!$A$39:$A$758,$A104,СВЦЭМ!$B$39:$B$758,F$83)+'СЕТ СН'!$H$12+СВЦЭМ!$D$10+'СЕТ СН'!$H$5-'СЕТ СН'!$H$20</f>
        <v>4372.5971558000001</v>
      </c>
      <c r="G104" s="36">
        <f>SUMIFS(СВЦЭМ!$C$39:$C$758,СВЦЭМ!$A$39:$A$758,$A104,СВЦЭМ!$B$39:$B$758,G$83)+'СЕТ СН'!$H$12+СВЦЭМ!$D$10+'СЕТ СН'!$H$5-'СЕТ СН'!$H$20</f>
        <v>4341.6852305000002</v>
      </c>
      <c r="H104" s="36">
        <f>SUMIFS(СВЦЭМ!$C$39:$C$758,СВЦЭМ!$A$39:$A$758,$A104,СВЦЭМ!$B$39:$B$758,H$83)+'СЕТ СН'!$H$12+СВЦЭМ!$D$10+'СЕТ СН'!$H$5-'СЕТ СН'!$H$20</f>
        <v>4286.2347442499995</v>
      </c>
      <c r="I104" s="36">
        <f>SUMIFS(СВЦЭМ!$C$39:$C$758,СВЦЭМ!$A$39:$A$758,$A104,СВЦЭМ!$B$39:$B$758,I$83)+'СЕТ СН'!$H$12+СВЦЭМ!$D$10+'СЕТ СН'!$H$5-'СЕТ СН'!$H$20</f>
        <v>4203.0318779899999</v>
      </c>
      <c r="J104" s="36">
        <f>SUMIFS(СВЦЭМ!$C$39:$C$758,СВЦЭМ!$A$39:$A$758,$A104,СВЦЭМ!$B$39:$B$758,J$83)+'СЕТ СН'!$H$12+СВЦЭМ!$D$10+'СЕТ СН'!$H$5-'СЕТ СН'!$H$20</f>
        <v>4076.0383497600001</v>
      </c>
      <c r="K104" s="36">
        <f>SUMIFS(СВЦЭМ!$C$39:$C$758,СВЦЭМ!$A$39:$A$758,$A104,СВЦЭМ!$B$39:$B$758,K$83)+'СЕТ СН'!$H$12+СВЦЭМ!$D$10+'СЕТ СН'!$H$5-'СЕТ СН'!$H$20</f>
        <v>3981.5948564400001</v>
      </c>
      <c r="L104" s="36">
        <f>SUMIFS(СВЦЭМ!$C$39:$C$758,СВЦЭМ!$A$39:$A$758,$A104,СВЦЭМ!$B$39:$B$758,L$83)+'СЕТ СН'!$H$12+СВЦЭМ!$D$10+'СЕТ СН'!$H$5-'СЕТ СН'!$H$20</f>
        <v>3936.8074893600001</v>
      </c>
      <c r="M104" s="36">
        <f>SUMIFS(СВЦЭМ!$C$39:$C$758,СВЦЭМ!$A$39:$A$758,$A104,СВЦЭМ!$B$39:$B$758,M$83)+'СЕТ СН'!$H$12+СВЦЭМ!$D$10+'СЕТ СН'!$H$5-'СЕТ СН'!$H$20</f>
        <v>3942.4665189799998</v>
      </c>
      <c r="N104" s="36">
        <f>SUMIFS(СВЦЭМ!$C$39:$C$758,СВЦЭМ!$A$39:$A$758,$A104,СВЦЭМ!$B$39:$B$758,N$83)+'СЕТ СН'!$H$12+СВЦЭМ!$D$10+'СЕТ СН'!$H$5-'СЕТ СН'!$H$20</f>
        <v>3945.9854597599997</v>
      </c>
      <c r="O104" s="36">
        <f>SUMIFS(СВЦЭМ!$C$39:$C$758,СВЦЭМ!$A$39:$A$758,$A104,СВЦЭМ!$B$39:$B$758,O$83)+'СЕТ СН'!$H$12+СВЦЭМ!$D$10+'СЕТ СН'!$H$5-'СЕТ СН'!$H$20</f>
        <v>3973.2022345</v>
      </c>
      <c r="P104" s="36">
        <f>SUMIFS(СВЦЭМ!$C$39:$C$758,СВЦЭМ!$A$39:$A$758,$A104,СВЦЭМ!$B$39:$B$758,P$83)+'СЕТ СН'!$H$12+СВЦЭМ!$D$10+'СЕТ СН'!$H$5-'СЕТ СН'!$H$20</f>
        <v>4001.1537857200001</v>
      </c>
      <c r="Q104" s="36">
        <f>SUMIFS(СВЦЭМ!$C$39:$C$758,СВЦЭМ!$A$39:$A$758,$A104,СВЦЭМ!$B$39:$B$758,Q$83)+'СЕТ СН'!$H$12+СВЦЭМ!$D$10+'СЕТ СН'!$H$5-'СЕТ СН'!$H$20</f>
        <v>4005.3630041400002</v>
      </c>
      <c r="R104" s="36">
        <f>SUMIFS(СВЦЭМ!$C$39:$C$758,СВЦЭМ!$A$39:$A$758,$A104,СВЦЭМ!$B$39:$B$758,R$83)+'СЕТ СН'!$H$12+СВЦЭМ!$D$10+'СЕТ СН'!$H$5-'СЕТ СН'!$H$20</f>
        <v>3984.7029989100001</v>
      </c>
      <c r="S104" s="36">
        <f>SUMIFS(СВЦЭМ!$C$39:$C$758,СВЦЭМ!$A$39:$A$758,$A104,СВЦЭМ!$B$39:$B$758,S$83)+'СЕТ СН'!$H$12+СВЦЭМ!$D$10+'СЕТ СН'!$H$5-'СЕТ СН'!$H$20</f>
        <v>3959.1320385999998</v>
      </c>
      <c r="T104" s="36">
        <f>SUMIFS(СВЦЭМ!$C$39:$C$758,СВЦЭМ!$A$39:$A$758,$A104,СВЦЭМ!$B$39:$B$758,T$83)+'СЕТ СН'!$H$12+СВЦЭМ!$D$10+'СЕТ СН'!$H$5-'СЕТ СН'!$H$20</f>
        <v>3941.1406386199997</v>
      </c>
      <c r="U104" s="36">
        <f>SUMIFS(СВЦЭМ!$C$39:$C$758,СВЦЭМ!$A$39:$A$758,$A104,СВЦЭМ!$B$39:$B$758,U$83)+'СЕТ СН'!$H$12+СВЦЭМ!$D$10+'СЕТ СН'!$H$5-'СЕТ СН'!$H$20</f>
        <v>3925.78057838</v>
      </c>
      <c r="V104" s="36">
        <f>SUMIFS(СВЦЭМ!$C$39:$C$758,СВЦЭМ!$A$39:$A$758,$A104,СВЦЭМ!$B$39:$B$758,V$83)+'СЕТ СН'!$H$12+СВЦЭМ!$D$10+'СЕТ СН'!$H$5-'СЕТ СН'!$H$20</f>
        <v>3990.68801497</v>
      </c>
      <c r="W104" s="36">
        <f>SUMIFS(СВЦЭМ!$C$39:$C$758,СВЦЭМ!$A$39:$A$758,$A104,СВЦЭМ!$B$39:$B$758,W$83)+'СЕТ СН'!$H$12+СВЦЭМ!$D$10+'СЕТ СН'!$H$5-'СЕТ СН'!$H$20</f>
        <v>4018.0692566299999</v>
      </c>
      <c r="X104" s="36">
        <f>SUMIFS(СВЦЭМ!$C$39:$C$758,СВЦЭМ!$A$39:$A$758,$A104,СВЦЭМ!$B$39:$B$758,X$83)+'СЕТ СН'!$H$12+СВЦЭМ!$D$10+'СЕТ СН'!$H$5-'СЕТ СН'!$H$20</f>
        <v>4090.2705255199999</v>
      </c>
      <c r="Y104" s="36">
        <f>SUMIFS(СВЦЭМ!$C$39:$C$758,СВЦЭМ!$A$39:$A$758,$A104,СВЦЭМ!$B$39:$B$758,Y$83)+'СЕТ СН'!$H$12+СВЦЭМ!$D$10+'СЕТ СН'!$H$5-'СЕТ СН'!$H$20</f>
        <v>4182.6818913799998</v>
      </c>
    </row>
    <row r="105" spans="1:25" ht="15.75" x14ac:dyDescent="0.2">
      <c r="A105" s="35">
        <f t="shared" si="2"/>
        <v>45557</v>
      </c>
      <c r="B105" s="36">
        <f>SUMIFS(СВЦЭМ!$C$39:$C$758,СВЦЭМ!$A$39:$A$758,$A105,СВЦЭМ!$B$39:$B$758,B$83)+'СЕТ СН'!$H$12+СВЦЭМ!$D$10+'СЕТ СН'!$H$5-'СЕТ СН'!$H$20</f>
        <v>4164.6916157899996</v>
      </c>
      <c r="C105" s="36">
        <f>SUMIFS(СВЦЭМ!$C$39:$C$758,СВЦЭМ!$A$39:$A$758,$A105,СВЦЭМ!$B$39:$B$758,C$83)+'СЕТ СН'!$H$12+СВЦЭМ!$D$10+'СЕТ СН'!$H$5-'СЕТ СН'!$H$20</f>
        <v>4245.2791948200002</v>
      </c>
      <c r="D105" s="36">
        <f>SUMIFS(СВЦЭМ!$C$39:$C$758,СВЦЭМ!$A$39:$A$758,$A105,СВЦЭМ!$B$39:$B$758,D$83)+'СЕТ СН'!$H$12+СВЦЭМ!$D$10+'СЕТ СН'!$H$5-'СЕТ СН'!$H$20</f>
        <v>4319.4092409200002</v>
      </c>
      <c r="E105" s="36">
        <f>SUMIFS(СВЦЭМ!$C$39:$C$758,СВЦЭМ!$A$39:$A$758,$A105,СВЦЭМ!$B$39:$B$758,E$83)+'СЕТ СН'!$H$12+СВЦЭМ!$D$10+'СЕТ СН'!$H$5-'СЕТ СН'!$H$20</f>
        <v>4329.7200548999999</v>
      </c>
      <c r="F105" s="36">
        <f>SUMIFS(СВЦЭМ!$C$39:$C$758,СВЦЭМ!$A$39:$A$758,$A105,СВЦЭМ!$B$39:$B$758,F$83)+'СЕТ СН'!$H$12+СВЦЭМ!$D$10+'СЕТ СН'!$H$5-'СЕТ СН'!$H$20</f>
        <v>4324.29229287</v>
      </c>
      <c r="G105" s="36">
        <f>SUMIFS(СВЦЭМ!$C$39:$C$758,СВЦЭМ!$A$39:$A$758,$A105,СВЦЭМ!$B$39:$B$758,G$83)+'СЕТ СН'!$H$12+СВЦЭМ!$D$10+'СЕТ СН'!$H$5-'СЕТ СН'!$H$20</f>
        <v>4297.5979566799997</v>
      </c>
      <c r="H105" s="36">
        <f>SUMIFS(СВЦЭМ!$C$39:$C$758,СВЦЭМ!$A$39:$A$758,$A105,СВЦЭМ!$B$39:$B$758,H$83)+'СЕТ СН'!$H$12+СВЦЭМ!$D$10+'СЕТ СН'!$H$5-'СЕТ СН'!$H$20</f>
        <v>4259.8294464099999</v>
      </c>
      <c r="I105" s="36">
        <f>SUMIFS(СВЦЭМ!$C$39:$C$758,СВЦЭМ!$A$39:$A$758,$A105,СВЦЭМ!$B$39:$B$758,I$83)+'СЕТ СН'!$H$12+СВЦЭМ!$D$10+'СЕТ СН'!$H$5-'СЕТ СН'!$H$20</f>
        <v>4202.3944251499997</v>
      </c>
      <c r="J105" s="36">
        <f>SUMIFS(СВЦЭМ!$C$39:$C$758,СВЦЭМ!$A$39:$A$758,$A105,СВЦЭМ!$B$39:$B$758,J$83)+'СЕТ СН'!$H$12+СВЦЭМ!$D$10+'СЕТ СН'!$H$5-'СЕТ СН'!$H$20</f>
        <v>4072.3098450099997</v>
      </c>
      <c r="K105" s="36">
        <f>SUMIFS(СВЦЭМ!$C$39:$C$758,СВЦЭМ!$A$39:$A$758,$A105,СВЦЭМ!$B$39:$B$758,K$83)+'СЕТ СН'!$H$12+СВЦЭМ!$D$10+'СЕТ СН'!$H$5-'СЕТ СН'!$H$20</f>
        <v>3978.7687708900003</v>
      </c>
      <c r="L105" s="36">
        <f>SUMIFS(СВЦЭМ!$C$39:$C$758,СВЦЭМ!$A$39:$A$758,$A105,СВЦЭМ!$B$39:$B$758,L$83)+'СЕТ СН'!$H$12+СВЦЭМ!$D$10+'СЕТ СН'!$H$5-'СЕТ СН'!$H$20</f>
        <v>3912.18135192</v>
      </c>
      <c r="M105" s="36">
        <f>SUMIFS(СВЦЭМ!$C$39:$C$758,СВЦЭМ!$A$39:$A$758,$A105,СВЦЭМ!$B$39:$B$758,M$83)+'СЕТ СН'!$H$12+СВЦЭМ!$D$10+'СЕТ СН'!$H$5-'СЕТ СН'!$H$20</f>
        <v>3939.2921145299997</v>
      </c>
      <c r="N105" s="36">
        <f>SUMIFS(СВЦЭМ!$C$39:$C$758,СВЦЭМ!$A$39:$A$758,$A105,СВЦЭМ!$B$39:$B$758,N$83)+'СЕТ СН'!$H$12+СВЦЭМ!$D$10+'СЕТ СН'!$H$5-'СЕТ СН'!$H$20</f>
        <v>3948.2295271900002</v>
      </c>
      <c r="O105" s="36">
        <f>SUMIFS(СВЦЭМ!$C$39:$C$758,СВЦЭМ!$A$39:$A$758,$A105,СВЦЭМ!$B$39:$B$758,O$83)+'СЕТ СН'!$H$12+СВЦЭМ!$D$10+'СЕТ СН'!$H$5-'СЕТ СН'!$H$20</f>
        <v>3973.9450861</v>
      </c>
      <c r="P105" s="36">
        <f>SUMIFS(СВЦЭМ!$C$39:$C$758,СВЦЭМ!$A$39:$A$758,$A105,СВЦЭМ!$B$39:$B$758,P$83)+'СЕТ СН'!$H$12+СВЦЭМ!$D$10+'СЕТ СН'!$H$5-'СЕТ СН'!$H$20</f>
        <v>3988.1479546299997</v>
      </c>
      <c r="Q105" s="36">
        <f>SUMIFS(СВЦЭМ!$C$39:$C$758,СВЦЭМ!$A$39:$A$758,$A105,СВЦЭМ!$B$39:$B$758,Q$83)+'СЕТ СН'!$H$12+СВЦЭМ!$D$10+'СЕТ СН'!$H$5-'СЕТ СН'!$H$20</f>
        <v>4008.7476971799997</v>
      </c>
      <c r="R105" s="36">
        <f>SUMIFS(СВЦЭМ!$C$39:$C$758,СВЦЭМ!$A$39:$A$758,$A105,СВЦЭМ!$B$39:$B$758,R$83)+'СЕТ СН'!$H$12+СВЦЭМ!$D$10+'СЕТ СН'!$H$5-'СЕТ СН'!$H$20</f>
        <v>4022.4009905800003</v>
      </c>
      <c r="S105" s="36">
        <f>SUMIFS(СВЦЭМ!$C$39:$C$758,СВЦЭМ!$A$39:$A$758,$A105,СВЦЭМ!$B$39:$B$758,S$83)+'СЕТ СН'!$H$12+СВЦЭМ!$D$10+'СЕТ СН'!$H$5-'СЕТ СН'!$H$20</f>
        <v>3990.4793831300003</v>
      </c>
      <c r="T105" s="36">
        <f>SUMIFS(СВЦЭМ!$C$39:$C$758,СВЦЭМ!$A$39:$A$758,$A105,СВЦЭМ!$B$39:$B$758,T$83)+'СЕТ СН'!$H$12+СВЦЭМ!$D$10+'СЕТ СН'!$H$5-'СЕТ СН'!$H$20</f>
        <v>3943.15912372</v>
      </c>
      <c r="U105" s="36">
        <f>SUMIFS(СВЦЭМ!$C$39:$C$758,СВЦЭМ!$A$39:$A$758,$A105,СВЦЭМ!$B$39:$B$758,U$83)+'СЕТ СН'!$H$12+СВЦЭМ!$D$10+'СЕТ СН'!$H$5-'СЕТ СН'!$H$20</f>
        <v>3910.3923342200001</v>
      </c>
      <c r="V105" s="36">
        <f>SUMIFS(СВЦЭМ!$C$39:$C$758,СВЦЭМ!$A$39:$A$758,$A105,СВЦЭМ!$B$39:$B$758,V$83)+'СЕТ СН'!$H$12+СВЦЭМ!$D$10+'СЕТ СН'!$H$5-'СЕТ СН'!$H$20</f>
        <v>3899.6845217600003</v>
      </c>
      <c r="W105" s="36">
        <f>SUMIFS(СВЦЭМ!$C$39:$C$758,СВЦЭМ!$A$39:$A$758,$A105,СВЦЭМ!$B$39:$B$758,W$83)+'СЕТ СН'!$H$12+СВЦЭМ!$D$10+'СЕТ СН'!$H$5-'СЕТ СН'!$H$20</f>
        <v>3910.24501207</v>
      </c>
      <c r="X105" s="36">
        <f>SUMIFS(СВЦЭМ!$C$39:$C$758,СВЦЭМ!$A$39:$A$758,$A105,СВЦЭМ!$B$39:$B$758,X$83)+'СЕТ СН'!$H$12+СВЦЭМ!$D$10+'СЕТ СН'!$H$5-'СЕТ СН'!$H$20</f>
        <v>3996.3537791700001</v>
      </c>
      <c r="Y105" s="36">
        <f>SUMIFS(СВЦЭМ!$C$39:$C$758,СВЦЭМ!$A$39:$A$758,$A105,СВЦЭМ!$B$39:$B$758,Y$83)+'СЕТ СН'!$H$12+СВЦЭМ!$D$10+'СЕТ СН'!$H$5-'СЕТ СН'!$H$20</f>
        <v>4104.6388086899997</v>
      </c>
    </row>
    <row r="106" spans="1:25" ht="15.75" x14ac:dyDescent="0.2">
      <c r="A106" s="35">
        <f t="shared" si="2"/>
        <v>45558</v>
      </c>
      <c r="B106" s="36">
        <f>SUMIFS(СВЦЭМ!$C$39:$C$758,СВЦЭМ!$A$39:$A$758,$A106,СВЦЭМ!$B$39:$B$758,B$83)+'СЕТ СН'!$H$12+СВЦЭМ!$D$10+'СЕТ СН'!$H$5-'СЕТ СН'!$H$20</f>
        <v>4233.2859925100001</v>
      </c>
      <c r="C106" s="36">
        <f>SUMIFS(СВЦЭМ!$C$39:$C$758,СВЦЭМ!$A$39:$A$758,$A106,СВЦЭМ!$B$39:$B$758,C$83)+'СЕТ СН'!$H$12+СВЦЭМ!$D$10+'СЕТ СН'!$H$5-'СЕТ СН'!$H$20</f>
        <v>4342.0370558499999</v>
      </c>
      <c r="D106" s="36">
        <f>SUMIFS(СВЦЭМ!$C$39:$C$758,СВЦЭМ!$A$39:$A$758,$A106,СВЦЭМ!$B$39:$B$758,D$83)+'СЕТ СН'!$H$12+СВЦЭМ!$D$10+'СЕТ СН'!$H$5-'СЕТ СН'!$H$20</f>
        <v>4331.6496907999999</v>
      </c>
      <c r="E106" s="36">
        <f>SUMIFS(СВЦЭМ!$C$39:$C$758,СВЦЭМ!$A$39:$A$758,$A106,СВЦЭМ!$B$39:$B$758,E$83)+'СЕТ СН'!$H$12+СВЦЭМ!$D$10+'СЕТ СН'!$H$5-'СЕТ СН'!$H$20</f>
        <v>4325.5209317099998</v>
      </c>
      <c r="F106" s="36">
        <f>SUMIFS(СВЦЭМ!$C$39:$C$758,СВЦЭМ!$A$39:$A$758,$A106,СВЦЭМ!$B$39:$B$758,F$83)+'СЕТ СН'!$H$12+СВЦЭМ!$D$10+'СЕТ СН'!$H$5-'СЕТ СН'!$H$20</f>
        <v>4305.9410244400005</v>
      </c>
      <c r="G106" s="36">
        <f>SUMIFS(СВЦЭМ!$C$39:$C$758,СВЦЭМ!$A$39:$A$758,$A106,СВЦЭМ!$B$39:$B$758,G$83)+'СЕТ СН'!$H$12+СВЦЭМ!$D$10+'СЕТ СН'!$H$5-'СЕТ СН'!$H$20</f>
        <v>4346.3052249499997</v>
      </c>
      <c r="H106" s="36">
        <f>SUMIFS(СВЦЭМ!$C$39:$C$758,СВЦЭМ!$A$39:$A$758,$A106,СВЦЭМ!$B$39:$B$758,H$83)+'СЕТ СН'!$H$12+СВЦЭМ!$D$10+'СЕТ СН'!$H$5-'СЕТ СН'!$H$20</f>
        <v>4205.7783071499998</v>
      </c>
      <c r="I106" s="36">
        <f>SUMIFS(СВЦЭМ!$C$39:$C$758,СВЦЭМ!$A$39:$A$758,$A106,СВЦЭМ!$B$39:$B$758,I$83)+'СЕТ СН'!$H$12+СВЦЭМ!$D$10+'СЕТ СН'!$H$5-'СЕТ СН'!$H$20</f>
        <v>4110.35824185</v>
      </c>
      <c r="J106" s="36">
        <f>SUMIFS(СВЦЭМ!$C$39:$C$758,СВЦЭМ!$A$39:$A$758,$A106,СВЦЭМ!$B$39:$B$758,J$83)+'СЕТ СН'!$H$12+СВЦЭМ!$D$10+'СЕТ СН'!$H$5-'СЕТ СН'!$H$20</f>
        <v>4081.7543302300001</v>
      </c>
      <c r="K106" s="36">
        <f>SUMIFS(СВЦЭМ!$C$39:$C$758,СВЦЭМ!$A$39:$A$758,$A106,СВЦЭМ!$B$39:$B$758,K$83)+'СЕТ СН'!$H$12+СВЦЭМ!$D$10+'СЕТ СН'!$H$5-'СЕТ СН'!$H$20</f>
        <v>4039.1297841799997</v>
      </c>
      <c r="L106" s="36">
        <f>SUMIFS(СВЦЭМ!$C$39:$C$758,СВЦЭМ!$A$39:$A$758,$A106,СВЦЭМ!$B$39:$B$758,L$83)+'СЕТ СН'!$H$12+СВЦЭМ!$D$10+'СЕТ СН'!$H$5-'СЕТ СН'!$H$20</f>
        <v>4031.10452111</v>
      </c>
      <c r="M106" s="36">
        <f>SUMIFS(СВЦЭМ!$C$39:$C$758,СВЦЭМ!$A$39:$A$758,$A106,СВЦЭМ!$B$39:$B$758,M$83)+'СЕТ СН'!$H$12+СВЦЭМ!$D$10+'СЕТ СН'!$H$5-'СЕТ СН'!$H$20</f>
        <v>4055.27206105</v>
      </c>
      <c r="N106" s="36">
        <f>SUMIFS(СВЦЭМ!$C$39:$C$758,СВЦЭМ!$A$39:$A$758,$A106,СВЦЭМ!$B$39:$B$758,N$83)+'СЕТ СН'!$H$12+СВЦЭМ!$D$10+'СЕТ СН'!$H$5-'СЕТ СН'!$H$20</f>
        <v>4037.7152109099998</v>
      </c>
      <c r="O106" s="36">
        <f>SUMIFS(СВЦЭМ!$C$39:$C$758,СВЦЭМ!$A$39:$A$758,$A106,СВЦЭМ!$B$39:$B$758,O$83)+'СЕТ СН'!$H$12+СВЦЭМ!$D$10+'СЕТ СН'!$H$5-'СЕТ СН'!$H$20</f>
        <v>4037.5702322100001</v>
      </c>
      <c r="P106" s="36">
        <f>SUMIFS(СВЦЭМ!$C$39:$C$758,СВЦЭМ!$A$39:$A$758,$A106,СВЦЭМ!$B$39:$B$758,P$83)+'СЕТ СН'!$H$12+СВЦЭМ!$D$10+'СЕТ СН'!$H$5-'СЕТ СН'!$H$20</f>
        <v>4056.5940874999997</v>
      </c>
      <c r="Q106" s="36">
        <f>SUMIFS(СВЦЭМ!$C$39:$C$758,СВЦЭМ!$A$39:$A$758,$A106,СВЦЭМ!$B$39:$B$758,Q$83)+'СЕТ СН'!$H$12+СВЦЭМ!$D$10+'СЕТ СН'!$H$5-'СЕТ СН'!$H$20</f>
        <v>4080.8966495899999</v>
      </c>
      <c r="R106" s="36">
        <f>SUMIFS(СВЦЭМ!$C$39:$C$758,СВЦЭМ!$A$39:$A$758,$A106,СВЦЭМ!$B$39:$B$758,R$83)+'СЕТ СН'!$H$12+СВЦЭМ!$D$10+'СЕТ СН'!$H$5-'СЕТ СН'!$H$20</f>
        <v>4104.5276325899995</v>
      </c>
      <c r="S106" s="36">
        <f>SUMIFS(СВЦЭМ!$C$39:$C$758,СВЦЭМ!$A$39:$A$758,$A106,СВЦЭМ!$B$39:$B$758,S$83)+'СЕТ СН'!$H$12+СВЦЭМ!$D$10+'СЕТ СН'!$H$5-'СЕТ СН'!$H$20</f>
        <v>4096.8007259900005</v>
      </c>
      <c r="T106" s="36">
        <f>SUMIFS(СВЦЭМ!$C$39:$C$758,СВЦЭМ!$A$39:$A$758,$A106,СВЦЭМ!$B$39:$B$758,T$83)+'СЕТ СН'!$H$12+СВЦЭМ!$D$10+'СЕТ СН'!$H$5-'СЕТ СН'!$H$20</f>
        <v>4035.8909465699999</v>
      </c>
      <c r="U106" s="36">
        <f>SUMIFS(СВЦЭМ!$C$39:$C$758,СВЦЭМ!$A$39:$A$758,$A106,СВЦЭМ!$B$39:$B$758,U$83)+'СЕТ СН'!$H$12+СВЦЭМ!$D$10+'СЕТ СН'!$H$5-'СЕТ СН'!$H$20</f>
        <v>3990.04317231</v>
      </c>
      <c r="V106" s="36">
        <f>SUMIFS(СВЦЭМ!$C$39:$C$758,СВЦЭМ!$A$39:$A$758,$A106,СВЦЭМ!$B$39:$B$758,V$83)+'СЕТ СН'!$H$12+СВЦЭМ!$D$10+'СЕТ СН'!$H$5-'СЕТ СН'!$H$20</f>
        <v>4002.1208453700001</v>
      </c>
      <c r="W106" s="36">
        <f>SUMIFS(СВЦЭМ!$C$39:$C$758,СВЦЭМ!$A$39:$A$758,$A106,СВЦЭМ!$B$39:$B$758,W$83)+'СЕТ СН'!$H$12+СВЦЭМ!$D$10+'СЕТ СН'!$H$5-'СЕТ СН'!$H$20</f>
        <v>4035.9975516499999</v>
      </c>
      <c r="X106" s="36">
        <f>SUMIFS(СВЦЭМ!$C$39:$C$758,СВЦЭМ!$A$39:$A$758,$A106,СВЦЭМ!$B$39:$B$758,X$83)+'СЕТ СН'!$H$12+СВЦЭМ!$D$10+'СЕТ СН'!$H$5-'СЕТ СН'!$H$20</f>
        <v>4067.545603</v>
      </c>
      <c r="Y106" s="36">
        <f>SUMIFS(СВЦЭМ!$C$39:$C$758,СВЦЭМ!$A$39:$A$758,$A106,СВЦЭМ!$B$39:$B$758,Y$83)+'СЕТ СН'!$H$12+СВЦЭМ!$D$10+'СЕТ СН'!$H$5-'СЕТ СН'!$H$20</f>
        <v>4113.0801751300005</v>
      </c>
    </row>
    <row r="107" spans="1:25" ht="15.75" x14ac:dyDescent="0.2">
      <c r="A107" s="35">
        <f t="shared" si="2"/>
        <v>45559</v>
      </c>
      <c r="B107" s="36">
        <f>SUMIFS(СВЦЭМ!$C$39:$C$758,СВЦЭМ!$A$39:$A$758,$A107,СВЦЭМ!$B$39:$B$758,B$83)+'СЕТ СН'!$H$12+СВЦЭМ!$D$10+'СЕТ СН'!$H$5-'СЕТ СН'!$H$20</f>
        <v>4197.3860625899997</v>
      </c>
      <c r="C107" s="36">
        <f>SUMIFS(СВЦЭМ!$C$39:$C$758,СВЦЭМ!$A$39:$A$758,$A107,СВЦЭМ!$B$39:$B$758,C$83)+'СЕТ СН'!$H$12+СВЦЭМ!$D$10+'СЕТ СН'!$H$5-'СЕТ СН'!$H$20</f>
        <v>4240.60704274</v>
      </c>
      <c r="D107" s="36">
        <f>SUMIFS(СВЦЭМ!$C$39:$C$758,СВЦЭМ!$A$39:$A$758,$A107,СВЦЭМ!$B$39:$B$758,D$83)+'СЕТ СН'!$H$12+СВЦЭМ!$D$10+'СЕТ СН'!$H$5-'СЕТ СН'!$H$20</f>
        <v>4290.5152559199996</v>
      </c>
      <c r="E107" s="36">
        <f>SUMIFS(СВЦЭМ!$C$39:$C$758,СВЦЭМ!$A$39:$A$758,$A107,СВЦЭМ!$B$39:$B$758,E$83)+'СЕТ СН'!$H$12+СВЦЭМ!$D$10+'СЕТ СН'!$H$5-'СЕТ СН'!$H$20</f>
        <v>4314.0079053600002</v>
      </c>
      <c r="F107" s="36">
        <f>SUMIFS(СВЦЭМ!$C$39:$C$758,СВЦЭМ!$A$39:$A$758,$A107,СВЦЭМ!$B$39:$B$758,F$83)+'СЕТ СН'!$H$12+СВЦЭМ!$D$10+'СЕТ СН'!$H$5-'СЕТ СН'!$H$20</f>
        <v>4304.3098418</v>
      </c>
      <c r="G107" s="36">
        <f>SUMIFS(СВЦЭМ!$C$39:$C$758,СВЦЭМ!$A$39:$A$758,$A107,СВЦЭМ!$B$39:$B$758,G$83)+'СЕТ СН'!$H$12+СВЦЭМ!$D$10+'СЕТ СН'!$H$5-'СЕТ СН'!$H$20</f>
        <v>4285.67242704</v>
      </c>
      <c r="H107" s="36">
        <f>SUMIFS(СВЦЭМ!$C$39:$C$758,СВЦЭМ!$A$39:$A$758,$A107,СВЦЭМ!$B$39:$B$758,H$83)+'СЕТ СН'!$H$12+СВЦЭМ!$D$10+'СЕТ СН'!$H$5-'СЕТ СН'!$H$20</f>
        <v>4194.8508266099998</v>
      </c>
      <c r="I107" s="36">
        <f>SUMIFS(СВЦЭМ!$C$39:$C$758,СВЦЭМ!$A$39:$A$758,$A107,СВЦЭМ!$B$39:$B$758,I$83)+'СЕТ СН'!$H$12+СВЦЭМ!$D$10+'СЕТ СН'!$H$5-'СЕТ СН'!$H$20</f>
        <v>4046.33264194</v>
      </c>
      <c r="J107" s="36">
        <f>SUMIFS(СВЦЭМ!$C$39:$C$758,СВЦЭМ!$A$39:$A$758,$A107,СВЦЭМ!$B$39:$B$758,J$83)+'СЕТ СН'!$H$12+СВЦЭМ!$D$10+'СЕТ СН'!$H$5-'СЕТ СН'!$H$20</f>
        <v>3998.7724997599998</v>
      </c>
      <c r="K107" s="36">
        <f>SUMIFS(СВЦЭМ!$C$39:$C$758,СВЦЭМ!$A$39:$A$758,$A107,СВЦЭМ!$B$39:$B$758,K$83)+'СЕТ СН'!$H$12+СВЦЭМ!$D$10+'СЕТ СН'!$H$5-'СЕТ СН'!$H$20</f>
        <v>3968.68148578</v>
      </c>
      <c r="L107" s="36">
        <f>SUMIFS(СВЦЭМ!$C$39:$C$758,СВЦЭМ!$A$39:$A$758,$A107,СВЦЭМ!$B$39:$B$758,L$83)+'СЕТ СН'!$H$12+СВЦЭМ!$D$10+'СЕТ СН'!$H$5-'СЕТ СН'!$H$20</f>
        <v>3999.7686245699997</v>
      </c>
      <c r="M107" s="36">
        <f>SUMIFS(СВЦЭМ!$C$39:$C$758,СВЦЭМ!$A$39:$A$758,$A107,СВЦЭМ!$B$39:$B$758,M$83)+'СЕТ СН'!$H$12+СВЦЭМ!$D$10+'СЕТ СН'!$H$5-'СЕТ СН'!$H$20</f>
        <v>4019.6256031800003</v>
      </c>
      <c r="N107" s="36">
        <f>SUMIFS(СВЦЭМ!$C$39:$C$758,СВЦЭМ!$A$39:$A$758,$A107,СВЦЭМ!$B$39:$B$758,N$83)+'СЕТ СН'!$H$12+СВЦЭМ!$D$10+'СЕТ СН'!$H$5-'СЕТ СН'!$H$20</f>
        <v>4036.18004273</v>
      </c>
      <c r="O107" s="36">
        <f>SUMIFS(СВЦЭМ!$C$39:$C$758,СВЦЭМ!$A$39:$A$758,$A107,СВЦЭМ!$B$39:$B$758,O$83)+'СЕТ СН'!$H$12+СВЦЭМ!$D$10+'СЕТ СН'!$H$5-'СЕТ СН'!$H$20</f>
        <v>4035.45171906</v>
      </c>
      <c r="P107" s="36">
        <f>SUMIFS(СВЦЭМ!$C$39:$C$758,СВЦЭМ!$A$39:$A$758,$A107,СВЦЭМ!$B$39:$B$758,P$83)+'СЕТ СН'!$H$12+СВЦЭМ!$D$10+'СЕТ СН'!$H$5-'СЕТ СН'!$H$20</f>
        <v>4039.0559633600001</v>
      </c>
      <c r="Q107" s="36">
        <f>SUMIFS(СВЦЭМ!$C$39:$C$758,СВЦЭМ!$A$39:$A$758,$A107,СВЦЭМ!$B$39:$B$758,Q$83)+'СЕТ СН'!$H$12+СВЦЭМ!$D$10+'СЕТ СН'!$H$5-'СЕТ СН'!$H$20</f>
        <v>4074.7905661300001</v>
      </c>
      <c r="R107" s="36">
        <f>SUMIFS(СВЦЭМ!$C$39:$C$758,СВЦЭМ!$A$39:$A$758,$A107,СВЦЭМ!$B$39:$B$758,R$83)+'СЕТ СН'!$H$12+СВЦЭМ!$D$10+'СЕТ СН'!$H$5-'СЕТ СН'!$H$20</f>
        <v>4054.1474047399997</v>
      </c>
      <c r="S107" s="36">
        <f>SUMIFS(СВЦЭМ!$C$39:$C$758,СВЦЭМ!$A$39:$A$758,$A107,СВЦЭМ!$B$39:$B$758,S$83)+'СЕТ СН'!$H$12+СВЦЭМ!$D$10+'СЕТ СН'!$H$5-'СЕТ СН'!$H$20</f>
        <v>4034.7662775099998</v>
      </c>
      <c r="T107" s="36">
        <f>SUMIFS(СВЦЭМ!$C$39:$C$758,СВЦЭМ!$A$39:$A$758,$A107,СВЦЭМ!$B$39:$B$758,T$83)+'СЕТ СН'!$H$12+СВЦЭМ!$D$10+'СЕТ СН'!$H$5-'СЕТ СН'!$H$20</f>
        <v>3979.05063075</v>
      </c>
      <c r="U107" s="36">
        <f>SUMIFS(СВЦЭМ!$C$39:$C$758,СВЦЭМ!$A$39:$A$758,$A107,СВЦЭМ!$B$39:$B$758,U$83)+'СЕТ СН'!$H$12+СВЦЭМ!$D$10+'СЕТ СН'!$H$5-'СЕТ СН'!$H$20</f>
        <v>3961.4773832299998</v>
      </c>
      <c r="V107" s="36">
        <f>SUMIFS(СВЦЭМ!$C$39:$C$758,СВЦЭМ!$A$39:$A$758,$A107,СВЦЭМ!$B$39:$B$758,V$83)+'СЕТ СН'!$H$12+СВЦЭМ!$D$10+'СЕТ СН'!$H$5-'СЕТ СН'!$H$20</f>
        <v>3950.91964254</v>
      </c>
      <c r="W107" s="36">
        <f>SUMIFS(СВЦЭМ!$C$39:$C$758,СВЦЭМ!$A$39:$A$758,$A107,СВЦЭМ!$B$39:$B$758,W$83)+'СЕТ СН'!$H$12+СВЦЭМ!$D$10+'СЕТ СН'!$H$5-'СЕТ СН'!$H$20</f>
        <v>3936.1163237700002</v>
      </c>
      <c r="X107" s="36">
        <f>SUMIFS(СВЦЭМ!$C$39:$C$758,СВЦЭМ!$A$39:$A$758,$A107,СВЦЭМ!$B$39:$B$758,X$83)+'СЕТ СН'!$H$12+СВЦЭМ!$D$10+'СЕТ СН'!$H$5-'СЕТ СН'!$H$20</f>
        <v>3988.6360018800001</v>
      </c>
      <c r="Y107" s="36">
        <f>SUMIFS(СВЦЭМ!$C$39:$C$758,СВЦЭМ!$A$39:$A$758,$A107,СВЦЭМ!$B$39:$B$758,Y$83)+'СЕТ СН'!$H$12+СВЦЭМ!$D$10+'СЕТ СН'!$H$5-'СЕТ СН'!$H$20</f>
        <v>4058.6095907600002</v>
      </c>
    </row>
    <row r="108" spans="1:25" ht="15.75" x14ac:dyDescent="0.2">
      <c r="A108" s="35">
        <f t="shared" si="2"/>
        <v>45560</v>
      </c>
      <c r="B108" s="36">
        <f>SUMIFS(СВЦЭМ!$C$39:$C$758,СВЦЭМ!$A$39:$A$758,$A108,СВЦЭМ!$B$39:$B$758,B$83)+'СЕТ СН'!$H$12+СВЦЭМ!$D$10+'СЕТ СН'!$H$5-'СЕТ СН'!$H$20</f>
        <v>4102.3373304199995</v>
      </c>
      <c r="C108" s="36">
        <f>SUMIFS(СВЦЭМ!$C$39:$C$758,СВЦЭМ!$A$39:$A$758,$A108,СВЦЭМ!$B$39:$B$758,C$83)+'СЕТ СН'!$H$12+СВЦЭМ!$D$10+'СЕТ СН'!$H$5-'СЕТ СН'!$H$20</f>
        <v>4170.42588798</v>
      </c>
      <c r="D108" s="36">
        <f>SUMIFS(СВЦЭМ!$C$39:$C$758,СВЦЭМ!$A$39:$A$758,$A108,СВЦЭМ!$B$39:$B$758,D$83)+'СЕТ СН'!$H$12+СВЦЭМ!$D$10+'СЕТ СН'!$H$5-'СЕТ СН'!$H$20</f>
        <v>4275.5771969799998</v>
      </c>
      <c r="E108" s="36">
        <f>SUMIFS(СВЦЭМ!$C$39:$C$758,СВЦЭМ!$A$39:$A$758,$A108,СВЦЭМ!$B$39:$B$758,E$83)+'СЕТ СН'!$H$12+СВЦЭМ!$D$10+'СЕТ СН'!$H$5-'СЕТ СН'!$H$20</f>
        <v>4299.0491223700001</v>
      </c>
      <c r="F108" s="36">
        <f>SUMIFS(СВЦЭМ!$C$39:$C$758,СВЦЭМ!$A$39:$A$758,$A108,СВЦЭМ!$B$39:$B$758,F$83)+'СЕТ СН'!$H$12+СВЦЭМ!$D$10+'СЕТ СН'!$H$5-'СЕТ СН'!$H$20</f>
        <v>4294.44954418</v>
      </c>
      <c r="G108" s="36">
        <f>SUMIFS(СВЦЭМ!$C$39:$C$758,СВЦЭМ!$A$39:$A$758,$A108,СВЦЭМ!$B$39:$B$758,G$83)+'СЕТ СН'!$H$12+СВЦЭМ!$D$10+'СЕТ СН'!$H$5-'СЕТ СН'!$H$20</f>
        <v>4249.8731141899998</v>
      </c>
      <c r="H108" s="36">
        <f>SUMIFS(СВЦЭМ!$C$39:$C$758,СВЦЭМ!$A$39:$A$758,$A108,СВЦЭМ!$B$39:$B$758,H$83)+'СЕТ СН'!$H$12+СВЦЭМ!$D$10+'СЕТ СН'!$H$5-'СЕТ СН'!$H$20</f>
        <v>4175.7226892399995</v>
      </c>
      <c r="I108" s="36">
        <f>SUMIFS(СВЦЭМ!$C$39:$C$758,СВЦЭМ!$A$39:$A$758,$A108,СВЦЭМ!$B$39:$B$758,I$83)+'СЕТ СН'!$H$12+СВЦЭМ!$D$10+'СЕТ СН'!$H$5-'СЕТ СН'!$H$20</f>
        <v>4048.0219035700002</v>
      </c>
      <c r="J108" s="36">
        <f>SUMIFS(СВЦЭМ!$C$39:$C$758,СВЦЭМ!$A$39:$A$758,$A108,СВЦЭМ!$B$39:$B$758,J$83)+'СЕТ СН'!$H$12+СВЦЭМ!$D$10+'СЕТ СН'!$H$5-'СЕТ СН'!$H$20</f>
        <v>4035.97122962</v>
      </c>
      <c r="K108" s="36">
        <f>SUMIFS(СВЦЭМ!$C$39:$C$758,СВЦЭМ!$A$39:$A$758,$A108,СВЦЭМ!$B$39:$B$758,K$83)+'СЕТ СН'!$H$12+СВЦЭМ!$D$10+'СЕТ СН'!$H$5-'СЕТ СН'!$H$20</f>
        <v>3992.9994779099998</v>
      </c>
      <c r="L108" s="36">
        <f>SUMIFS(СВЦЭМ!$C$39:$C$758,СВЦЭМ!$A$39:$A$758,$A108,СВЦЭМ!$B$39:$B$758,L$83)+'СЕТ СН'!$H$12+СВЦЭМ!$D$10+'СЕТ СН'!$H$5-'СЕТ СН'!$H$20</f>
        <v>3986.1513588999997</v>
      </c>
      <c r="M108" s="36">
        <f>SUMIFS(СВЦЭМ!$C$39:$C$758,СВЦЭМ!$A$39:$A$758,$A108,СВЦЭМ!$B$39:$B$758,M$83)+'СЕТ СН'!$H$12+СВЦЭМ!$D$10+'СЕТ СН'!$H$5-'СЕТ СН'!$H$20</f>
        <v>4009.6426746799998</v>
      </c>
      <c r="N108" s="36">
        <f>SUMIFS(СВЦЭМ!$C$39:$C$758,СВЦЭМ!$A$39:$A$758,$A108,СВЦЭМ!$B$39:$B$758,N$83)+'СЕТ СН'!$H$12+СВЦЭМ!$D$10+'СЕТ СН'!$H$5-'СЕТ СН'!$H$20</f>
        <v>4029.6164796000003</v>
      </c>
      <c r="O108" s="36">
        <f>SUMIFS(СВЦЭМ!$C$39:$C$758,СВЦЭМ!$A$39:$A$758,$A108,СВЦЭМ!$B$39:$B$758,O$83)+'СЕТ СН'!$H$12+СВЦЭМ!$D$10+'СЕТ СН'!$H$5-'СЕТ СН'!$H$20</f>
        <v>4047.6718165900002</v>
      </c>
      <c r="P108" s="36">
        <f>SUMIFS(СВЦЭМ!$C$39:$C$758,СВЦЭМ!$A$39:$A$758,$A108,СВЦЭМ!$B$39:$B$758,P$83)+'СЕТ СН'!$H$12+СВЦЭМ!$D$10+'СЕТ СН'!$H$5-'СЕТ СН'!$H$20</f>
        <v>4054.85257271</v>
      </c>
      <c r="Q108" s="36">
        <f>SUMIFS(СВЦЭМ!$C$39:$C$758,СВЦЭМ!$A$39:$A$758,$A108,СВЦЭМ!$B$39:$B$758,Q$83)+'СЕТ СН'!$H$12+СВЦЭМ!$D$10+'СЕТ СН'!$H$5-'СЕТ СН'!$H$20</f>
        <v>4058.7755977300003</v>
      </c>
      <c r="R108" s="36">
        <f>SUMIFS(СВЦЭМ!$C$39:$C$758,СВЦЭМ!$A$39:$A$758,$A108,СВЦЭМ!$B$39:$B$758,R$83)+'СЕТ СН'!$H$12+СВЦЭМ!$D$10+'СЕТ СН'!$H$5-'СЕТ СН'!$H$20</f>
        <v>4065.07515784</v>
      </c>
      <c r="S108" s="36">
        <f>SUMIFS(СВЦЭМ!$C$39:$C$758,СВЦЭМ!$A$39:$A$758,$A108,СВЦЭМ!$B$39:$B$758,S$83)+'СЕТ СН'!$H$12+СВЦЭМ!$D$10+'СЕТ СН'!$H$5-'СЕТ СН'!$H$20</f>
        <v>4041.8225276499998</v>
      </c>
      <c r="T108" s="36">
        <f>SUMIFS(СВЦЭМ!$C$39:$C$758,СВЦЭМ!$A$39:$A$758,$A108,СВЦЭМ!$B$39:$B$758,T$83)+'СЕТ СН'!$H$12+СВЦЭМ!$D$10+'СЕТ СН'!$H$5-'СЕТ СН'!$H$20</f>
        <v>3987.6730206900002</v>
      </c>
      <c r="U108" s="36">
        <f>SUMIFS(СВЦЭМ!$C$39:$C$758,СВЦЭМ!$A$39:$A$758,$A108,СВЦЭМ!$B$39:$B$758,U$83)+'СЕТ СН'!$H$12+СВЦЭМ!$D$10+'СЕТ СН'!$H$5-'СЕТ СН'!$H$20</f>
        <v>3931.3227956800001</v>
      </c>
      <c r="V108" s="36">
        <f>SUMIFS(СВЦЭМ!$C$39:$C$758,СВЦЭМ!$A$39:$A$758,$A108,СВЦЭМ!$B$39:$B$758,V$83)+'СЕТ СН'!$H$12+СВЦЭМ!$D$10+'СЕТ СН'!$H$5-'СЕТ СН'!$H$20</f>
        <v>3922.25910376</v>
      </c>
      <c r="W108" s="36">
        <f>SUMIFS(СВЦЭМ!$C$39:$C$758,СВЦЭМ!$A$39:$A$758,$A108,СВЦЭМ!$B$39:$B$758,W$83)+'СЕТ СН'!$H$12+СВЦЭМ!$D$10+'СЕТ СН'!$H$5-'СЕТ СН'!$H$20</f>
        <v>3946.1394496000003</v>
      </c>
      <c r="X108" s="36">
        <f>SUMIFS(СВЦЭМ!$C$39:$C$758,СВЦЭМ!$A$39:$A$758,$A108,СВЦЭМ!$B$39:$B$758,X$83)+'СЕТ СН'!$H$12+СВЦЭМ!$D$10+'СЕТ СН'!$H$5-'СЕТ СН'!$H$20</f>
        <v>4008.42736453</v>
      </c>
      <c r="Y108" s="36">
        <f>SUMIFS(СВЦЭМ!$C$39:$C$758,СВЦЭМ!$A$39:$A$758,$A108,СВЦЭМ!$B$39:$B$758,Y$83)+'СЕТ СН'!$H$12+СВЦЭМ!$D$10+'СЕТ СН'!$H$5-'СЕТ СН'!$H$20</f>
        <v>4086.4419608099997</v>
      </c>
    </row>
    <row r="109" spans="1:25" ht="15.75" x14ac:dyDescent="0.2">
      <c r="A109" s="35">
        <f t="shared" si="2"/>
        <v>45561</v>
      </c>
      <c r="B109" s="36">
        <f>SUMIFS(СВЦЭМ!$C$39:$C$758,СВЦЭМ!$A$39:$A$758,$A109,СВЦЭМ!$B$39:$B$758,B$83)+'СЕТ СН'!$H$12+СВЦЭМ!$D$10+'СЕТ СН'!$H$5-'СЕТ СН'!$H$20</f>
        <v>4196.4982805300006</v>
      </c>
      <c r="C109" s="36">
        <f>SUMIFS(СВЦЭМ!$C$39:$C$758,СВЦЭМ!$A$39:$A$758,$A109,СВЦЭМ!$B$39:$B$758,C$83)+'СЕТ СН'!$H$12+СВЦЭМ!$D$10+'СЕТ СН'!$H$5-'СЕТ СН'!$H$20</f>
        <v>4274.3912272799998</v>
      </c>
      <c r="D109" s="36">
        <f>SUMIFS(СВЦЭМ!$C$39:$C$758,СВЦЭМ!$A$39:$A$758,$A109,СВЦЭМ!$B$39:$B$758,D$83)+'СЕТ СН'!$H$12+СВЦЭМ!$D$10+'СЕТ СН'!$H$5-'СЕТ СН'!$H$20</f>
        <v>4311.9721692799994</v>
      </c>
      <c r="E109" s="36">
        <f>SUMIFS(СВЦЭМ!$C$39:$C$758,СВЦЭМ!$A$39:$A$758,$A109,СВЦЭМ!$B$39:$B$758,E$83)+'СЕТ СН'!$H$12+СВЦЭМ!$D$10+'СЕТ СН'!$H$5-'СЕТ СН'!$H$20</f>
        <v>4320.4509986399999</v>
      </c>
      <c r="F109" s="36">
        <f>SUMIFS(СВЦЭМ!$C$39:$C$758,СВЦЭМ!$A$39:$A$758,$A109,СВЦЭМ!$B$39:$B$758,F$83)+'СЕТ СН'!$H$12+СВЦЭМ!$D$10+'СЕТ СН'!$H$5-'СЕТ СН'!$H$20</f>
        <v>4316.6365105900004</v>
      </c>
      <c r="G109" s="36">
        <f>SUMIFS(СВЦЭМ!$C$39:$C$758,СВЦЭМ!$A$39:$A$758,$A109,СВЦЭМ!$B$39:$B$758,G$83)+'СЕТ СН'!$H$12+СВЦЭМ!$D$10+'СЕТ СН'!$H$5-'СЕТ СН'!$H$20</f>
        <v>4291.1661546100004</v>
      </c>
      <c r="H109" s="36">
        <f>SUMIFS(СВЦЭМ!$C$39:$C$758,СВЦЭМ!$A$39:$A$758,$A109,СВЦЭМ!$B$39:$B$758,H$83)+'СЕТ СН'!$H$12+СВЦЭМ!$D$10+'СЕТ СН'!$H$5-'СЕТ СН'!$H$20</f>
        <v>4222.07245427</v>
      </c>
      <c r="I109" s="36">
        <f>SUMIFS(СВЦЭМ!$C$39:$C$758,СВЦЭМ!$A$39:$A$758,$A109,СВЦЭМ!$B$39:$B$758,I$83)+'СЕТ СН'!$H$12+СВЦЭМ!$D$10+'СЕТ СН'!$H$5-'СЕТ СН'!$H$20</f>
        <v>4122.3288603700003</v>
      </c>
      <c r="J109" s="36">
        <f>SUMIFS(СВЦЭМ!$C$39:$C$758,СВЦЭМ!$A$39:$A$758,$A109,СВЦЭМ!$B$39:$B$758,J$83)+'СЕТ СН'!$H$12+СВЦЭМ!$D$10+'СЕТ СН'!$H$5-'СЕТ СН'!$H$20</f>
        <v>4075.1011867799998</v>
      </c>
      <c r="K109" s="36">
        <f>SUMIFS(СВЦЭМ!$C$39:$C$758,СВЦЭМ!$A$39:$A$758,$A109,СВЦЭМ!$B$39:$B$758,K$83)+'СЕТ СН'!$H$12+СВЦЭМ!$D$10+'СЕТ СН'!$H$5-'СЕТ СН'!$H$20</f>
        <v>4036.8363458399999</v>
      </c>
      <c r="L109" s="36">
        <f>SUMIFS(СВЦЭМ!$C$39:$C$758,СВЦЭМ!$A$39:$A$758,$A109,СВЦЭМ!$B$39:$B$758,L$83)+'СЕТ СН'!$H$12+СВЦЭМ!$D$10+'СЕТ СН'!$H$5-'СЕТ СН'!$H$20</f>
        <v>4042.2622450899999</v>
      </c>
      <c r="M109" s="36">
        <f>SUMIFS(СВЦЭМ!$C$39:$C$758,СВЦЭМ!$A$39:$A$758,$A109,СВЦЭМ!$B$39:$B$758,M$83)+'СЕТ СН'!$H$12+СВЦЭМ!$D$10+'СЕТ СН'!$H$5-'СЕТ СН'!$H$20</f>
        <v>4080.8398417899998</v>
      </c>
      <c r="N109" s="36">
        <f>SUMIFS(СВЦЭМ!$C$39:$C$758,СВЦЭМ!$A$39:$A$758,$A109,СВЦЭМ!$B$39:$B$758,N$83)+'СЕТ СН'!$H$12+СВЦЭМ!$D$10+'СЕТ СН'!$H$5-'СЕТ СН'!$H$20</f>
        <v>4097.3800186400003</v>
      </c>
      <c r="O109" s="36">
        <f>SUMIFS(СВЦЭМ!$C$39:$C$758,СВЦЭМ!$A$39:$A$758,$A109,СВЦЭМ!$B$39:$B$758,O$83)+'СЕТ СН'!$H$12+СВЦЭМ!$D$10+'СЕТ СН'!$H$5-'СЕТ СН'!$H$20</f>
        <v>4115.4775023399998</v>
      </c>
      <c r="P109" s="36">
        <f>SUMIFS(СВЦЭМ!$C$39:$C$758,СВЦЭМ!$A$39:$A$758,$A109,СВЦЭМ!$B$39:$B$758,P$83)+'СЕТ СН'!$H$12+СВЦЭМ!$D$10+'СЕТ СН'!$H$5-'СЕТ СН'!$H$20</f>
        <v>4135.9451831400002</v>
      </c>
      <c r="Q109" s="36">
        <f>SUMIFS(СВЦЭМ!$C$39:$C$758,СВЦЭМ!$A$39:$A$758,$A109,СВЦЭМ!$B$39:$B$758,Q$83)+'СЕТ СН'!$H$12+СВЦЭМ!$D$10+'СЕТ СН'!$H$5-'СЕТ СН'!$H$20</f>
        <v>4158.2444075399999</v>
      </c>
      <c r="R109" s="36">
        <f>SUMIFS(СВЦЭМ!$C$39:$C$758,СВЦЭМ!$A$39:$A$758,$A109,СВЦЭМ!$B$39:$B$758,R$83)+'СЕТ СН'!$H$12+СВЦЭМ!$D$10+'СЕТ СН'!$H$5-'СЕТ СН'!$H$20</f>
        <v>4127.3140373900005</v>
      </c>
      <c r="S109" s="36">
        <f>SUMIFS(СВЦЭМ!$C$39:$C$758,СВЦЭМ!$A$39:$A$758,$A109,СВЦЭМ!$B$39:$B$758,S$83)+'СЕТ СН'!$H$12+СВЦЭМ!$D$10+'СЕТ СН'!$H$5-'СЕТ СН'!$H$20</f>
        <v>4098.7193546899998</v>
      </c>
      <c r="T109" s="36">
        <f>SUMIFS(СВЦЭМ!$C$39:$C$758,СВЦЭМ!$A$39:$A$758,$A109,СВЦЭМ!$B$39:$B$758,T$83)+'СЕТ СН'!$H$12+СВЦЭМ!$D$10+'СЕТ СН'!$H$5-'СЕТ СН'!$H$20</f>
        <v>4071.9962731400001</v>
      </c>
      <c r="U109" s="36">
        <f>SUMIFS(СВЦЭМ!$C$39:$C$758,СВЦЭМ!$A$39:$A$758,$A109,СВЦЭМ!$B$39:$B$758,U$83)+'СЕТ СН'!$H$12+СВЦЭМ!$D$10+'СЕТ СН'!$H$5-'СЕТ СН'!$H$20</f>
        <v>3970.0899299100001</v>
      </c>
      <c r="V109" s="36">
        <f>SUMIFS(СВЦЭМ!$C$39:$C$758,СВЦЭМ!$A$39:$A$758,$A109,СВЦЭМ!$B$39:$B$758,V$83)+'СЕТ СН'!$H$12+СВЦЭМ!$D$10+'СЕТ СН'!$H$5-'СЕТ СН'!$H$20</f>
        <v>3974.1763266899998</v>
      </c>
      <c r="W109" s="36">
        <f>SUMIFS(СВЦЭМ!$C$39:$C$758,СВЦЭМ!$A$39:$A$758,$A109,СВЦЭМ!$B$39:$B$758,W$83)+'СЕТ СН'!$H$12+СВЦЭМ!$D$10+'СЕТ СН'!$H$5-'СЕТ СН'!$H$20</f>
        <v>3999.1449050800002</v>
      </c>
      <c r="X109" s="36">
        <f>SUMIFS(СВЦЭМ!$C$39:$C$758,СВЦЭМ!$A$39:$A$758,$A109,СВЦЭМ!$B$39:$B$758,X$83)+'СЕТ СН'!$H$12+СВЦЭМ!$D$10+'СЕТ СН'!$H$5-'СЕТ СН'!$H$20</f>
        <v>4105.3523393100004</v>
      </c>
      <c r="Y109" s="36">
        <f>SUMIFS(СВЦЭМ!$C$39:$C$758,СВЦЭМ!$A$39:$A$758,$A109,СВЦЭМ!$B$39:$B$758,Y$83)+'СЕТ СН'!$H$12+СВЦЭМ!$D$10+'СЕТ СН'!$H$5-'СЕТ СН'!$H$20</f>
        <v>4220.8961296699999</v>
      </c>
    </row>
    <row r="110" spans="1:25" ht="15.75" x14ac:dyDescent="0.2">
      <c r="A110" s="35">
        <f t="shared" si="2"/>
        <v>45562</v>
      </c>
      <c r="B110" s="36">
        <f>SUMIFS(СВЦЭМ!$C$39:$C$758,СВЦЭМ!$A$39:$A$758,$A110,СВЦЭМ!$B$39:$B$758,B$83)+'СЕТ СН'!$H$12+СВЦЭМ!$D$10+'СЕТ СН'!$H$5-'СЕТ СН'!$H$20</f>
        <v>4091.64687839</v>
      </c>
      <c r="C110" s="36">
        <f>SUMIFS(СВЦЭМ!$C$39:$C$758,СВЦЭМ!$A$39:$A$758,$A110,СВЦЭМ!$B$39:$B$758,C$83)+'СЕТ СН'!$H$12+СВЦЭМ!$D$10+'СЕТ СН'!$H$5-'СЕТ СН'!$H$20</f>
        <v>4022.2650632099999</v>
      </c>
      <c r="D110" s="36">
        <f>SUMIFS(СВЦЭМ!$C$39:$C$758,СВЦЭМ!$A$39:$A$758,$A110,СВЦЭМ!$B$39:$B$758,D$83)+'СЕТ СН'!$H$12+СВЦЭМ!$D$10+'СЕТ СН'!$H$5-'СЕТ СН'!$H$20</f>
        <v>4007.2810832200003</v>
      </c>
      <c r="E110" s="36">
        <f>SUMIFS(СВЦЭМ!$C$39:$C$758,СВЦЭМ!$A$39:$A$758,$A110,СВЦЭМ!$B$39:$B$758,E$83)+'СЕТ СН'!$H$12+СВЦЭМ!$D$10+'СЕТ СН'!$H$5-'СЕТ СН'!$H$20</f>
        <v>4024.1457217699999</v>
      </c>
      <c r="F110" s="36">
        <f>SUMIFS(СВЦЭМ!$C$39:$C$758,СВЦЭМ!$A$39:$A$758,$A110,СВЦЭМ!$B$39:$B$758,F$83)+'СЕТ СН'!$H$12+СВЦЭМ!$D$10+'СЕТ СН'!$H$5-'СЕТ СН'!$H$20</f>
        <v>4032.1833351800001</v>
      </c>
      <c r="G110" s="36">
        <f>SUMIFS(СВЦЭМ!$C$39:$C$758,СВЦЭМ!$A$39:$A$758,$A110,СВЦЭМ!$B$39:$B$758,G$83)+'СЕТ СН'!$H$12+СВЦЭМ!$D$10+'СЕТ СН'!$H$5-'СЕТ СН'!$H$20</f>
        <v>4019.44576886</v>
      </c>
      <c r="H110" s="36">
        <f>SUMIFS(СВЦЭМ!$C$39:$C$758,СВЦЭМ!$A$39:$A$758,$A110,СВЦЭМ!$B$39:$B$758,H$83)+'СЕТ СН'!$H$12+СВЦЭМ!$D$10+'СЕТ СН'!$H$5-'СЕТ СН'!$H$20</f>
        <v>3920.9659689800001</v>
      </c>
      <c r="I110" s="36">
        <f>SUMIFS(СВЦЭМ!$C$39:$C$758,СВЦЭМ!$A$39:$A$758,$A110,СВЦЭМ!$B$39:$B$758,I$83)+'СЕТ СН'!$H$12+СВЦЭМ!$D$10+'СЕТ СН'!$H$5-'СЕТ СН'!$H$20</f>
        <v>3974.83065734</v>
      </c>
      <c r="J110" s="36">
        <f>SUMIFS(СВЦЭМ!$C$39:$C$758,СВЦЭМ!$A$39:$A$758,$A110,СВЦЭМ!$B$39:$B$758,J$83)+'СЕТ СН'!$H$12+СВЦЭМ!$D$10+'СЕТ СН'!$H$5-'СЕТ СН'!$H$20</f>
        <v>3990.2251808399997</v>
      </c>
      <c r="K110" s="36">
        <f>SUMIFS(СВЦЭМ!$C$39:$C$758,СВЦЭМ!$A$39:$A$758,$A110,СВЦЭМ!$B$39:$B$758,K$83)+'СЕТ СН'!$H$12+СВЦЭМ!$D$10+'СЕТ СН'!$H$5-'СЕТ СН'!$H$20</f>
        <v>3941.9064465399997</v>
      </c>
      <c r="L110" s="36">
        <f>SUMIFS(СВЦЭМ!$C$39:$C$758,СВЦЭМ!$A$39:$A$758,$A110,СВЦЭМ!$B$39:$B$758,L$83)+'СЕТ СН'!$H$12+СВЦЭМ!$D$10+'СЕТ СН'!$H$5-'СЕТ СН'!$H$20</f>
        <v>3944.7353548000001</v>
      </c>
      <c r="M110" s="36">
        <f>SUMIFS(СВЦЭМ!$C$39:$C$758,СВЦЭМ!$A$39:$A$758,$A110,СВЦЭМ!$B$39:$B$758,M$83)+'СЕТ СН'!$H$12+СВЦЭМ!$D$10+'СЕТ СН'!$H$5-'СЕТ СН'!$H$20</f>
        <v>3957.7169890200003</v>
      </c>
      <c r="N110" s="36">
        <f>SUMIFS(СВЦЭМ!$C$39:$C$758,СВЦЭМ!$A$39:$A$758,$A110,СВЦЭМ!$B$39:$B$758,N$83)+'СЕТ СН'!$H$12+СВЦЭМ!$D$10+'СЕТ СН'!$H$5-'СЕТ СН'!$H$20</f>
        <v>3991.7069793700002</v>
      </c>
      <c r="O110" s="36">
        <f>SUMIFS(СВЦЭМ!$C$39:$C$758,СВЦЭМ!$A$39:$A$758,$A110,СВЦЭМ!$B$39:$B$758,O$83)+'СЕТ СН'!$H$12+СВЦЭМ!$D$10+'СЕТ СН'!$H$5-'СЕТ СН'!$H$20</f>
        <v>4004.27646908</v>
      </c>
      <c r="P110" s="36">
        <f>SUMIFS(СВЦЭМ!$C$39:$C$758,СВЦЭМ!$A$39:$A$758,$A110,СВЦЭМ!$B$39:$B$758,P$83)+'СЕТ СН'!$H$12+СВЦЭМ!$D$10+'СЕТ СН'!$H$5-'СЕТ СН'!$H$20</f>
        <v>3999.9521295499999</v>
      </c>
      <c r="Q110" s="36">
        <f>SUMIFS(СВЦЭМ!$C$39:$C$758,СВЦЭМ!$A$39:$A$758,$A110,СВЦЭМ!$B$39:$B$758,Q$83)+'СЕТ СН'!$H$12+СВЦЭМ!$D$10+'СЕТ СН'!$H$5-'СЕТ СН'!$H$20</f>
        <v>4005.5370820200001</v>
      </c>
      <c r="R110" s="36">
        <f>SUMIFS(СВЦЭМ!$C$39:$C$758,СВЦЭМ!$A$39:$A$758,$A110,СВЦЭМ!$B$39:$B$758,R$83)+'СЕТ СН'!$H$12+СВЦЭМ!$D$10+'СЕТ СН'!$H$5-'СЕТ СН'!$H$20</f>
        <v>4004.0809086500003</v>
      </c>
      <c r="S110" s="36">
        <f>SUMIFS(СВЦЭМ!$C$39:$C$758,СВЦЭМ!$A$39:$A$758,$A110,СВЦЭМ!$B$39:$B$758,S$83)+'СЕТ СН'!$H$12+СВЦЭМ!$D$10+'СЕТ СН'!$H$5-'СЕТ СН'!$H$20</f>
        <v>3993.0373758200003</v>
      </c>
      <c r="T110" s="36">
        <f>SUMIFS(СВЦЭМ!$C$39:$C$758,СВЦЭМ!$A$39:$A$758,$A110,СВЦЭМ!$B$39:$B$758,T$83)+'СЕТ СН'!$H$12+СВЦЭМ!$D$10+'СЕТ СН'!$H$5-'СЕТ СН'!$H$20</f>
        <v>3847.4882733200002</v>
      </c>
      <c r="U110" s="36">
        <f>SUMIFS(СВЦЭМ!$C$39:$C$758,СВЦЭМ!$A$39:$A$758,$A110,СВЦЭМ!$B$39:$B$758,U$83)+'СЕТ СН'!$H$12+СВЦЭМ!$D$10+'СЕТ СН'!$H$5-'СЕТ СН'!$H$20</f>
        <v>3941.7701412400002</v>
      </c>
      <c r="V110" s="36">
        <f>SUMIFS(СВЦЭМ!$C$39:$C$758,СВЦЭМ!$A$39:$A$758,$A110,СВЦЭМ!$B$39:$B$758,V$83)+'СЕТ СН'!$H$12+СВЦЭМ!$D$10+'СЕТ СН'!$H$5-'СЕТ СН'!$H$20</f>
        <v>3893.3486862199998</v>
      </c>
      <c r="W110" s="36">
        <f>SUMIFS(СВЦЭМ!$C$39:$C$758,СВЦЭМ!$A$39:$A$758,$A110,СВЦЭМ!$B$39:$B$758,W$83)+'СЕТ СН'!$H$12+СВЦЭМ!$D$10+'СЕТ СН'!$H$5-'СЕТ СН'!$H$20</f>
        <v>3953.3522741799998</v>
      </c>
      <c r="X110" s="36">
        <f>SUMIFS(СВЦЭМ!$C$39:$C$758,СВЦЭМ!$A$39:$A$758,$A110,СВЦЭМ!$B$39:$B$758,X$83)+'СЕТ СН'!$H$12+СВЦЭМ!$D$10+'СЕТ СН'!$H$5-'СЕТ СН'!$H$20</f>
        <v>3968.49383489</v>
      </c>
      <c r="Y110" s="36">
        <f>SUMIFS(СВЦЭМ!$C$39:$C$758,СВЦЭМ!$A$39:$A$758,$A110,СВЦЭМ!$B$39:$B$758,Y$83)+'СЕТ СН'!$H$12+СВЦЭМ!$D$10+'СЕТ СН'!$H$5-'СЕТ СН'!$H$20</f>
        <v>4002.4952935399997</v>
      </c>
    </row>
    <row r="111" spans="1:25" ht="15.75" x14ac:dyDescent="0.2">
      <c r="A111" s="35">
        <f t="shared" si="2"/>
        <v>45563</v>
      </c>
      <c r="B111" s="36">
        <f>SUMIFS(СВЦЭМ!$C$39:$C$758,СВЦЭМ!$A$39:$A$758,$A111,СВЦЭМ!$B$39:$B$758,B$83)+'СЕТ СН'!$H$12+СВЦЭМ!$D$10+'СЕТ СН'!$H$5-'СЕТ СН'!$H$20</f>
        <v>4080.4090248299999</v>
      </c>
      <c r="C111" s="36">
        <f>SUMIFS(СВЦЭМ!$C$39:$C$758,СВЦЭМ!$A$39:$A$758,$A111,СВЦЭМ!$B$39:$B$758,C$83)+'СЕТ СН'!$H$12+СВЦЭМ!$D$10+'СЕТ СН'!$H$5-'СЕТ СН'!$H$20</f>
        <v>4133.8542972800005</v>
      </c>
      <c r="D111" s="36">
        <f>SUMIFS(СВЦЭМ!$C$39:$C$758,СВЦЭМ!$A$39:$A$758,$A111,СВЦЭМ!$B$39:$B$758,D$83)+'СЕТ СН'!$H$12+СВЦЭМ!$D$10+'СЕТ СН'!$H$5-'СЕТ СН'!$H$20</f>
        <v>4185.4926179399999</v>
      </c>
      <c r="E111" s="36">
        <f>SUMIFS(СВЦЭМ!$C$39:$C$758,СВЦЭМ!$A$39:$A$758,$A111,СВЦЭМ!$B$39:$B$758,E$83)+'СЕТ СН'!$H$12+СВЦЭМ!$D$10+'СЕТ СН'!$H$5-'СЕТ СН'!$H$20</f>
        <v>4197.8053852699995</v>
      </c>
      <c r="F111" s="36">
        <f>SUMIFS(СВЦЭМ!$C$39:$C$758,СВЦЭМ!$A$39:$A$758,$A111,СВЦЭМ!$B$39:$B$758,F$83)+'СЕТ СН'!$H$12+СВЦЭМ!$D$10+'СЕТ СН'!$H$5-'СЕТ СН'!$H$20</f>
        <v>4200.0247291699998</v>
      </c>
      <c r="G111" s="36">
        <f>SUMIFS(СВЦЭМ!$C$39:$C$758,СВЦЭМ!$A$39:$A$758,$A111,СВЦЭМ!$B$39:$B$758,G$83)+'СЕТ СН'!$H$12+СВЦЭМ!$D$10+'СЕТ СН'!$H$5-'СЕТ СН'!$H$20</f>
        <v>4169.9767523700002</v>
      </c>
      <c r="H111" s="36">
        <f>SUMIFS(СВЦЭМ!$C$39:$C$758,СВЦЭМ!$A$39:$A$758,$A111,СВЦЭМ!$B$39:$B$758,H$83)+'СЕТ СН'!$H$12+СВЦЭМ!$D$10+'СЕТ СН'!$H$5-'СЕТ СН'!$H$20</f>
        <v>4161.10389596</v>
      </c>
      <c r="I111" s="36">
        <f>SUMIFS(СВЦЭМ!$C$39:$C$758,СВЦЭМ!$A$39:$A$758,$A111,СВЦЭМ!$B$39:$B$758,I$83)+'СЕТ СН'!$H$12+СВЦЭМ!$D$10+'СЕТ СН'!$H$5-'СЕТ СН'!$H$20</f>
        <v>4098.0836181899995</v>
      </c>
      <c r="J111" s="36">
        <f>SUMIFS(СВЦЭМ!$C$39:$C$758,СВЦЭМ!$A$39:$A$758,$A111,СВЦЭМ!$B$39:$B$758,J$83)+'СЕТ СН'!$H$12+СВЦЭМ!$D$10+'СЕТ СН'!$H$5-'СЕТ СН'!$H$20</f>
        <v>4027.5177646000002</v>
      </c>
      <c r="K111" s="36">
        <f>SUMIFS(СВЦЭМ!$C$39:$C$758,СВЦЭМ!$A$39:$A$758,$A111,СВЦЭМ!$B$39:$B$758,K$83)+'СЕТ СН'!$H$12+СВЦЭМ!$D$10+'СЕТ СН'!$H$5-'СЕТ СН'!$H$20</f>
        <v>3957.1362093600001</v>
      </c>
      <c r="L111" s="36">
        <f>SUMIFS(СВЦЭМ!$C$39:$C$758,СВЦЭМ!$A$39:$A$758,$A111,СВЦЭМ!$B$39:$B$758,L$83)+'СЕТ СН'!$H$12+СВЦЭМ!$D$10+'СЕТ СН'!$H$5-'СЕТ СН'!$H$20</f>
        <v>3961.0197164399997</v>
      </c>
      <c r="M111" s="36">
        <f>SUMIFS(СВЦЭМ!$C$39:$C$758,СВЦЭМ!$A$39:$A$758,$A111,СВЦЭМ!$B$39:$B$758,M$83)+'СЕТ СН'!$H$12+СВЦЭМ!$D$10+'СЕТ СН'!$H$5-'СЕТ СН'!$H$20</f>
        <v>3973.9932792700001</v>
      </c>
      <c r="N111" s="36">
        <f>SUMIFS(СВЦЭМ!$C$39:$C$758,СВЦЭМ!$A$39:$A$758,$A111,СВЦЭМ!$B$39:$B$758,N$83)+'СЕТ СН'!$H$12+СВЦЭМ!$D$10+'СЕТ СН'!$H$5-'СЕТ СН'!$H$20</f>
        <v>3991.2853491400001</v>
      </c>
      <c r="O111" s="36">
        <f>SUMIFS(СВЦЭМ!$C$39:$C$758,СВЦЭМ!$A$39:$A$758,$A111,СВЦЭМ!$B$39:$B$758,O$83)+'СЕТ СН'!$H$12+СВЦЭМ!$D$10+'СЕТ СН'!$H$5-'СЕТ СН'!$H$20</f>
        <v>4014.1596385100001</v>
      </c>
      <c r="P111" s="36">
        <f>SUMIFS(СВЦЭМ!$C$39:$C$758,СВЦЭМ!$A$39:$A$758,$A111,СВЦЭМ!$B$39:$B$758,P$83)+'СЕТ СН'!$H$12+СВЦЭМ!$D$10+'СЕТ СН'!$H$5-'СЕТ СН'!$H$20</f>
        <v>4048.3796310799999</v>
      </c>
      <c r="Q111" s="36">
        <f>SUMIFS(СВЦЭМ!$C$39:$C$758,СВЦЭМ!$A$39:$A$758,$A111,СВЦЭМ!$B$39:$B$758,Q$83)+'СЕТ СН'!$H$12+СВЦЭМ!$D$10+'СЕТ СН'!$H$5-'СЕТ СН'!$H$20</f>
        <v>4050.37816643</v>
      </c>
      <c r="R111" s="36">
        <f>SUMIFS(СВЦЭМ!$C$39:$C$758,СВЦЭМ!$A$39:$A$758,$A111,СВЦЭМ!$B$39:$B$758,R$83)+'СЕТ СН'!$H$12+СВЦЭМ!$D$10+'СЕТ СН'!$H$5-'СЕТ СН'!$H$20</f>
        <v>4054.1488367000002</v>
      </c>
      <c r="S111" s="36">
        <f>SUMIFS(СВЦЭМ!$C$39:$C$758,СВЦЭМ!$A$39:$A$758,$A111,СВЦЭМ!$B$39:$B$758,S$83)+'СЕТ СН'!$H$12+СВЦЭМ!$D$10+'СЕТ СН'!$H$5-'СЕТ СН'!$H$20</f>
        <v>4035.7652451499998</v>
      </c>
      <c r="T111" s="36">
        <f>SUMIFS(СВЦЭМ!$C$39:$C$758,СВЦЭМ!$A$39:$A$758,$A111,СВЦЭМ!$B$39:$B$758,T$83)+'СЕТ СН'!$H$12+СВЦЭМ!$D$10+'СЕТ СН'!$H$5-'СЕТ СН'!$H$20</f>
        <v>3959.1155762999997</v>
      </c>
      <c r="U111" s="36">
        <f>SUMIFS(СВЦЭМ!$C$39:$C$758,СВЦЭМ!$A$39:$A$758,$A111,СВЦЭМ!$B$39:$B$758,U$83)+'СЕТ СН'!$H$12+СВЦЭМ!$D$10+'СЕТ СН'!$H$5-'СЕТ СН'!$H$20</f>
        <v>3892.8011822399999</v>
      </c>
      <c r="V111" s="36">
        <f>SUMIFS(СВЦЭМ!$C$39:$C$758,СВЦЭМ!$A$39:$A$758,$A111,СВЦЭМ!$B$39:$B$758,V$83)+'СЕТ СН'!$H$12+СВЦЭМ!$D$10+'СЕТ СН'!$H$5-'СЕТ СН'!$H$20</f>
        <v>3870.0204133299999</v>
      </c>
      <c r="W111" s="36">
        <f>SUMIFS(СВЦЭМ!$C$39:$C$758,СВЦЭМ!$A$39:$A$758,$A111,СВЦЭМ!$B$39:$B$758,W$83)+'СЕТ СН'!$H$12+СВЦЭМ!$D$10+'СЕТ СН'!$H$5-'СЕТ СН'!$H$20</f>
        <v>3890.2143678000002</v>
      </c>
      <c r="X111" s="36">
        <f>SUMIFS(СВЦЭМ!$C$39:$C$758,СВЦЭМ!$A$39:$A$758,$A111,СВЦЭМ!$B$39:$B$758,X$83)+'СЕТ СН'!$H$12+СВЦЭМ!$D$10+'СЕТ СН'!$H$5-'СЕТ СН'!$H$20</f>
        <v>3949.0376397499999</v>
      </c>
      <c r="Y111" s="36">
        <f>SUMIFS(СВЦЭМ!$C$39:$C$758,СВЦЭМ!$A$39:$A$758,$A111,СВЦЭМ!$B$39:$B$758,Y$83)+'СЕТ СН'!$H$12+СВЦЭМ!$D$10+'СЕТ СН'!$H$5-'СЕТ СН'!$H$20</f>
        <v>4021.7702680900002</v>
      </c>
    </row>
    <row r="112" spans="1:25" ht="15.75" x14ac:dyDescent="0.2">
      <c r="A112" s="35">
        <f t="shared" si="2"/>
        <v>45564</v>
      </c>
      <c r="B112" s="36">
        <f>SUMIFS(СВЦЭМ!$C$39:$C$758,СВЦЭМ!$A$39:$A$758,$A112,СВЦЭМ!$B$39:$B$758,B$83)+'СЕТ СН'!$H$12+СВЦЭМ!$D$10+'СЕТ СН'!$H$5-'СЕТ СН'!$H$20</f>
        <v>4063.3478900700002</v>
      </c>
      <c r="C112" s="36">
        <f>SUMIFS(СВЦЭМ!$C$39:$C$758,СВЦЭМ!$A$39:$A$758,$A112,СВЦЭМ!$B$39:$B$758,C$83)+'СЕТ СН'!$H$12+СВЦЭМ!$D$10+'СЕТ СН'!$H$5-'СЕТ СН'!$H$20</f>
        <v>4122.7767368000004</v>
      </c>
      <c r="D112" s="36">
        <f>SUMIFS(СВЦЭМ!$C$39:$C$758,СВЦЭМ!$A$39:$A$758,$A112,СВЦЭМ!$B$39:$B$758,D$83)+'СЕТ СН'!$H$12+СВЦЭМ!$D$10+'СЕТ СН'!$H$5-'СЕТ СН'!$H$20</f>
        <v>4194.81266899</v>
      </c>
      <c r="E112" s="36">
        <f>SUMIFS(СВЦЭМ!$C$39:$C$758,СВЦЭМ!$A$39:$A$758,$A112,СВЦЭМ!$B$39:$B$758,E$83)+'СЕТ СН'!$H$12+СВЦЭМ!$D$10+'СЕТ СН'!$H$5-'СЕТ СН'!$H$20</f>
        <v>4210.5280901099995</v>
      </c>
      <c r="F112" s="36">
        <f>SUMIFS(СВЦЭМ!$C$39:$C$758,СВЦЭМ!$A$39:$A$758,$A112,СВЦЭМ!$B$39:$B$758,F$83)+'СЕТ СН'!$H$12+СВЦЭМ!$D$10+'СЕТ СН'!$H$5-'СЕТ СН'!$H$20</f>
        <v>4205.6444535800001</v>
      </c>
      <c r="G112" s="36">
        <f>SUMIFS(СВЦЭМ!$C$39:$C$758,СВЦЭМ!$A$39:$A$758,$A112,СВЦЭМ!$B$39:$B$758,G$83)+'СЕТ СН'!$H$12+СВЦЭМ!$D$10+'СЕТ СН'!$H$5-'СЕТ СН'!$H$20</f>
        <v>4195.7492586200005</v>
      </c>
      <c r="H112" s="36">
        <f>SUMIFS(СВЦЭМ!$C$39:$C$758,СВЦЭМ!$A$39:$A$758,$A112,СВЦЭМ!$B$39:$B$758,H$83)+'СЕТ СН'!$H$12+СВЦЭМ!$D$10+'СЕТ СН'!$H$5-'СЕТ СН'!$H$20</f>
        <v>4195.5241442099996</v>
      </c>
      <c r="I112" s="36">
        <f>SUMIFS(СВЦЭМ!$C$39:$C$758,СВЦЭМ!$A$39:$A$758,$A112,СВЦЭМ!$B$39:$B$758,I$83)+'СЕТ СН'!$H$12+СВЦЭМ!$D$10+'СЕТ СН'!$H$5-'СЕТ СН'!$H$20</f>
        <v>4153.89097133</v>
      </c>
      <c r="J112" s="36">
        <f>SUMIFS(СВЦЭМ!$C$39:$C$758,СВЦЭМ!$A$39:$A$758,$A112,СВЦЭМ!$B$39:$B$758,J$83)+'СЕТ СН'!$H$12+СВЦЭМ!$D$10+'СЕТ СН'!$H$5-'СЕТ СН'!$H$20</f>
        <v>4052.2548561799999</v>
      </c>
      <c r="K112" s="36">
        <f>SUMIFS(СВЦЭМ!$C$39:$C$758,СВЦЭМ!$A$39:$A$758,$A112,СВЦЭМ!$B$39:$B$758,K$83)+'СЕТ СН'!$H$12+СВЦЭМ!$D$10+'СЕТ СН'!$H$5-'СЕТ СН'!$H$20</f>
        <v>3964.60637636</v>
      </c>
      <c r="L112" s="36">
        <f>SUMIFS(СВЦЭМ!$C$39:$C$758,СВЦЭМ!$A$39:$A$758,$A112,СВЦЭМ!$B$39:$B$758,L$83)+'СЕТ СН'!$H$12+СВЦЭМ!$D$10+'СЕТ СН'!$H$5-'СЕТ СН'!$H$20</f>
        <v>3946.55746034</v>
      </c>
      <c r="M112" s="36">
        <f>SUMIFS(СВЦЭМ!$C$39:$C$758,СВЦЭМ!$A$39:$A$758,$A112,СВЦЭМ!$B$39:$B$758,M$83)+'СЕТ СН'!$H$12+СВЦЭМ!$D$10+'СЕТ СН'!$H$5-'СЕТ СН'!$H$20</f>
        <v>3961.46142298</v>
      </c>
      <c r="N112" s="36">
        <f>SUMIFS(СВЦЭМ!$C$39:$C$758,СВЦЭМ!$A$39:$A$758,$A112,СВЦЭМ!$B$39:$B$758,N$83)+'СЕТ СН'!$H$12+СВЦЭМ!$D$10+'СЕТ СН'!$H$5-'СЕТ СН'!$H$20</f>
        <v>3983.9410213399997</v>
      </c>
      <c r="O112" s="36">
        <f>SUMIFS(СВЦЭМ!$C$39:$C$758,СВЦЭМ!$A$39:$A$758,$A112,СВЦЭМ!$B$39:$B$758,O$83)+'СЕТ СН'!$H$12+СВЦЭМ!$D$10+'СЕТ СН'!$H$5-'СЕТ СН'!$H$20</f>
        <v>4007.6446629100001</v>
      </c>
      <c r="P112" s="36">
        <f>SUMIFS(СВЦЭМ!$C$39:$C$758,СВЦЭМ!$A$39:$A$758,$A112,СВЦЭМ!$B$39:$B$758,P$83)+'СЕТ СН'!$H$12+СВЦЭМ!$D$10+'СЕТ СН'!$H$5-'СЕТ СН'!$H$20</f>
        <v>4022.1115432900001</v>
      </c>
      <c r="Q112" s="36">
        <f>SUMIFS(СВЦЭМ!$C$39:$C$758,СВЦЭМ!$A$39:$A$758,$A112,СВЦЭМ!$B$39:$B$758,Q$83)+'СЕТ СН'!$H$12+СВЦЭМ!$D$10+'СЕТ СН'!$H$5-'СЕТ СН'!$H$20</f>
        <v>4047.7147060699999</v>
      </c>
      <c r="R112" s="36">
        <f>SUMIFS(СВЦЭМ!$C$39:$C$758,СВЦЭМ!$A$39:$A$758,$A112,СВЦЭМ!$B$39:$B$758,R$83)+'СЕТ СН'!$H$12+СВЦЭМ!$D$10+'СЕТ СН'!$H$5-'СЕТ СН'!$H$20</f>
        <v>4031.1113638100001</v>
      </c>
      <c r="S112" s="36">
        <f>SUMIFS(СВЦЭМ!$C$39:$C$758,СВЦЭМ!$A$39:$A$758,$A112,СВЦЭМ!$B$39:$B$758,S$83)+'СЕТ СН'!$H$12+СВЦЭМ!$D$10+'СЕТ СН'!$H$5-'СЕТ СН'!$H$20</f>
        <v>4006.1151085700003</v>
      </c>
      <c r="T112" s="36">
        <f>SUMIFS(СВЦЭМ!$C$39:$C$758,СВЦЭМ!$A$39:$A$758,$A112,СВЦЭМ!$B$39:$B$758,T$83)+'СЕТ СН'!$H$12+СВЦЭМ!$D$10+'СЕТ СН'!$H$5-'СЕТ СН'!$H$20</f>
        <v>3959.4827677100002</v>
      </c>
      <c r="U112" s="36">
        <f>SUMIFS(СВЦЭМ!$C$39:$C$758,СВЦЭМ!$A$39:$A$758,$A112,СВЦЭМ!$B$39:$B$758,U$83)+'СЕТ СН'!$H$12+СВЦЭМ!$D$10+'СЕТ СН'!$H$5-'СЕТ СН'!$H$20</f>
        <v>3893.97965024</v>
      </c>
      <c r="V112" s="36">
        <f>SUMIFS(СВЦЭМ!$C$39:$C$758,СВЦЭМ!$A$39:$A$758,$A112,СВЦЭМ!$B$39:$B$758,V$83)+'СЕТ СН'!$H$12+СВЦЭМ!$D$10+'СЕТ СН'!$H$5-'СЕТ СН'!$H$20</f>
        <v>3882.38739016</v>
      </c>
      <c r="W112" s="36">
        <f>SUMIFS(СВЦЭМ!$C$39:$C$758,СВЦЭМ!$A$39:$A$758,$A112,СВЦЭМ!$B$39:$B$758,W$83)+'СЕТ СН'!$H$12+СВЦЭМ!$D$10+'СЕТ СН'!$H$5-'СЕТ СН'!$H$20</f>
        <v>3907.31988271</v>
      </c>
      <c r="X112" s="36">
        <f>SUMIFS(СВЦЭМ!$C$39:$C$758,СВЦЭМ!$A$39:$A$758,$A112,СВЦЭМ!$B$39:$B$758,X$83)+'СЕТ СН'!$H$12+СВЦЭМ!$D$10+'СЕТ СН'!$H$5-'СЕТ СН'!$H$20</f>
        <v>3964.2686219100001</v>
      </c>
      <c r="Y112" s="36">
        <f>SUMIFS(СВЦЭМ!$C$39:$C$758,СВЦЭМ!$A$39:$A$758,$A112,СВЦЭМ!$B$39:$B$758,Y$83)+'СЕТ СН'!$H$12+СВЦЭМ!$D$10+'СЕТ СН'!$H$5-'СЕТ СН'!$H$20</f>
        <v>4064.8028004799999</v>
      </c>
    </row>
    <row r="113" spans="1:27" ht="15.75" x14ac:dyDescent="0.2">
      <c r="A113" s="35">
        <f t="shared" si="2"/>
        <v>45565</v>
      </c>
      <c r="B113" s="36">
        <f>SUMIFS(СВЦЭМ!$C$39:$C$758,СВЦЭМ!$A$39:$A$758,$A113,СВЦЭМ!$B$39:$B$758,B$83)+'СЕТ СН'!$H$12+СВЦЭМ!$D$10+'СЕТ СН'!$H$5-'СЕТ СН'!$H$20</f>
        <v>4046.57058598</v>
      </c>
      <c r="C113" s="36">
        <f>SUMIFS(СВЦЭМ!$C$39:$C$758,СВЦЭМ!$A$39:$A$758,$A113,СВЦЭМ!$B$39:$B$758,C$83)+'СЕТ СН'!$H$12+СВЦЭМ!$D$10+'СЕТ СН'!$H$5-'СЕТ СН'!$H$20</f>
        <v>4140.0299731200002</v>
      </c>
      <c r="D113" s="36">
        <f>SUMIFS(СВЦЭМ!$C$39:$C$758,СВЦЭМ!$A$39:$A$758,$A113,СВЦЭМ!$B$39:$B$758,D$83)+'СЕТ СН'!$H$12+СВЦЭМ!$D$10+'СЕТ СН'!$H$5-'СЕТ СН'!$H$20</f>
        <v>4199.6411235100004</v>
      </c>
      <c r="E113" s="36">
        <f>SUMIFS(СВЦЭМ!$C$39:$C$758,СВЦЭМ!$A$39:$A$758,$A113,СВЦЭМ!$B$39:$B$758,E$83)+'СЕТ СН'!$H$12+СВЦЭМ!$D$10+'СЕТ СН'!$H$5-'СЕТ СН'!$H$20</f>
        <v>4206.7480260600005</v>
      </c>
      <c r="F113" s="36">
        <f>SUMIFS(СВЦЭМ!$C$39:$C$758,СВЦЭМ!$A$39:$A$758,$A113,СВЦЭМ!$B$39:$B$758,F$83)+'СЕТ СН'!$H$12+СВЦЭМ!$D$10+'СЕТ СН'!$H$5-'СЕТ СН'!$H$20</f>
        <v>4212.1706145500002</v>
      </c>
      <c r="G113" s="36">
        <f>SUMIFS(СВЦЭМ!$C$39:$C$758,СВЦЭМ!$A$39:$A$758,$A113,СВЦЭМ!$B$39:$B$758,G$83)+'СЕТ СН'!$H$12+СВЦЭМ!$D$10+'СЕТ СН'!$H$5-'СЕТ СН'!$H$20</f>
        <v>4178.26513935</v>
      </c>
      <c r="H113" s="36">
        <f>SUMIFS(СВЦЭМ!$C$39:$C$758,СВЦЭМ!$A$39:$A$758,$A113,СВЦЭМ!$B$39:$B$758,H$83)+'СЕТ СН'!$H$12+СВЦЭМ!$D$10+'СЕТ СН'!$H$5-'СЕТ СН'!$H$20</f>
        <v>4136.1093641699999</v>
      </c>
      <c r="I113" s="36">
        <f>SUMIFS(СВЦЭМ!$C$39:$C$758,СВЦЭМ!$A$39:$A$758,$A113,СВЦЭМ!$B$39:$B$758,I$83)+'СЕТ СН'!$H$12+СВЦЭМ!$D$10+'СЕТ СН'!$H$5-'СЕТ СН'!$H$20</f>
        <v>4072.2668292799999</v>
      </c>
      <c r="J113" s="36">
        <f>SUMIFS(СВЦЭМ!$C$39:$C$758,СВЦЭМ!$A$39:$A$758,$A113,СВЦЭМ!$B$39:$B$758,J$83)+'СЕТ СН'!$H$12+СВЦЭМ!$D$10+'СЕТ СН'!$H$5-'СЕТ СН'!$H$20</f>
        <v>4012.7592706</v>
      </c>
      <c r="K113" s="36">
        <f>SUMIFS(СВЦЭМ!$C$39:$C$758,СВЦЭМ!$A$39:$A$758,$A113,СВЦЭМ!$B$39:$B$758,K$83)+'СЕТ СН'!$H$12+СВЦЭМ!$D$10+'СЕТ СН'!$H$5-'СЕТ СН'!$H$20</f>
        <v>3945.6562775000002</v>
      </c>
      <c r="L113" s="36">
        <f>SUMIFS(СВЦЭМ!$C$39:$C$758,СВЦЭМ!$A$39:$A$758,$A113,СВЦЭМ!$B$39:$B$758,L$83)+'СЕТ СН'!$H$12+СВЦЭМ!$D$10+'СЕТ СН'!$H$5-'СЕТ СН'!$H$20</f>
        <v>3917.4549660000002</v>
      </c>
      <c r="M113" s="36">
        <f>SUMIFS(СВЦЭМ!$C$39:$C$758,СВЦЭМ!$A$39:$A$758,$A113,СВЦЭМ!$B$39:$B$758,M$83)+'СЕТ СН'!$H$12+СВЦЭМ!$D$10+'СЕТ СН'!$H$5-'СЕТ СН'!$H$20</f>
        <v>3938.45317359</v>
      </c>
      <c r="N113" s="36">
        <f>SUMIFS(СВЦЭМ!$C$39:$C$758,СВЦЭМ!$A$39:$A$758,$A113,СВЦЭМ!$B$39:$B$758,N$83)+'СЕТ СН'!$H$12+СВЦЭМ!$D$10+'СЕТ СН'!$H$5-'СЕТ СН'!$H$20</f>
        <v>3963.21662216</v>
      </c>
      <c r="O113" s="36">
        <f>SUMIFS(СВЦЭМ!$C$39:$C$758,СВЦЭМ!$A$39:$A$758,$A113,СВЦЭМ!$B$39:$B$758,O$83)+'СЕТ СН'!$H$12+СВЦЭМ!$D$10+'СЕТ СН'!$H$5-'СЕТ СН'!$H$20</f>
        <v>3977.47030172</v>
      </c>
      <c r="P113" s="36">
        <f>SUMIFS(СВЦЭМ!$C$39:$C$758,СВЦЭМ!$A$39:$A$758,$A113,СВЦЭМ!$B$39:$B$758,P$83)+'СЕТ СН'!$H$12+СВЦЭМ!$D$10+'СЕТ СН'!$H$5-'СЕТ СН'!$H$20</f>
        <v>3987.59737193</v>
      </c>
      <c r="Q113" s="36">
        <f>SUMIFS(СВЦЭМ!$C$39:$C$758,СВЦЭМ!$A$39:$A$758,$A113,СВЦЭМ!$B$39:$B$758,Q$83)+'СЕТ СН'!$H$12+СВЦЭМ!$D$10+'СЕТ СН'!$H$5-'СЕТ СН'!$H$20</f>
        <v>4003.3176651499998</v>
      </c>
      <c r="R113" s="36">
        <f>SUMIFS(СВЦЭМ!$C$39:$C$758,СВЦЭМ!$A$39:$A$758,$A113,СВЦЭМ!$B$39:$B$758,R$83)+'СЕТ СН'!$H$12+СВЦЭМ!$D$10+'СЕТ СН'!$H$5-'СЕТ СН'!$H$20</f>
        <v>4004.0489971500001</v>
      </c>
      <c r="S113" s="36">
        <f>SUMIFS(СВЦЭМ!$C$39:$C$758,СВЦЭМ!$A$39:$A$758,$A113,СВЦЭМ!$B$39:$B$758,S$83)+'СЕТ СН'!$H$12+СВЦЭМ!$D$10+'СЕТ СН'!$H$5-'СЕТ СН'!$H$20</f>
        <v>3998.53827654</v>
      </c>
      <c r="T113" s="36">
        <f>SUMIFS(СВЦЭМ!$C$39:$C$758,СВЦЭМ!$A$39:$A$758,$A113,СВЦЭМ!$B$39:$B$758,T$83)+'СЕТ СН'!$H$12+СВЦЭМ!$D$10+'СЕТ СН'!$H$5-'СЕТ СН'!$H$20</f>
        <v>3946.6079035800003</v>
      </c>
      <c r="U113" s="36">
        <f>SUMIFS(СВЦЭМ!$C$39:$C$758,СВЦЭМ!$A$39:$A$758,$A113,СВЦЭМ!$B$39:$B$758,U$83)+'СЕТ СН'!$H$12+СВЦЭМ!$D$10+'СЕТ СН'!$H$5-'СЕТ СН'!$H$20</f>
        <v>3887.1841029799998</v>
      </c>
      <c r="V113" s="36">
        <f>SUMIFS(СВЦЭМ!$C$39:$C$758,СВЦЭМ!$A$39:$A$758,$A113,СВЦЭМ!$B$39:$B$758,V$83)+'СЕТ СН'!$H$12+СВЦЭМ!$D$10+'СЕТ СН'!$H$5-'СЕТ СН'!$H$20</f>
        <v>3890.3808487900001</v>
      </c>
      <c r="W113" s="36">
        <f>SUMIFS(СВЦЭМ!$C$39:$C$758,СВЦЭМ!$A$39:$A$758,$A113,СВЦЭМ!$B$39:$B$758,W$83)+'СЕТ СН'!$H$12+СВЦЭМ!$D$10+'СЕТ СН'!$H$5-'СЕТ СН'!$H$20</f>
        <v>3917.16985075</v>
      </c>
      <c r="X113" s="36">
        <f>SUMIFS(СВЦЭМ!$C$39:$C$758,СВЦЭМ!$A$39:$A$758,$A113,СВЦЭМ!$B$39:$B$758,X$83)+'СЕТ СН'!$H$12+СВЦЭМ!$D$10+'СЕТ СН'!$H$5-'СЕТ СН'!$H$20</f>
        <v>3992.36500875</v>
      </c>
      <c r="Y113" s="36">
        <f>SUMIFS(СВЦЭМ!$C$39:$C$758,СВЦЭМ!$A$39:$A$758,$A113,СВЦЭМ!$B$39:$B$758,Y$83)+'СЕТ СН'!$H$12+СВЦЭМ!$D$10+'СЕТ СН'!$H$5-'СЕТ СН'!$H$20</f>
        <v>3972.13627451</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01.09.2024</v>
      </c>
      <c r="B120" s="36">
        <f>SUMIFS(СВЦЭМ!$C$39:$C$758,СВЦЭМ!$A$39:$A$758,$A120,СВЦЭМ!$B$39:$B$758,B$119)+'СЕТ СН'!$I$12+СВЦЭМ!$D$10+'СЕТ СН'!$I$5-'СЕТ СН'!$I$20</f>
        <v>4859.7847325100001</v>
      </c>
      <c r="C120" s="36">
        <f>SUMIFS(СВЦЭМ!$C$39:$C$758,СВЦЭМ!$A$39:$A$758,$A120,СВЦЭМ!$B$39:$B$758,C$119)+'СЕТ СН'!$I$12+СВЦЭМ!$D$10+'СЕТ СН'!$I$5-'СЕТ СН'!$I$20</f>
        <v>4919.2521453899999</v>
      </c>
      <c r="D120" s="36">
        <f>SUMIFS(СВЦЭМ!$C$39:$C$758,СВЦЭМ!$A$39:$A$758,$A120,СВЦЭМ!$B$39:$B$758,D$119)+'СЕТ СН'!$I$12+СВЦЭМ!$D$10+'СЕТ СН'!$I$5-'СЕТ СН'!$I$20</f>
        <v>4983.7005322200002</v>
      </c>
      <c r="E120" s="36">
        <f>SUMIFS(СВЦЭМ!$C$39:$C$758,СВЦЭМ!$A$39:$A$758,$A120,СВЦЭМ!$B$39:$B$758,E$119)+'СЕТ СН'!$I$12+СВЦЭМ!$D$10+'СЕТ СН'!$I$5-'СЕТ СН'!$I$20</f>
        <v>4992.22392167</v>
      </c>
      <c r="F120" s="36">
        <f>SUMIFS(СВЦЭМ!$C$39:$C$758,СВЦЭМ!$A$39:$A$758,$A120,СВЦЭМ!$B$39:$B$758,F$119)+'СЕТ СН'!$I$12+СВЦЭМ!$D$10+'СЕТ СН'!$I$5-'СЕТ СН'!$I$20</f>
        <v>4993.1324358299998</v>
      </c>
      <c r="G120" s="36">
        <f>SUMIFS(СВЦЭМ!$C$39:$C$758,СВЦЭМ!$A$39:$A$758,$A120,СВЦЭМ!$B$39:$B$758,G$119)+'СЕТ СН'!$I$12+СВЦЭМ!$D$10+'СЕТ СН'!$I$5-'СЕТ СН'!$I$20</f>
        <v>4962.2859513700005</v>
      </c>
      <c r="H120" s="36">
        <f>SUMIFS(СВЦЭМ!$C$39:$C$758,СВЦЭМ!$A$39:$A$758,$A120,СВЦЭМ!$B$39:$B$758,H$119)+'СЕТ СН'!$I$12+СВЦЭМ!$D$10+'СЕТ СН'!$I$5-'СЕТ СН'!$I$20</f>
        <v>4974.1996367800002</v>
      </c>
      <c r="I120" s="36">
        <f>SUMIFS(СВЦЭМ!$C$39:$C$758,СВЦЭМ!$A$39:$A$758,$A120,СВЦЭМ!$B$39:$B$758,I$119)+'СЕТ СН'!$I$12+СВЦЭМ!$D$10+'СЕТ СН'!$I$5-'СЕТ СН'!$I$20</f>
        <v>4918.6368501500001</v>
      </c>
      <c r="J120" s="36">
        <f>SUMIFS(СВЦЭМ!$C$39:$C$758,СВЦЭМ!$A$39:$A$758,$A120,СВЦЭМ!$B$39:$B$758,J$119)+'СЕТ СН'!$I$12+СВЦЭМ!$D$10+'СЕТ СН'!$I$5-'СЕТ СН'!$I$20</f>
        <v>4797.1838854099997</v>
      </c>
      <c r="K120" s="36">
        <f>SUMIFS(СВЦЭМ!$C$39:$C$758,СВЦЭМ!$A$39:$A$758,$A120,СВЦЭМ!$B$39:$B$758,K$119)+'СЕТ СН'!$I$12+СВЦЭМ!$D$10+'СЕТ СН'!$I$5-'СЕТ СН'!$I$20</f>
        <v>4688.4518441599994</v>
      </c>
      <c r="L120" s="36">
        <f>SUMIFS(СВЦЭМ!$C$39:$C$758,СВЦЭМ!$A$39:$A$758,$A120,СВЦЭМ!$B$39:$B$758,L$119)+'СЕТ СН'!$I$12+СВЦЭМ!$D$10+'СЕТ СН'!$I$5-'СЕТ СН'!$I$20</f>
        <v>4622.6967766500002</v>
      </c>
      <c r="M120" s="36">
        <f>SUMIFS(СВЦЭМ!$C$39:$C$758,СВЦЭМ!$A$39:$A$758,$A120,СВЦЭМ!$B$39:$B$758,M$119)+'СЕТ СН'!$I$12+СВЦЭМ!$D$10+'СЕТ СН'!$I$5-'СЕТ СН'!$I$20</f>
        <v>4599.86268853</v>
      </c>
      <c r="N120" s="36">
        <f>SUMIFS(СВЦЭМ!$C$39:$C$758,СВЦЭМ!$A$39:$A$758,$A120,СВЦЭМ!$B$39:$B$758,N$119)+'СЕТ СН'!$I$12+СВЦЭМ!$D$10+'СЕТ СН'!$I$5-'СЕТ СН'!$I$20</f>
        <v>4606.8864778099996</v>
      </c>
      <c r="O120" s="36">
        <f>SUMIFS(СВЦЭМ!$C$39:$C$758,СВЦЭМ!$A$39:$A$758,$A120,СВЦЭМ!$B$39:$B$758,O$119)+'СЕТ СН'!$I$12+СВЦЭМ!$D$10+'СЕТ СН'!$I$5-'СЕТ СН'!$I$20</f>
        <v>4602.5709029999998</v>
      </c>
      <c r="P120" s="36">
        <f>SUMIFS(СВЦЭМ!$C$39:$C$758,СВЦЭМ!$A$39:$A$758,$A120,СВЦЭМ!$B$39:$B$758,P$119)+'СЕТ СН'!$I$12+СВЦЭМ!$D$10+'СЕТ СН'!$I$5-'СЕТ СН'!$I$20</f>
        <v>4599.6984656599998</v>
      </c>
      <c r="Q120" s="36">
        <f>SUMIFS(СВЦЭМ!$C$39:$C$758,СВЦЭМ!$A$39:$A$758,$A120,СВЦЭМ!$B$39:$B$758,Q$119)+'СЕТ СН'!$I$12+СВЦЭМ!$D$10+'СЕТ СН'!$I$5-'СЕТ СН'!$I$20</f>
        <v>4613.1051962800002</v>
      </c>
      <c r="R120" s="36">
        <f>SUMIFS(СВЦЭМ!$C$39:$C$758,СВЦЭМ!$A$39:$A$758,$A120,СВЦЭМ!$B$39:$B$758,R$119)+'СЕТ СН'!$I$12+СВЦЭМ!$D$10+'СЕТ СН'!$I$5-'СЕТ СН'!$I$20</f>
        <v>4617.2428747399999</v>
      </c>
      <c r="S120" s="36">
        <f>SUMIFS(СВЦЭМ!$C$39:$C$758,СВЦЭМ!$A$39:$A$758,$A120,СВЦЭМ!$B$39:$B$758,S$119)+'СЕТ СН'!$I$12+СВЦЭМ!$D$10+'СЕТ СН'!$I$5-'СЕТ СН'!$I$20</f>
        <v>4593.7970449900004</v>
      </c>
      <c r="T120" s="36">
        <f>SUMIFS(СВЦЭМ!$C$39:$C$758,СВЦЭМ!$A$39:$A$758,$A120,СВЦЭМ!$B$39:$B$758,T$119)+'СЕТ СН'!$I$12+СВЦЭМ!$D$10+'СЕТ СН'!$I$5-'СЕТ СН'!$I$20</f>
        <v>4579.2988933300003</v>
      </c>
      <c r="U120" s="36">
        <f>SUMIFS(СВЦЭМ!$C$39:$C$758,СВЦЭМ!$A$39:$A$758,$A120,СВЦЭМ!$B$39:$B$758,U$119)+'СЕТ СН'!$I$12+СВЦЭМ!$D$10+'СЕТ СН'!$I$5-'СЕТ СН'!$I$20</f>
        <v>4580.9860058200002</v>
      </c>
      <c r="V120" s="36">
        <f>SUMIFS(СВЦЭМ!$C$39:$C$758,СВЦЭМ!$A$39:$A$758,$A120,СВЦЭМ!$B$39:$B$758,V$119)+'СЕТ СН'!$I$12+СВЦЭМ!$D$10+'СЕТ СН'!$I$5-'СЕТ СН'!$I$20</f>
        <v>4560.4676537300002</v>
      </c>
      <c r="W120" s="36">
        <f>SUMIFS(СВЦЭМ!$C$39:$C$758,СВЦЭМ!$A$39:$A$758,$A120,СВЦЭМ!$B$39:$B$758,W$119)+'СЕТ СН'!$I$12+СВЦЭМ!$D$10+'СЕТ СН'!$I$5-'СЕТ СН'!$I$20</f>
        <v>4569.3700726999996</v>
      </c>
      <c r="X120" s="36">
        <f>SUMIFS(СВЦЭМ!$C$39:$C$758,СВЦЭМ!$A$39:$A$758,$A120,СВЦЭМ!$B$39:$B$758,X$119)+'СЕТ СН'!$I$12+СВЦЭМ!$D$10+'СЕТ СН'!$I$5-'СЕТ СН'!$I$20</f>
        <v>4628.6572485500001</v>
      </c>
      <c r="Y120" s="36">
        <f>SUMIFS(СВЦЭМ!$C$39:$C$758,СВЦЭМ!$A$39:$A$758,$A120,СВЦЭМ!$B$39:$B$758,Y$119)+'СЕТ СН'!$I$12+СВЦЭМ!$D$10+'СЕТ СН'!$I$5-'СЕТ СН'!$I$20</f>
        <v>4752.8741242400001</v>
      </c>
    </row>
    <row r="121" spans="1:27" ht="15.75" x14ac:dyDescent="0.2">
      <c r="A121" s="35">
        <f>A120+1</f>
        <v>45537</v>
      </c>
      <c r="B121" s="36">
        <f>SUMIFS(СВЦЭМ!$C$39:$C$758,СВЦЭМ!$A$39:$A$758,$A121,СВЦЭМ!$B$39:$B$758,B$119)+'СЕТ СН'!$I$12+СВЦЭМ!$D$10+'СЕТ СН'!$I$5-'СЕТ СН'!$I$20</f>
        <v>4819.58487014</v>
      </c>
      <c r="C121" s="36">
        <f>SUMIFS(СВЦЭМ!$C$39:$C$758,СВЦЭМ!$A$39:$A$758,$A121,СВЦЭМ!$B$39:$B$758,C$119)+'СЕТ СН'!$I$12+СВЦЭМ!$D$10+'СЕТ СН'!$I$5-'СЕТ СН'!$I$20</f>
        <v>4893.1185213499994</v>
      </c>
      <c r="D121" s="36">
        <f>SUMIFS(СВЦЭМ!$C$39:$C$758,СВЦЭМ!$A$39:$A$758,$A121,СВЦЭМ!$B$39:$B$758,D$119)+'СЕТ СН'!$I$12+СВЦЭМ!$D$10+'СЕТ СН'!$I$5-'СЕТ СН'!$I$20</f>
        <v>4935.3100477299995</v>
      </c>
      <c r="E121" s="36">
        <f>SUMIFS(СВЦЭМ!$C$39:$C$758,СВЦЭМ!$A$39:$A$758,$A121,СВЦЭМ!$B$39:$B$758,E$119)+'СЕТ СН'!$I$12+СВЦЭМ!$D$10+'СЕТ СН'!$I$5-'СЕТ СН'!$I$20</f>
        <v>4940.1289812899995</v>
      </c>
      <c r="F121" s="36">
        <f>SUMIFS(СВЦЭМ!$C$39:$C$758,СВЦЭМ!$A$39:$A$758,$A121,СВЦЭМ!$B$39:$B$758,F$119)+'СЕТ СН'!$I$12+СВЦЭМ!$D$10+'СЕТ СН'!$I$5-'СЕТ СН'!$I$20</f>
        <v>4963.4280419400002</v>
      </c>
      <c r="G121" s="36">
        <f>SUMIFS(СВЦЭМ!$C$39:$C$758,СВЦЭМ!$A$39:$A$758,$A121,СВЦЭМ!$B$39:$B$758,G$119)+'СЕТ СН'!$I$12+СВЦЭМ!$D$10+'СЕТ СН'!$I$5-'СЕТ СН'!$I$20</f>
        <v>4925.8409735999994</v>
      </c>
      <c r="H121" s="36">
        <f>SUMIFS(СВЦЭМ!$C$39:$C$758,СВЦЭМ!$A$39:$A$758,$A121,СВЦЭМ!$B$39:$B$758,H$119)+'СЕТ СН'!$I$12+СВЦЭМ!$D$10+'СЕТ СН'!$I$5-'СЕТ СН'!$I$20</f>
        <v>4897.01955172</v>
      </c>
      <c r="I121" s="36">
        <f>SUMIFS(СВЦЭМ!$C$39:$C$758,СВЦЭМ!$A$39:$A$758,$A121,СВЦЭМ!$B$39:$B$758,I$119)+'СЕТ СН'!$I$12+СВЦЭМ!$D$10+'СЕТ СН'!$I$5-'СЕТ СН'!$I$20</f>
        <v>4789.38417046</v>
      </c>
      <c r="J121" s="36">
        <f>SUMIFS(СВЦЭМ!$C$39:$C$758,СВЦЭМ!$A$39:$A$758,$A121,СВЦЭМ!$B$39:$B$758,J$119)+'СЕТ СН'!$I$12+СВЦЭМ!$D$10+'СЕТ СН'!$I$5-'СЕТ СН'!$I$20</f>
        <v>4654.8233944799995</v>
      </c>
      <c r="K121" s="36">
        <f>SUMIFS(СВЦЭМ!$C$39:$C$758,СВЦЭМ!$A$39:$A$758,$A121,СВЦЭМ!$B$39:$B$758,K$119)+'СЕТ СН'!$I$12+СВЦЭМ!$D$10+'СЕТ СН'!$I$5-'СЕТ СН'!$I$20</f>
        <v>4568.5945402099996</v>
      </c>
      <c r="L121" s="36">
        <f>SUMIFS(СВЦЭМ!$C$39:$C$758,СВЦЭМ!$A$39:$A$758,$A121,СВЦЭМ!$B$39:$B$758,L$119)+'СЕТ СН'!$I$12+СВЦЭМ!$D$10+'СЕТ СН'!$I$5-'СЕТ СН'!$I$20</f>
        <v>4557.6153414700002</v>
      </c>
      <c r="M121" s="36">
        <f>SUMIFS(СВЦЭМ!$C$39:$C$758,СВЦЭМ!$A$39:$A$758,$A121,СВЦЭМ!$B$39:$B$758,M$119)+'СЕТ СН'!$I$12+СВЦЭМ!$D$10+'СЕТ СН'!$I$5-'СЕТ СН'!$I$20</f>
        <v>4532.9464782499999</v>
      </c>
      <c r="N121" s="36">
        <f>SUMIFS(СВЦЭМ!$C$39:$C$758,СВЦЭМ!$A$39:$A$758,$A121,СВЦЭМ!$B$39:$B$758,N$119)+'СЕТ СН'!$I$12+СВЦЭМ!$D$10+'СЕТ СН'!$I$5-'СЕТ СН'!$I$20</f>
        <v>4539.4162883400004</v>
      </c>
      <c r="O121" s="36">
        <f>SUMIFS(СВЦЭМ!$C$39:$C$758,СВЦЭМ!$A$39:$A$758,$A121,СВЦЭМ!$B$39:$B$758,O$119)+'СЕТ СН'!$I$12+СВЦЭМ!$D$10+'СЕТ СН'!$I$5-'СЕТ СН'!$I$20</f>
        <v>4546.0482900099996</v>
      </c>
      <c r="P121" s="36">
        <f>SUMIFS(СВЦЭМ!$C$39:$C$758,СВЦЭМ!$A$39:$A$758,$A121,СВЦЭМ!$B$39:$B$758,P$119)+'СЕТ СН'!$I$12+СВЦЭМ!$D$10+'СЕТ СН'!$I$5-'СЕТ СН'!$I$20</f>
        <v>4534.6155994700002</v>
      </c>
      <c r="Q121" s="36">
        <f>SUMIFS(СВЦЭМ!$C$39:$C$758,СВЦЭМ!$A$39:$A$758,$A121,СВЦЭМ!$B$39:$B$758,Q$119)+'СЕТ СН'!$I$12+СВЦЭМ!$D$10+'СЕТ СН'!$I$5-'СЕТ СН'!$I$20</f>
        <v>4542.4936089599996</v>
      </c>
      <c r="R121" s="36">
        <f>SUMIFS(СВЦЭМ!$C$39:$C$758,СВЦЭМ!$A$39:$A$758,$A121,СВЦЭМ!$B$39:$B$758,R$119)+'СЕТ СН'!$I$12+СВЦЭМ!$D$10+'СЕТ СН'!$I$5-'СЕТ СН'!$I$20</f>
        <v>4547.0427019500003</v>
      </c>
      <c r="S121" s="36">
        <f>SUMIFS(СВЦЭМ!$C$39:$C$758,СВЦЭМ!$A$39:$A$758,$A121,СВЦЭМ!$B$39:$B$758,S$119)+'СЕТ СН'!$I$12+СВЦЭМ!$D$10+'СЕТ СН'!$I$5-'СЕТ СН'!$I$20</f>
        <v>4539.2605831599994</v>
      </c>
      <c r="T121" s="36">
        <f>SUMIFS(СВЦЭМ!$C$39:$C$758,СВЦЭМ!$A$39:$A$758,$A121,СВЦЭМ!$B$39:$B$758,T$119)+'СЕТ СН'!$I$12+СВЦЭМ!$D$10+'СЕТ СН'!$I$5-'СЕТ СН'!$I$20</f>
        <v>4528.31328149</v>
      </c>
      <c r="U121" s="36">
        <f>SUMIFS(СВЦЭМ!$C$39:$C$758,СВЦЭМ!$A$39:$A$758,$A121,СВЦЭМ!$B$39:$B$758,U$119)+'СЕТ СН'!$I$12+СВЦЭМ!$D$10+'СЕТ СН'!$I$5-'СЕТ СН'!$I$20</f>
        <v>4520.3322805899998</v>
      </c>
      <c r="V121" s="36">
        <f>SUMIFS(СВЦЭМ!$C$39:$C$758,СВЦЭМ!$A$39:$A$758,$A121,СВЦЭМ!$B$39:$B$758,V$119)+'СЕТ СН'!$I$12+СВЦЭМ!$D$10+'СЕТ СН'!$I$5-'СЕТ СН'!$I$20</f>
        <v>4517.0537332599997</v>
      </c>
      <c r="W121" s="36">
        <f>SUMIFS(СВЦЭМ!$C$39:$C$758,СВЦЭМ!$A$39:$A$758,$A121,СВЦЭМ!$B$39:$B$758,W$119)+'СЕТ СН'!$I$12+СВЦЭМ!$D$10+'СЕТ СН'!$I$5-'СЕТ СН'!$I$20</f>
        <v>4536.5176168799999</v>
      </c>
      <c r="X121" s="36">
        <f>SUMIFS(СВЦЭМ!$C$39:$C$758,СВЦЭМ!$A$39:$A$758,$A121,СВЦЭМ!$B$39:$B$758,X$119)+'СЕТ СН'!$I$12+СВЦЭМ!$D$10+'СЕТ СН'!$I$5-'СЕТ СН'!$I$20</f>
        <v>4616.5292826099994</v>
      </c>
      <c r="Y121" s="36">
        <f>SUMIFS(СВЦЭМ!$C$39:$C$758,СВЦЭМ!$A$39:$A$758,$A121,СВЦЭМ!$B$39:$B$758,Y$119)+'СЕТ СН'!$I$12+СВЦЭМ!$D$10+'СЕТ СН'!$I$5-'СЕТ СН'!$I$20</f>
        <v>4697.18547046</v>
      </c>
    </row>
    <row r="122" spans="1:27" ht="15.75" x14ac:dyDescent="0.2">
      <c r="A122" s="35">
        <f t="shared" ref="A122:A149" si="3">A121+1</f>
        <v>45538</v>
      </c>
      <c r="B122" s="36">
        <f>SUMIFS(СВЦЭМ!$C$39:$C$758,СВЦЭМ!$A$39:$A$758,$A122,СВЦЭМ!$B$39:$B$758,B$119)+'СЕТ СН'!$I$12+СВЦЭМ!$D$10+'СЕТ СН'!$I$5-'СЕТ СН'!$I$20</f>
        <v>4799.2477123199997</v>
      </c>
      <c r="C122" s="36">
        <f>SUMIFS(СВЦЭМ!$C$39:$C$758,СВЦЭМ!$A$39:$A$758,$A122,СВЦЭМ!$B$39:$B$758,C$119)+'СЕТ СН'!$I$12+СВЦЭМ!$D$10+'СЕТ СН'!$I$5-'СЕТ СН'!$I$20</f>
        <v>4888.6852555300002</v>
      </c>
      <c r="D122" s="36">
        <f>SUMIFS(СВЦЭМ!$C$39:$C$758,СВЦЭМ!$A$39:$A$758,$A122,СВЦЭМ!$B$39:$B$758,D$119)+'СЕТ СН'!$I$12+СВЦЭМ!$D$10+'СЕТ СН'!$I$5-'СЕТ СН'!$I$20</f>
        <v>4972.3801589200002</v>
      </c>
      <c r="E122" s="36">
        <f>SUMIFS(СВЦЭМ!$C$39:$C$758,СВЦЭМ!$A$39:$A$758,$A122,СВЦЭМ!$B$39:$B$758,E$119)+'СЕТ СН'!$I$12+СВЦЭМ!$D$10+'СЕТ СН'!$I$5-'СЕТ СН'!$I$20</f>
        <v>5010.6365235900003</v>
      </c>
      <c r="F122" s="36">
        <f>SUMIFS(СВЦЭМ!$C$39:$C$758,СВЦЭМ!$A$39:$A$758,$A122,СВЦЭМ!$B$39:$B$758,F$119)+'СЕТ СН'!$I$12+СВЦЭМ!$D$10+'СЕТ СН'!$I$5-'СЕТ СН'!$I$20</f>
        <v>5020.6989371500003</v>
      </c>
      <c r="G122" s="36">
        <f>SUMIFS(СВЦЭМ!$C$39:$C$758,СВЦЭМ!$A$39:$A$758,$A122,СВЦЭМ!$B$39:$B$758,G$119)+'СЕТ СН'!$I$12+СВЦЭМ!$D$10+'СЕТ СН'!$I$5-'СЕТ СН'!$I$20</f>
        <v>5040.3807013099995</v>
      </c>
      <c r="H122" s="36">
        <f>SUMIFS(СВЦЭМ!$C$39:$C$758,СВЦЭМ!$A$39:$A$758,$A122,СВЦЭМ!$B$39:$B$758,H$119)+'СЕТ СН'!$I$12+СВЦЭМ!$D$10+'СЕТ СН'!$I$5-'СЕТ СН'!$I$20</f>
        <v>5034.8105072099997</v>
      </c>
      <c r="I122" s="36">
        <f>SUMIFS(СВЦЭМ!$C$39:$C$758,СВЦЭМ!$A$39:$A$758,$A122,СВЦЭМ!$B$39:$B$758,I$119)+'СЕТ СН'!$I$12+СВЦЭМ!$D$10+'СЕТ СН'!$I$5-'СЕТ СН'!$I$20</f>
        <v>4935.7742533199998</v>
      </c>
      <c r="J122" s="36">
        <f>SUMIFS(СВЦЭМ!$C$39:$C$758,СВЦЭМ!$A$39:$A$758,$A122,СВЦЭМ!$B$39:$B$758,J$119)+'СЕТ СН'!$I$12+СВЦЭМ!$D$10+'СЕТ СН'!$I$5-'СЕТ СН'!$I$20</f>
        <v>4850.7147356400001</v>
      </c>
      <c r="K122" s="36">
        <f>SUMIFS(СВЦЭМ!$C$39:$C$758,СВЦЭМ!$A$39:$A$758,$A122,СВЦЭМ!$B$39:$B$758,K$119)+'СЕТ СН'!$I$12+СВЦЭМ!$D$10+'СЕТ СН'!$I$5-'СЕТ СН'!$I$20</f>
        <v>4758.1569437300004</v>
      </c>
      <c r="L122" s="36">
        <f>SUMIFS(СВЦЭМ!$C$39:$C$758,СВЦЭМ!$A$39:$A$758,$A122,СВЦЭМ!$B$39:$B$758,L$119)+'СЕТ СН'!$I$12+СВЦЭМ!$D$10+'СЕТ СН'!$I$5-'СЕТ СН'!$I$20</f>
        <v>4728.7802619300001</v>
      </c>
      <c r="M122" s="36">
        <f>SUMIFS(СВЦЭМ!$C$39:$C$758,СВЦЭМ!$A$39:$A$758,$A122,СВЦЭМ!$B$39:$B$758,M$119)+'СЕТ СН'!$I$12+СВЦЭМ!$D$10+'СЕТ СН'!$I$5-'СЕТ СН'!$I$20</f>
        <v>4704.7746501800002</v>
      </c>
      <c r="N122" s="36">
        <f>SUMIFS(СВЦЭМ!$C$39:$C$758,СВЦЭМ!$A$39:$A$758,$A122,СВЦЭМ!$B$39:$B$758,N$119)+'СЕТ СН'!$I$12+СВЦЭМ!$D$10+'СЕТ СН'!$I$5-'СЕТ СН'!$I$20</f>
        <v>4677.47292483</v>
      </c>
      <c r="O122" s="36">
        <f>SUMIFS(СВЦЭМ!$C$39:$C$758,СВЦЭМ!$A$39:$A$758,$A122,СВЦЭМ!$B$39:$B$758,O$119)+'СЕТ СН'!$I$12+СВЦЭМ!$D$10+'СЕТ СН'!$I$5-'СЕТ СН'!$I$20</f>
        <v>4664.7487054800004</v>
      </c>
      <c r="P122" s="36">
        <f>SUMIFS(СВЦЭМ!$C$39:$C$758,СВЦЭМ!$A$39:$A$758,$A122,СВЦЭМ!$B$39:$B$758,P$119)+'СЕТ СН'!$I$12+СВЦЭМ!$D$10+'СЕТ СН'!$I$5-'СЕТ СН'!$I$20</f>
        <v>4665.4321271199997</v>
      </c>
      <c r="Q122" s="36">
        <f>SUMIFS(СВЦЭМ!$C$39:$C$758,СВЦЭМ!$A$39:$A$758,$A122,СВЦЭМ!$B$39:$B$758,Q$119)+'СЕТ СН'!$I$12+СВЦЭМ!$D$10+'СЕТ СН'!$I$5-'СЕТ СН'!$I$20</f>
        <v>4667.4382416199996</v>
      </c>
      <c r="R122" s="36">
        <f>SUMIFS(СВЦЭМ!$C$39:$C$758,СВЦЭМ!$A$39:$A$758,$A122,СВЦЭМ!$B$39:$B$758,R$119)+'СЕТ СН'!$I$12+СВЦЭМ!$D$10+'СЕТ СН'!$I$5-'СЕТ СН'!$I$20</f>
        <v>4680.2003523799995</v>
      </c>
      <c r="S122" s="36">
        <f>SUMIFS(СВЦЭМ!$C$39:$C$758,СВЦЭМ!$A$39:$A$758,$A122,СВЦЭМ!$B$39:$B$758,S$119)+'СЕТ СН'!$I$12+СВЦЭМ!$D$10+'СЕТ СН'!$I$5-'СЕТ СН'!$I$20</f>
        <v>4671.5349344599999</v>
      </c>
      <c r="T122" s="36">
        <f>SUMIFS(СВЦЭМ!$C$39:$C$758,СВЦЭМ!$A$39:$A$758,$A122,СВЦЭМ!$B$39:$B$758,T$119)+'СЕТ СН'!$I$12+СВЦЭМ!$D$10+'СЕТ СН'!$I$5-'СЕТ СН'!$I$20</f>
        <v>4666.3533662299997</v>
      </c>
      <c r="U122" s="36">
        <f>SUMIFS(СВЦЭМ!$C$39:$C$758,СВЦЭМ!$A$39:$A$758,$A122,СВЦЭМ!$B$39:$B$758,U$119)+'СЕТ СН'!$I$12+СВЦЭМ!$D$10+'СЕТ СН'!$I$5-'СЕТ СН'!$I$20</f>
        <v>4688.4071252800004</v>
      </c>
      <c r="V122" s="36">
        <f>SUMIFS(СВЦЭМ!$C$39:$C$758,СВЦЭМ!$A$39:$A$758,$A122,СВЦЭМ!$B$39:$B$758,V$119)+'СЕТ СН'!$I$12+СВЦЭМ!$D$10+'СЕТ СН'!$I$5-'СЕТ СН'!$I$20</f>
        <v>4702.2045468899996</v>
      </c>
      <c r="W122" s="36">
        <f>SUMIFS(СВЦЭМ!$C$39:$C$758,СВЦЭМ!$A$39:$A$758,$A122,СВЦЭМ!$B$39:$B$758,W$119)+'СЕТ СН'!$I$12+СВЦЭМ!$D$10+'СЕТ СН'!$I$5-'СЕТ СН'!$I$20</f>
        <v>4708.8101990799996</v>
      </c>
      <c r="X122" s="36">
        <f>SUMIFS(СВЦЭМ!$C$39:$C$758,СВЦЭМ!$A$39:$A$758,$A122,СВЦЭМ!$B$39:$B$758,X$119)+'СЕТ СН'!$I$12+СВЦЭМ!$D$10+'СЕТ СН'!$I$5-'СЕТ СН'!$I$20</f>
        <v>4799.1613894900001</v>
      </c>
      <c r="Y122" s="36">
        <f>SUMIFS(СВЦЭМ!$C$39:$C$758,СВЦЭМ!$A$39:$A$758,$A122,СВЦЭМ!$B$39:$B$758,Y$119)+'СЕТ СН'!$I$12+СВЦЭМ!$D$10+'СЕТ СН'!$I$5-'СЕТ СН'!$I$20</f>
        <v>4889.3219965600001</v>
      </c>
    </row>
    <row r="123" spans="1:27" ht="15.75" x14ac:dyDescent="0.2">
      <c r="A123" s="35">
        <f t="shared" si="3"/>
        <v>45539</v>
      </c>
      <c r="B123" s="36">
        <f>SUMIFS(СВЦЭМ!$C$39:$C$758,СВЦЭМ!$A$39:$A$758,$A123,СВЦЭМ!$B$39:$B$758,B$119)+'СЕТ СН'!$I$12+СВЦЭМ!$D$10+'СЕТ СН'!$I$5-'СЕТ СН'!$I$20</f>
        <v>4824.1281195399997</v>
      </c>
      <c r="C123" s="36">
        <f>SUMIFS(СВЦЭМ!$C$39:$C$758,СВЦЭМ!$A$39:$A$758,$A123,СВЦЭМ!$B$39:$B$758,C$119)+'СЕТ СН'!$I$12+СВЦЭМ!$D$10+'СЕТ СН'!$I$5-'СЕТ СН'!$I$20</f>
        <v>4969.9730219499997</v>
      </c>
      <c r="D123" s="36">
        <f>SUMIFS(СВЦЭМ!$C$39:$C$758,СВЦЭМ!$A$39:$A$758,$A123,СВЦЭМ!$B$39:$B$758,D$119)+'СЕТ СН'!$I$12+СВЦЭМ!$D$10+'СЕТ СН'!$I$5-'СЕТ СН'!$I$20</f>
        <v>4994.7976385599995</v>
      </c>
      <c r="E123" s="36">
        <f>SUMIFS(СВЦЭМ!$C$39:$C$758,СВЦЭМ!$A$39:$A$758,$A123,СВЦЭМ!$B$39:$B$758,E$119)+'СЕТ СН'!$I$12+СВЦЭМ!$D$10+'СЕТ СН'!$I$5-'СЕТ СН'!$I$20</f>
        <v>4973.0850816599996</v>
      </c>
      <c r="F123" s="36">
        <f>SUMIFS(СВЦЭМ!$C$39:$C$758,СВЦЭМ!$A$39:$A$758,$A123,СВЦЭМ!$B$39:$B$758,F$119)+'СЕТ СН'!$I$12+СВЦЭМ!$D$10+'СЕТ СН'!$I$5-'СЕТ СН'!$I$20</f>
        <v>4964.8188229299994</v>
      </c>
      <c r="G123" s="36">
        <f>SUMIFS(СВЦЭМ!$C$39:$C$758,СВЦЭМ!$A$39:$A$758,$A123,СВЦЭМ!$B$39:$B$758,G$119)+'СЕТ СН'!$I$12+СВЦЭМ!$D$10+'СЕТ СН'!$I$5-'СЕТ СН'!$I$20</f>
        <v>4985.6617112900003</v>
      </c>
      <c r="H123" s="36">
        <f>SUMIFS(СВЦЭМ!$C$39:$C$758,СВЦЭМ!$A$39:$A$758,$A123,СВЦЭМ!$B$39:$B$758,H$119)+'СЕТ СН'!$I$12+СВЦЭМ!$D$10+'СЕТ СН'!$I$5-'СЕТ СН'!$I$20</f>
        <v>5003.1204987800002</v>
      </c>
      <c r="I123" s="36">
        <f>SUMIFS(СВЦЭМ!$C$39:$C$758,СВЦЭМ!$A$39:$A$758,$A123,СВЦЭМ!$B$39:$B$758,I$119)+'СЕТ СН'!$I$12+СВЦЭМ!$D$10+'СЕТ СН'!$I$5-'СЕТ СН'!$I$20</f>
        <v>4849.3757404600001</v>
      </c>
      <c r="J123" s="36">
        <f>SUMIFS(СВЦЭМ!$C$39:$C$758,СВЦЭМ!$A$39:$A$758,$A123,СВЦЭМ!$B$39:$B$758,J$119)+'СЕТ СН'!$I$12+СВЦЭМ!$D$10+'СЕТ СН'!$I$5-'СЕТ СН'!$I$20</f>
        <v>4740.1963873000004</v>
      </c>
      <c r="K123" s="36">
        <f>SUMIFS(СВЦЭМ!$C$39:$C$758,СВЦЭМ!$A$39:$A$758,$A123,СВЦЭМ!$B$39:$B$758,K$119)+'СЕТ СН'!$I$12+СВЦЭМ!$D$10+'СЕТ СН'!$I$5-'СЕТ СН'!$I$20</f>
        <v>4646.9973004900003</v>
      </c>
      <c r="L123" s="36">
        <f>SUMIFS(СВЦЭМ!$C$39:$C$758,СВЦЭМ!$A$39:$A$758,$A123,СВЦЭМ!$B$39:$B$758,L$119)+'СЕТ СН'!$I$12+СВЦЭМ!$D$10+'СЕТ СН'!$I$5-'СЕТ СН'!$I$20</f>
        <v>4660.0220870100002</v>
      </c>
      <c r="M123" s="36">
        <f>SUMIFS(СВЦЭМ!$C$39:$C$758,СВЦЭМ!$A$39:$A$758,$A123,СВЦЭМ!$B$39:$B$758,M$119)+'СЕТ СН'!$I$12+СВЦЭМ!$D$10+'СЕТ СН'!$I$5-'СЕТ СН'!$I$20</f>
        <v>4663.0882248199996</v>
      </c>
      <c r="N123" s="36">
        <f>SUMIFS(СВЦЭМ!$C$39:$C$758,СВЦЭМ!$A$39:$A$758,$A123,СВЦЭМ!$B$39:$B$758,N$119)+'СЕТ СН'!$I$12+СВЦЭМ!$D$10+'СЕТ СН'!$I$5-'СЕТ СН'!$I$20</f>
        <v>4650.8217461699996</v>
      </c>
      <c r="O123" s="36">
        <f>SUMIFS(СВЦЭМ!$C$39:$C$758,СВЦЭМ!$A$39:$A$758,$A123,СВЦЭМ!$B$39:$B$758,O$119)+'СЕТ СН'!$I$12+СВЦЭМ!$D$10+'СЕТ СН'!$I$5-'СЕТ СН'!$I$20</f>
        <v>4630.4491055899998</v>
      </c>
      <c r="P123" s="36">
        <f>SUMIFS(СВЦЭМ!$C$39:$C$758,СВЦЭМ!$A$39:$A$758,$A123,СВЦЭМ!$B$39:$B$758,P$119)+'СЕТ СН'!$I$12+СВЦЭМ!$D$10+'СЕТ СН'!$I$5-'СЕТ СН'!$I$20</f>
        <v>4639.3301645499996</v>
      </c>
      <c r="Q123" s="36">
        <f>SUMIFS(СВЦЭМ!$C$39:$C$758,СВЦЭМ!$A$39:$A$758,$A123,СВЦЭМ!$B$39:$B$758,Q$119)+'СЕТ СН'!$I$12+СВЦЭМ!$D$10+'СЕТ СН'!$I$5-'СЕТ СН'!$I$20</f>
        <v>4646.2930141699999</v>
      </c>
      <c r="R123" s="36">
        <f>SUMIFS(СВЦЭМ!$C$39:$C$758,СВЦЭМ!$A$39:$A$758,$A123,СВЦЭМ!$B$39:$B$758,R$119)+'СЕТ СН'!$I$12+СВЦЭМ!$D$10+'СЕТ СН'!$I$5-'СЕТ СН'!$I$20</f>
        <v>4656.1669872000002</v>
      </c>
      <c r="S123" s="36">
        <f>SUMIFS(СВЦЭМ!$C$39:$C$758,СВЦЭМ!$A$39:$A$758,$A123,СВЦЭМ!$B$39:$B$758,S$119)+'СЕТ СН'!$I$12+СВЦЭМ!$D$10+'СЕТ СН'!$I$5-'СЕТ СН'!$I$20</f>
        <v>4627.3629889000003</v>
      </c>
      <c r="T123" s="36">
        <f>SUMIFS(СВЦЭМ!$C$39:$C$758,СВЦЭМ!$A$39:$A$758,$A123,СВЦЭМ!$B$39:$B$758,T$119)+'СЕТ СН'!$I$12+СВЦЭМ!$D$10+'СЕТ СН'!$I$5-'СЕТ СН'!$I$20</f>
        <v>4623.9272267899996</v>
      </c>
      <c r="U123" s="36">
        <f>SUMIFS(СВЦЭМ!$C$39:$C$758,СВЦЭМ!$A$39:$A$758,$A123,СВЦЭМ!$B$39:$B$758,U$119)+'СЕТ СН'!$I$12+СВЦЭМ!$D$10+'СЕТ СН'!$I$5-'СЕТ СН'!$I$20</f>
        <v>4631.0172988499999</v>
      </c>
      <c r="V123" s="36">
        <f>SUMIFS(СВЦЭМ!$C$39:$C$758,СВЦЭМ!$A$39:$A$758,$A123,СВЦЭМ!$B$39:$B$758,V$119)+'СЕТ СН'!$I$12+СВЦЭМ!$D$10+'СЕТ СН'!$I$5-'СЕТ СН'!$I$20</f>
        <v>4618.7111896899996</v>
      </c>
      <c r="W123" s="36">
        <f>SUMIFS(СВЦЭМ!$C$39:$C$758,СВЦЭМ!$A$39:$A$758,$A123,СВЦЭМ!$B$39:$B$758,W$119)+'СЕТ СН'!$I$12+СВЦЭМ!$D$10+'СЕТ СН'!$I$5-'СЕТ СН'!$I$20</f>
        <v>4618.9548137199999</v>
      </c>
      <c r="X123" s="36">
        <f>SUMIFS(СВЦЭМ!$C$39:$C$758,СВЦЭМ!$A$39:$A$758,$A123,СВЦЭМ!$B$39:$B$758,X$119)+'СЕТ СН'!$I$12+СВЦЭМ!$D$10+'СЕТ СН'!$I$5-'СЕТ СН'!$I$20</f>
        <v>4703.1594288400001</v>
      </c>
      <c r="Y123" s="36">
        <f>SUMIFS(СВЦЭМ!$C$39:$C$758,СВЦЭМ!$A$39:$A$758,$A123,СВЦЭМ!$B$39:$B$758,Y$119)+'СЕТ СН'!$I$12+СВЦЭМ!$D$10+'СЕТ СН'!$I$5-'СЕТ СН'!$I$20</f>
        <v>4787.2610068699996</v>
      </c>
    </row>
    <row r="124" spans="1:27" ht="15.75" x14ac:dyDescent="0.2">
      <c r="A124" s="35">
        <f t="shared" si="3"/>
        <v>45540</v>
      </c>
      <c r="B124" s="36">
        <f>SUMIFS(СВЦЭМ!$C$39:$C$758,СВЦЭМ!$A$39:$A$758,$A124,СВЦЭМ!$B$39:$B$758,B$119)+'СЕТ СН'!$I$12+СВЦЭМ!$D$10+'СЕТ СН'!$I$5-'СЕТ СН'!$I$20</f>
        <v>4852.57352928</v>
      </c>
      <c r="C124" s="36">
        <f>SUMIFS(СВЦЭМ!$C$39:$C$758,СВЦЭМ!$A$39:$A$758,$A124,СВЦЭМ!$B$39:$B$758,C$119)+'СЕТ СН'!$I$12+СВЦЭМ!$D$10+'СЕТ СН'!$I$5-'СЕТ СН'!$I$20</f>
        <v>4853.0836743599993</v>
      </c>
      <c r="D124" s="36">
        <f>SUMIFS(СВЦЭМ!$C$39:$C$758,СВЦЭМ!$A$39:$A$758,$A124,СВЦЭМ!$B$39:$B$758,D$119)+'СЕТ СН'!$I$12+СВЦЭМ!$D$10+'СЕТ СН'!$I$5-'СЕТ СН'!$I$20</f>
        <v>4867.2813209899996</v>
      </c>
      <c r="E124" s="36">
        <f>SUMIFS(СВЦЭМ!$C$39:$C$758,СВЦЭМ!$A$39:$A$758,$A124,СВЦЭМ!$B$39:$B$758,E$119)+'СЕТ СН'!$I$12+СВЦЭМ!$D$10+'СЕТ СН'!$I$5-'СЕТ СН'!$I$20</f>
        <v>4864.7459648200002</v>
      </c>
      <c r="F124" s="36">
        <f>SUMIFS(СВЦЭМ!$C$39:$C$758,СВЦЭМ!$A$39:$A$758,$A124,СВЦЭМ!$B$39:$B$758,F$119)+'СЕТ СН'!$I$12+СВЦЭМ!$D$10+'СЕТ СН'!$I$5-'СЕТ СН'!$I$20</f>
        <v>4861.3627150000002</v>
      </c>
      <c r="G124" s="36">
        <f>SUMIFS(СВЦЭМ!$C$39:$C$758,СВЦЭМ!$A$39:$A$758,$A124,СВЦЭМ!$B$39:$B$758,G$119)+'СЕТ СН'!$I$12+СВЦЭМ!$D$10+'СЕТ СН'!$I$5-'СЕТ СН'!$I$20</f>
        <v>4880.9785947700002</v>
      </c>
      <c r="H124" s="36">
        <f>SUMIFS(СВЦЭМ!$C$39:$C$758,СВЦЭМ!$A$39:$A$758,$A124,СВЦЭМ!$B$39:$B$758,H$119)+'СЕТ СН'!$I$12+СВЦЭМ!$D$10+'СЕТ СН'!$I$5-'СЕТ СН'!$I$20</f>
        <v>4764.89480267</v>
      </c>
      <c r="I124" s="36">
        <f>SUMIFS(СВЦЭМ!$C$39:$C$758,СВЦЭМ!$A$39:$A$758,$A124,СВЦЭМ!$B$39:$B$758,I$119)+'СЕТ СН'!$I$12+СВЦЭМ!$D$10+'СЕТ СН'!$I$5-'СЕТ СН'!$I$20</f>
        <v>4784.8933300999997</v>
      </c>
      <c r="J124" s="36">
        <f>SUMIFS(СВЦЭМ!$C$39:$C$758,СВЦЭМ!$A$39:$A$758,$A124,СВЦЭМ!$B$39:$B$758,J$119)+'СЕТ СН'!$I$12+СВЦЭМ!$D$10+'СЕТ СН'!$I$5-'СЕТ СН'!$I$20</f>
        <v>4612.0926661699996</v>
      </c>
      <c r="K124" s="36">
        <f>SUMIFS(СВЦЭМ!$C$39:$C$758,СВЦЭМ!$A$39:$A$758,$A124,СВЦЭМ!$B$39:$B$758,K$119)+'СЕТ СН'!$I$12+СВЦЭМ!$D$10+'СЕТ СН'!$I$5-'СЕТ СН'!$I$20</f>
        <v>4661.7672455499996</v>
      </c>
      <c r="L124" s="36">
        <f>SUMIFS(СВЦЭМ!$C$39:$C$758,СВЦЭМ!$A$39:$A$758,$A124,СВЦЭМ!$B$39:$B$758,L$119)+'СЕТ СН'!$I$12+СВЦЭМ!$D$10+'СЕТ СН'!$I$5-'СЕТ СН'!$I$20</f>
        <v>4663.9872067300003</v>
      </c>
      <c r="M124" s="36">
        <f>SUMIFS(СВЦЭМ!$C$39:$C$758,СВЦЭМ!$A$39:$A$758,$A124,СВЦЭМ!$B$39:$B$758,M$119)+'СЕТ СН'!$I$12+СВЦЭМ!$D$10+'СЕТ СН'!$I$5-'СЕТ СН'!$I$20</f>
        <v>4695.9900667800002</v>
      </c>
      <c r="N124" s="36">
        <f>SUMIFS(СВЦЭМ!$C$39:$C$758,СВЦЭМ!$A$39:$A$758,$A124,СВЦЭМ!$B$39:$B$758,N$119)+'СЕТ СН'!$I$12+СВЦЭМ!$D$10+'СЕТ СН'!$I$5-'СЕТ СН'!$I$20</f>
        <v>4687.0549316500001</v>
      </c>
      <c r="O124" s="36">
        <f>SUMIFS(СВЦЭМ!$C$39:$C$758,СВЦЭМ!$A$39:$A$758,$A124,СВЦЭМ!$B$39:$B$758,O$119)+'СЕТ СН'!$I$12+СВЦЭМ!$D$10+'СЕТ СН'!$I$5-'СЕТ СН'!$I$20</f>
        <v>4695.67123094</v>
      </c>
      <c r="P124" s="36">
        <f>SUMIFS(СВЦЭМ!$C$39:$C$758,СВЦЭМ!$A$39:$A$758,$A124,СВЦЭМ!$B$39:$B$758,P$119)+'СЕТ СН'!$I$12+СВЦЭМ!$D$10+'СЕТ СН'!$I$5-'СЕТ СН'!$I$20</f>
        <v>4691.8587099300003</v>
      </c>
      <c r="Q124" s="36">
        <f>SUMIFS(СВЦЭМ!$C$39:$C$758,СВЦЭМ!$A$39:$A$758,$A124,СВЦЭМ!$B$39:$B$758,Q$119)+'СЕТ СН'!$I$12+СВЦЭМ!$D$10+'СЕТ СН'!$I$5-'СЕТ СН'!$I$20</f>
        <v>4686.66643604</v>
      </c>
      <c r="R124" s="36">
        <f>SUMIFS(СВЦЭМ!$C$39:$C$758,СВЦЭМ!$A$39:$A$758,$A124,СВЦЭМ!$B$39:$B$758,R$119)+'СЕТ СН'!$I$12+СВЦЭМ!$D$10+'СЕТ СН'!$I$5-'СЕТ СН'!$I$20</f>
        <v>4690.7464726300004</v>
      </c>
      <c r="S124" s="36">
        <f>SUMIFS(СВЦЭМ!$C$39:$C$758,СВЦЭМ!$A$39:$A$758,$A124,СВЦЭМ!$B$39:$B$758,S$119)+'СЕТ СН'!$I$12+СВЦЭМ!$D$10+'СЕТ СН'!$I$5-'СЕТ СН'!$I$20</f>
        <v>4686.0523167299998</v>
      </c>
      <c r="T124" s="36">
        <f>SUMIFS(СВЦЭМ!$C$39:$C$758,СВЦЭМ!$A$39:$A$758,$A124,СВЦЭМ!$B$39:$B$758,T$119)+'СЕТ СН'!$I$12+СВЦЭМ!$D$10+'СЕТ СН'!$I$5-'СЕТ СН'!$I$20</f>
        <v>4678.3079377699996</v>
      </c>
      <c r="U124" s="36">
        <f>SUMIFS(СВЦЭМ!$C$39:$C$758,СВЦЭМ!$A$39:$A$758,$A124,СВЦЭМ!$B$39:$B$758,U$119)+'СЕТ СН'!$I$12+СВЦЭМ!$D$10+'СЕТ СН'!$I$5-'СЕТ СН'!$I$20</f>
        <v>4654.1350002600002</v>
      </c>
      <c r="V124" s="36">
        <f>SUMIFS(СВЦЭМ!$C$39:$C$758,СВЦЭМ!$A$39:$A$758,$A124,СВЦЭМ!$B$39:$B$758,V$119)+'СЕТ СН'!$I$12+СВЦЭМ!$D$10+'СЕТ СН'!$I$5-'СЕТ СН'!$I$20</f>
        <v>4648.3020762300002</v>
      </c>
      <c r="W124" s="36">
        <f>SUMIFS(СВЦЭМ!$C$39:$C$758,СВЦЭМ!$A$39:$A$758,$A124,СВЦЭМ!$B$39:$B$758,W$119)+'СЕТ СН'!$I$12+СВЦЭМ!$D$10+'СЕТ СН'!$I$5-'СЕТ СН'!$I$20</f>
        <v>4658.1701106399996</v>
      </c>
      <c r="X124" s="36">
        <f>SUMIFS(СВЦЭМ!$C$39:$C$758,СВЦЭМ!$A$39:$A$758,$A124,СВЦЭМ!$B$39:$B$758,X$119)+'СЕТ СН'!$I$12+СВЦЭМ!$D$10+'СЕТ СН'!$I$5-'СЕТ СН'!$I$20</f>
        <v>4734.9663164899994</v>
      </c>
      <c r="Y124" s="36">
        <f>SUMIFS(СВЦЭМ!$C$39:$C$758,СВЦЭМ!$A$39:$A$758,$A124,СВЦЭМ!$B$39:$B$758,Y$119)+'СЕТ СН'!$I$12+СВЦЭМ!$D$10+'СЕТ СН'!$I$5-'СЕТ СН'!$I$20</f>
        <v>4838.1057855600002</v>
      </c>
    </row>
    <row r="125" spans="1:27" ht="15.75" x14ac:dyDescent="0.2">
      <c r="A125" s="35">
        <f t="shared" si="3"/>
        <v>45541</v>
      </c>
      <c r="B125" s="36">
        <f>SUMIFS(СВЦЭМ!$C$39:$C$758,СВЦЭМ!$A$39:$A$758,$A125,СВЦЭМ!$B$39:$B$758,B$119)+'СЕТ СН'!$I$12+СВЦЭМ!$D$10+'СЕТ СН'!$I$5-'СЕТ СН'!$I$20</f>
        <v>4871.6620178800003</v>
      </c>
      <c r="C125" s="36">
        <f>SUMIFS(СВЦЭМ!$C$39:$C$758,СВЦЭМ!$A$39:$A$758,$A125,СВЦЭМ!$B$39:$B$758,C$119)+'СЕТ СН'!$I$12+СВЦЭМ!$D$10+'СЕТ СН'!$I$5-'СЕТ СН'!$I$20</f>
        <v>4926.3924066600002</v>
      </c>
      <c r="D125" s="36">
        <f>SUMIFS(СВЦЭМ!$C$39:$C$758,СВЦЭМ!$A$39:$A$758,$A125,СВЦЭМ!$B$39:$B$758,D$119)+'СЕТ СН'!$I$12+СВЦЭМ!$D$10+'СЕТ СН'!$I$5-'СЕТ СН'!$I$20</f>
        <v>5021.9929950099995</v>
      </c>
      <c r="E125" s="36">
        <f>SUMIFS(СВЦЭМ!$C$39:$C$758,СВЦЭМ!$A$39:$A$758,$A125,СВЦЭМ!$B$39:$B$758,E$119)+'СЕТ СН'!$I$12+СВЦЭМ!$D$10+'СЕТ СН'!$I$5-'СЕТ СН'!$I$20</f>
        <v>5012.1201205799998</v>
      </c>
      <c r="F125" s="36">
        <f>SUMIFS(СВЦЭМ!$C$39:$C$758,СВЦЭМ!$A$39:$A$758,$A125,СВЦЭМ!$B$39:$B$758,F$119)+'СЕТ СН'!$I$12+СВЦЭМ!$D$10+'СЕТ СН'!$I$5-'СЕТ СН'!$I$20</f>
        <v>5004.2769772800002</v>
      </c>
      <c r="G125" s="36">
        <f>SUMIFS(СВЦЭМ!$C$39:$C$758,СВЦЭМ!$A$39:$A$758,$A125,СВЦЭМ!$B$39:$B$758,G$119)+'СЕТ СН'!$I$12+СВЦЭМ!$D$10+'СЕТ СН'!$I$5-'СЕТ СН'!$I$20</f>
        <v>5010.2996959399998</v>
      </c>
      <c r="H125" s="36">
        <f>SUMIFS(СВЦЭМ!$C$39:$C$758,СВЦЭМ!$A$39:$A$758,$A125,СВЦЭМ!$B$39:$B$758,H$119)+'СЕТ СН'!$I$12+СВЦЭМ!$D$10+'СЕТ СН'!$I$5-'СЕТ СН'!$I$20</f>
        <v>4950.7176675700002</v>
      </c>
      <c r="I125" s="36">
        <f>SUMIFS(СВЦЭМ!$C$39:$C$758,СВЦЭМ!$A$39:$A$758,$A125,СВЦЭМ!$B$39:$B$758,I$119)+'СЕТ СН'!$I$12+СВЦЭМ!$D$10+'СЕТ СН'!$I$5-'СЕТ СН'!$I$20</f>
        <v>4819.4392824099996</v>
      </c>
      <c r="J125" s="36">
        <f>SUMIFS(СВЦЭМ!$C$39:$C$758,СВЦЭМ!$A$39:$A$758,$A125,СВЦЭМ!$B$39:$B$758,J$119)+'СЕТ СН'!$I$12+СВЦЭМ!$D$10+'СЕТ СН'!$I$5-'СЕТ СН'!$I$20</f>
        <v>4727.7436285499998</v>
      </c>
      <c r="K125" s="36">
        <f>SUMIFS(СВЦЭМ!$C$39:$C$758,СВЦЭМ!$A$39:$A$758,$A125,СВЦЭМ!$B$39:$B$758,K$119)+'СЕТ СН'!$I$12+СВЦЭМ!$D$10+'СЕТ СН'!$I$5-'СЕТ СН'!$I$20</f>
        <v>4680.0000769999997</v>
      </c>
      <c r="L125" s="36">
        <f>SUMIFS(СВЦЭМ!$C$39:$C$758,СВЦЭМ!$A$39:$A$758,$A125,СВЦЭМ!$B$39:$B$758,L$119)+'СЕТ СН'!$I$12+СВЦЭМ!$D$10+'СЕТ СН'!$I$5-'СЕТ СН'!$I$20</f>
        <v>4673.6329302300001</v>
      </c>
      <c r="M125" s="36">
        <f>SUMIFS(СВЦЭМ!$C$39:$C$758,СВЦЭМ!$A$39:$A$758,$A125,СВЦЭМ!$B$39:$B$758,M$119)+'СЕТ СН'!$I$12+СВЦЭМ!$D$10+'СЕТ СН'!$I$5-'СЕТ СН'!$I$20</f>
        <v>4651.8524317000001</v>
      </c>
      <c r="N125" s="36">
        <f>SUMIFS(СВЦЭМ!$C$39:$C$758,СВЦЭМ!$A$39:$A$758,$A125,СВЦЭМ!$B$39:$B$758,N$119)+'СЕТ СН'!$I$12+СВЦЭМ!$D$10+'СЕТ СН'!$I$5-'СЕТ СН'!$I$20</f>
        <v>4628.7767368000004</v>
      </c>
      <c r="O125" s="36">
        <f>SUMIFS(СВЦЭМ!$C$39:$C$758,СВЦЭМ!$A$39:$A$758,$A125,СВЦЭМ!$B$39:$B$758,O$119)+'СЕТ СН'!$I$12+СВЦЭМ!$D$10+'СЕТ СН'!$I$5-'СЕТ СН'!$I$20</f>
        <v>4644.11613743</v>
      </c>
      <c r="P125" s="36">
        <f>SUMIFS(СВЦЭМ!$C$39:$C$758,СВЦЭМ!$A$39:$A$758,$A125,СВЦЭМ!$B$39:$B$758,P$119)+'СЕТ СН'!$I$12+СВЦЭМ!$D$10+'СЕТ СН'!$I$5-'СЕТ СН'!$I$20</f>
        <v>4656.9253865399996</v>
      </c>
      <c r="Q125" s="36">
        <f>SUMIFS(СВЦЭМ!$C$39:$C$758,СВЦЭМ!$A$39:$A$758,$A125,СВЦЭМ!$B$39:$B$758,Q$119)+'СЕТ СН'!$I$12+СВЦЭМ!$D$10+'СЕТ СН'!$I$5-'СЕТ СН'!$I$20</f>
        <v>4662.8869041099997</v>
      </c>
      <c r="R125" s="36">
        <f>SUMIFS(СВЦЭМ!$C$39:$C$758,СВЦЭМ!$A$39:$A$758,$A125,СВЦЭМ!$B$39:$B$758,R$119)+'СЕТ СН'!$I$12+СВЦЭМ!$D$10+'СЕТ СН'!$I$5-'СЕТ СН'!$I$20</f>
        <v>4659.9292774799997</v>
      </c>
      <c r="S125" s="36">
        <f>SUMIFS(СВЦЭМ!$C$39:$C$758,СВЦЭМ!$A$39:$A$758,$A125,СВЦЭМ!$B$39:$B$758,S$119)+'СЕТ СН'!$I$12+СВЦЭМ!$D$10+'СЕТ СН'!$I$5-'СЕТ СН'!$I$20</f>
        <v>4640.92110073</v>
      </c>
      <c r="T125" s="36">
        <f>SUMIFS(СВЦЭМ!$C$39:$C$758,СВЦЭМ!$A$39:$A$758,$A125,СВЦЭМ!$B$39:$B$758,T$119)+'СЕТ СН'!$I$12+СВЦЭМ!$D$10+'СЕТ СН'!$I$5-'СЕТ СН'!$I$20</f>
        <v>4630.1510493599999</v>
      </c>
      <c r="U125" s="36">
        <f>SUMIFS(СВЦЭМ!$C$39:$C$758,СВЦЭМ!$A$39:$A$758,$A125,СВЦЭМ!$B$39:$B$758,U$119)+'СЕТ СН'!$I$12+СВЦЭМ!$D$10+'СЕТ СН'!$I$5-'СЕТ СН'!$I$20</f>
        <v>4619.8863830499995</v>
      </c>
      <c r="V125" s="36">
        <f>SUMIFS(СВЦЭМ!$C$39:$C$758,СВЦЭМ!$A$39:$A$758,$A125,СВЦЭМ!$B$39:$B$758,V$119)+'СЕТ СН'!$I$12+СВЦЭМ!$D$10+'СЕТ СН'!$I$5-'СЕТ СН'!$I$20</f>
        <v>4604.2103146700001</v>
      </c>
      <c r="W125" s="36">
        <f>SUMIFS(СВЦЭМ!$C$39:$C$758,СВЦЭМ!$A$39:$A$758,$A125,СВЦЭМ!$B$39:$B$758,W$119)+'СЕТ СН'!$I$12+СВЦЭМ!$D$10+'СЕТ СН'!$I$5-'СЕТ СН'!$I$20</f>
        <v>4630.3204090399995</v>
      </c>
      <c r="X125" s="36">
        <f>SUMIFS(СВЦЭМ!$C$39:$C$758,СВЦЭМ!$A$39:$A$758,$A125,СВЦЭМ!$B$39:$B$758,X$119)+'СЕТ СН'!$I$12+СВЦЭМ!$D$10+'СЕТ СН'!$I$5-'СЕТ СН'!$I$20</f>
        <v>4705.16264047</v>
      </c>
      <c r="Y125" s="36">
        <f>SUMIFS(СВЦЭМ!$C$39:$C$758,СВЦЭМ!$A$39:$A$758,$A125,СВЦЭМ!$B$39:$B$758,Y$119)+'СЕТ СН'!$I$12+СВЦЭМ!$D$10+'СЕТ СН'!$I$5-'СЕТ СН'!$I$20</f>
        <v>4809.1745175300002</v>
      </c>
    </row>
    <row r="126" spans="1:27" ht="15.75" x14ac:dyDescent="0.2">
      <c r="A126" s="35">
        <f t="shared" si="3"/>
        <v>45542</v>
      </c>
      <c r="B126" s="36">
        <f>SUMIFS(СВЦЭМ!$C$39:$C$758,СВЦЭМ!$A$39:$A$758,$A126,СВЦЭМ!$B$39:$B$758,B$119)+'СЕТ СН'!$I$12+СВЦЭМ!$D$10+'СЕТ СН'!$I$5-'СЕТ СН'!$I$20</f>
        <v>4874.2426991100001</v>
      </c>
      <c r="C126" s="36">
        <f>SUMIFS(СВЦЭМ!$C$39:$C$758,СВЦЭМ!$A$39:$A$758,$A126,СВЦЭМ!$B$39:$B$758,C$119)+'СЕТ СН'!$I$12+СВЦЭМ!$D$10+'СЕТ СН'!$I$5-'СЕТ СН'!$I$20</f>
        <v>4850.3279839799998</v>
      </c>
      <c r="D126" s="36">
        <f>SUMIFS(СВЦЭМ!$C$39:$C$758,СВЦЭМ!$A$39:$A$758,$A126,СВЦЭМ!$B$39:$B$758,D$119)+'СЕТ СН'!$I$12+СВЦЭМ!$D$10+'СЕТ СН'!$I$5-'СЕТ СН'!$I$20</f>
        <v>4870.7596207299994</v>
      </c>
      <c r="E126" s="36">
        <f>SUMIFS(СВЦЭМ!$C$39:$C$758,СВЦЭМ!$A$39:$A$758,$A126,СВЦЭМ!$B$39:$B$758,E$119)+'СЕТ СН'!$I$12+СВЦЭМ!$D$10+'СЕТ СН'!$I$5-'СЕТ СН'!$I$20</f>
        <v>4895.8835961599998</v>
      </c>
      <c r="F126" s="36">
        <f>SUMIFS(СВЦЭМ!$C$39:$C$758,СВЦЭМ!$A$39:$A$758,$A126,СВЦЭМ!$B$39:$B$758,F$119)+'СЕТ СН'!$I$12+СВЦЭМ!$D$10+'СЕТ СН'!$I$5-'СЕТ СН'!$I$20</f>
        <v>4896.8296134499997</v>
      </c>
      <c r="G126" s="36">
        <f>SUMIFS(СВЦЭМ!$C$39:$C$758,СВЦЭМ!$A$39:$A$758,$A126,СВЦЭМ!$B$39:$B$758,G$119)+'СЕТ СН'!$I$12+СВЦЭМ!$D$10+'СЕТ СН'!$I$5-'СЕТ СН'!$I$20</f>
        <v>4875.99719577</v>
      </c>
      <c r="H126" s="36">
        <f>SUMIFS(СВЦЭМ!$C$39:$C$758,СВЦЭМ!$A$39:$A$758,$A126,СВЦЭМ!$B$39:$B$758,H$119)+'СЕТ СН'!$I$12+СВЦЭМ!$D$10+'СЕТ СН'!$I$5-'СЕТ СН'!$I$20</f>
        <v>4870.1159851499997</v>
      </c>
      <c r="I126" s="36">
        <f>SUMIFS(СВЦЭМ!$C$39:$C$758,СВЦЭМ!$A$39:$A$758,$A126,СВЦЭМ!$B$39:$B$758,I$119)+'СЕТ СН'!$I$12+СВЦЭМ!$D$10+'СЕТ СН'!$I$5-'СЕТ СН'!$I$20</f>
        <v>4778.6315151899998</v>
      </c>
      <c r="J126" s="36">
        <f>SUMIFS(СВЦЭМ!$C$39:$C$758,СВЦЭМ!$A$39:$A$758,$A126,СВЦЭМ!$B$39:$B$758,J$119)+'СЕТ СН'!$I$12+СВЦЭМ!$D$10+'СЕТ СН'!$I$5-'СЕТ СН'!$I$20</f>
        <v>4808.62684025</v>
      </c>
      <c r="K126" s="36">
        <f>SUMIFS(СВЦЭМ!$C$39:$C$758,СВЦЭМ!$A$39:$A$758,$A126,СВЦЭМ!$B$39:$B$758,K$119)+'СЕТ СН'!$I$12+СВЦЭМ!$D$10+'СЕТ СН'!$I$5-'СЕТ СН'!$I$20</f>
        <v>4707.3560401899995</v>
      </c>
      <c r="L126" s="36">
        <f>SUMIFS(СВЦЭМ!$C$39:$C$758,СВЦЭМ!$A$39:$A$758,$A126,СВЦЭМ!$B$39:$B$758,L$119)+'СЕТ СН'!$I$12+СВЦЭМ!$D$10+'СЕТ СН'!$I$5-'СЕТ СН'!$I$20</f>
        <v>4638.0330465200004</v>
      </c>
      <c r="M126" s="36">
        <f>SUMIFS(СВЦЭМ!$C$39:$C$758,СВЦЭМ!$A$39:$A$758,$A126,СВЦЭМ!$B$39:$B$758,M$119)+'СЕТ СН'!$I$12+СВЦЭМ!$D$10+'СЕТ СН'!$I$5-'СЕТ СН'!$I$20</f>
        <v>4629.3277939199997</v>
      </c>
      <c r="N126" s="36">
        <f>SUMIFS(СВЦЭМ!$C$39:$C$758,СВЦЭМ!$A$39:$A$758,$A126,СВЦЭМ!$B$39:$B$758,N$119)+'СЕТ СН'!$I$12+СВЦЭМ!$D$10+'СЕТ СН'!$I$5-'СЕТ СН'!$I$20</f>
        <v>4630.1337775299999</v>
      </c>
      <c r="O126" s="36">
        <f>SUMIFS(СВЦЭМ!$C$39:$C$758,СВЦЭМ!$A$39:$A$758,$A126,СВЦЭМ!$B$39:$B$758,O$119)+'СЕТ СН'!$I$12+СВЦЭМ!$D$10+'СЕТ СН'!$I$5-'СЕТ СН'!$I$20</f>
        <v>4643.0375473300001</v>
      </c>
      <c r="P126" s="36">
        <f>SUMIFS(СВЦЭМ!$C$39:$C$758,СВЦЭМ!$A$39:$A$758,$A126,СВЦЭМ!$B$39:$B$758,P$119)+'СЕТ СН'!$I$12+СВЦЭМ!$D$10+'СЕТ СН'!$I$5-'СЕТ СН'!$I$20</f>
        <v>4646.0013911999995</v>
      </c>
      <c r="Q126" s="36">
        <f>SUMIFS(СВЦЭМ!$C$39:$C$758,СВЦЭМ!$A$39:$A$758,$A126,СВЦЭМ!$B$39:$B$758,Q$119)+'СЕТ СН'!$I$12+СВЦЭМ!$D$10+'СЕТ СН'!$I$5-'СЕТ СН'!$I$20</f>
        <v>4646.3006912700002</v>
      </c>
      <c r="R126" s="36">
        <f>SUMIFS(СВЦЭМ!$C$39:$C$758,СВЦЭМ!$A$39:$A$758,$A126,СВЦЭМ!$B$39:$B$758,R$119)+'СЕТ СН'!$I$12+СВЦЭМ!$D$10+'СЕТ СН'!$I$5-'СЕТ СН'!$I$20</f>
        <v>4651.3828536800002</v>
      </c>
      <c r="S126" s="36">
        <f>SUMIFS(СВЦЭМ!$C$39:$C$758,СВЦЭМ!$A$39:$A$758,$A126,СВЦЭМ!$B$39:$B$758,S$119)+'СЕТ СН'!$I$12+СВЦЭМ!$D$10+'СЕТ СН'!$I$5-'СЕТ СН'!$I$20</f>
        <v>4659.2803707499997</v>
      </c>
      <c r="T126" s="36">
        <f>SUMIFS(СВЦЭМ!$C$39:$C$758,СВЦЭМ!$A$39:$A$758,$A126,СВЦЭМ!$B$39:$B$758,T$119)+'СЕТ СН'!$I$12+СВЦЭМ!$D$10+'СЕТ СН'!$I$5-'СЕТ СН'!$I$20</f>
        <v>4647.1432872900004</v>
      </c>
      <c r="U126" s="36">
        <f>SUMIFS(СВЦЭМ!$C$39:$C$758,СВЦЭМ!$A$39:$A$758,$A126,СВЦЭМ!$B$39:$B$758,U$119)+'СЕТ СН'!$I$12+СВЦЭМ!$D$10+'СЕТ СН'!$I$5-'СЕТ СН'!$I$20</f>
        <v>4629.9713161600002</v>
      </c>
      <c r="V126" s="36">
        <f>SUMIFS(СВЦЭМ!$C$39:$C$758,СВЦЭМ!$A$39:$A$758,$A126,СВЦЭМ!$B$39:$B$758,V$119)+'СЕТ СН'!$I$12+СВЦЭМ!$D$10+'СЕТ СН'!$I$5-'СЕТ СН'!$I$20</f>
        <v>4619.9435697600002</v>
      </c>
      <c r="W126" s="36">
        <f>SUMIFS(СВЦЭМ!$C$39:$C$758,СВЦЭМ!$A$39:$A$758,$A126,СВЦЭМ!$B$39:$B$758,W$119)+'СЕТ СН'!$I$12+СВЦЭМ!$D$10+'СЕТ СН'!$I$5-'СЕТ СН'!$I$20</f>
        <v>4626.6407659899996</v>
      </c>
      <c r="X126" s="36">
        <f>SUMIFS(СВЦЭМ!$C$39:$C$758,СВЦЭМ!$A$39:$A$758,$A126,СВЦЭМ!$B$39:$B$758,X$119)+'СЕТ СН'!$I$12+СВЦЭМ!$D$10+'СЕТ СН'!$I$5-'СЕТ СН'!$I$20</f>
        <v>4695.4439389199997</v>
      </c>
      <c r="Y126" s="36">
        <f>SUMIFS(СВЦЭМ!$C$39:$C$758,СВЦЭМ!$A$39:$A$758,$A126,СВЦЭМ!$B$39:$B$758,Y$119)+'СЕТ СН'!$I$12+СВЦЭМ!$D$10+'СЕТ СН'!$I$5-'СЕТ СН'!$I$20</f>
        <v>4789.13418361</v>
      </c>
    </row>
    <row r="127" spans="1:27" ht="15.75" x14ac:dyDescent="0.2">
      <c r="A127" s="35">
        <f t="shared" si="3"/>
        <v>45543</v>
      </c>
      <c r="B127" s="36">
        <f>SUMIFS(СВЦЭМ!$C$39:$C$758,СВЦЭМ!$A$39:$A$758,$A127,СВЦЭМ!$B$39:$B$758,B$119)+'СЕТ СН'!$I$12+СВЦЭМ!$D$10+'СЕТ СН'!$I$5-'СЕТ СН'!$I$20</f>
        <v>4802.1854026700003</v>
      </c>
      <c r="C127" s="36">
        <f>SUMIFS(СВЦЭМ!$C$39:$C$758,СВЦЭМ!$A$39:$A$758,$A127,СВЦЭМ!$B$39:$B$758,C$119)+'СЕТ СН'!$I$12+СВЦЭМ!$D$10+'СЕТ СН'!$I$5-'СЕТ СН'!$I$20</f>
        <v>4882.0589790499998</v>
      </c>
      <c r="D127" s="36">
        <f>SUMIFS(СВЦЭМ!$C$39:$C$758,СВЦЭМ!$A$39:$A$758,$A127,СВЦЭМ!$B$39:$B$758,D$119)+'СЕТ СН'!$I$12+СВЦЭМ!$D$10+'СЕТ СН'!$I$5-'СЕТ СН'!$I$20</f>
        <v>4995.8254993099999</v>
      </c>
      <c r="E127" s="36">
        <f>SUMIFS(СВЦЭМ!$C$39:$C$758,СВЦЭМ!$A$39:$A$758,$A127,СВЦЭМ!$B$39:$B$758,E$119)+'СЕТ СН'!$I$12+СВЦЭМ!$D$10+'СЕТ СН'!$I$5-'СЕТ СН'!$I$20</f>
        <v>5059.8151810299996</v>
      </c>
      <c r="F127" s="36">
        <f>SUMIFS(СВЦЭМ!$C$39:$C$758,СВЦЭМ!$A$39:$A$758,$A127,СВЦЭМ!$B$39:$B$758,F$119)+'СЕТ СН'!$I$12+СВЦЭМ!$D$10+'СЕТ СН'!$I$5-'СЕТ СН'!$I$20</f>
        <v>5064.500971989999</v>
      </c>
      <c r="G127" s="36">
        <f>SUMIFS(СВЦЭМ!$C$39:$C$758,СВЦЭМ!$A$39:$A$758,$A127,СВЦЭМ!$B$39:$B$758,G$119)+'СЕТ СН'!$I$12+СВЦЭМ!$D$10+'СЕТ СН'!$I$5-'СЕТ СН'!$I$20</f>
        <v>5064.2871053099998</v>
      </c>
      <c r="H127" s="36">
        <f>SUMIFS(СВЦЭМ!$C$39:$C$758,СВЦЭМ!$A$39:$A$758,$A127,СВЦЭМ!$B$39:$B$758,H$119)+'СЕТ СН'!$I$12+СВЦЭМ!$D$10+'СЕТ СН'!$I$5-'СЕТ СН'!$I$20</f>
        <v>5057.6976026699995</v>
      </c>
      <c r="I127" s="36">
        <f>SUMIFS(СВЦЭМ!$C$39:$C$758,СВЦЭМ!$A$39:$A$758,$A127,СВЦЭМ!$B$39:$B$758,I$119)+'СЕТ СН'!$I$12+СВЦЭМ!$D$10+'СЕТ СН'!$I$5-'СЕТ СН'!$I$20</f>
        <v>4782.6975651499997</v>
      </c>
      <c r="J127" s="36">
        <f>SUMIFS(СВЦЭМ!$C$39:$C$758,СВЦЭМ!$A$39:$A$758,$A127,СВЦЭМ!$B$39:$B$758,J$119)+'СЕТ СН'!$I$12+СВЦЭМ!$D$10+'СЕТ СН'!$I$5-'СЕТ СН'!$I$20</f>
        <v>4771.1897408999994</v>
      </c>
      <c r="K127" s="36">
        <f>SUMIFS(СВЦЭМ!$C$39:$C$758,СВЦЭМ!$A$39:$A$758,$A127,СВЦЭМ!$B$39:$B$758,K$119)+'СЕТ СН'!$I$12+СВЦЭМ!$D$10+'СЕТ СН'!$I$5-'СЕТ СН'!$I$20</f>
        <v>4683.7260624999999</v>
      </c>
      <c r="L127" s="36">
        <f>SUMIFS(СВЦЭМ!$C$39:$C$758,СВЦЭМ!$A$39:$A$758,$A127,СВЦЭМ!$B$39:$B$758,L$119)+'СЕТ СН'!$I$12+СВЦЭМ!$D$10+'СЕТ СН'!$I$5-'СЕТ СН'!$I$20</f>
        <v>4710.36835763</v>
      </c>
      <c r="M127" s="36">
        <f>SUMIFS(СВЦЭМ!$C$39:$C$758,СВЦЭМ!$A$39:$A$758,$A127,СВЦЭМ!$B$39:$B$758,M$119)+'СЕТ СН'!$I$12+СВЦЭМ!$D$10+'СЕТ СН'!$I$5-'СЕТ СН'!$I$20</f>
        <v>4690.9580881900001</v>
      </c>
      <c r="N127" s="36">
        <f>SUMIFS(СВЦЭМ!$C$39:$C$758,СВЦЭМ!$A$39:$A$758,$A127,СВЦЭМ!$B$39:$B$758,N$119)+'СЕТ СН'!$I$12+СВЦЭМ!$D$10+'СЕТ СН'!$I$5-'СЕТ СН'!$I$20</f>
        <v>4687.2693365699997</v>
      </c>
      <c r="O127" s="36">
        <f>SUMIFS(СВЦЭМ!$C$39:$C$758,СВЦЭМ!$A$39:$A$758,$A127,СВЦЭМ!$B$39:$B$758,O$119)+'СЕТ СН'!$I$12+СВЦЭМ!$D$10+'СЕТ СН'!$I$5-'СЕТ СН'!$I$20</f>
        <v>4701.17514605</v>
      </c>
      <c r="P127" s="36">
        <f>SUMIFS(СВЦЭМ!$C$39:$C$758,СВЦЭМ!$A$39:$A$758,$A127,СВЦЭМ!$B$39:$B$758,P$119)+'СЕТ СН'!$I$12+СВЦЭМ!$D$10+'СЕТ СН'!$I$5-'СЕТ СН'!$I$20</f>
        <v>4698.7119066599998</v>
      </c>
      <c r="Q127" s="36">
        <f>SUMIFS(СВЦЭМ!$C$39:$C$758,СВЦЭМ!$A$39:$A$758,$A127,СВЦЭМ!$B$39:$B$758,Q$119)+'СЕТ СН'!$I$12+СВЦЭМ!$D$10+'СЕТ СН'!$I$5-'СЕТ СН'!$I$20</f>
        <v>4706.4376988399999</v>
      </c>
      <c r="R127" s="36">
        <f>SUMIFS(СВЦЭМ!$C$39:$C$758,СВЦЭМ!$A$39:$A$758,$A127,СВЦЭМ!$B$39:$B$758,R$119)+'СЕТ СН'!$I$12+СВЦЭМ!$D$10+'СЕТ СН'!$I$5-'СЕТ СН'!$I$20</f>
        <v>4715.0859463799998</v>
      </c>
      <c r="S127" s="36">
        <f>SUMIFS(СВЦЭМ!$C$39:$C$758,СВЦЭМ!$A$39:$A$758,$A127,СВЦЭМ!$B$39:$B$758,S$119)+'СЕТ СН'!$I$12+СВЦЭМ!$D$10+'СЕТ СН'!$I$5-'СЕТ СН'!$I$20</f>
        <v>4699.4369153500002</v>
      </c>
      <c r="T127" s="36">
        <f>SUMIFS(СВЦЭМ!$C$39:$C$758,СВЦЭМ!$A$39:$A$758,$A127,СВЦЭМ!$B$39:$B$758,T$119)+'СЕТ СН'!$I$12+СВЦЭМ!$D$10+'СЕТ СН'!$I$5-'СЕТ СН'!$I$20</f>
        <v>4683.8668326799998</v>
      </c>
      <c r="U127" s="36">
        <f>SUMIFS(СВЦЭМ!$C$39:$C$758,СВЦЭМ!$A$39:$A$758,$A127,СВЦЭМ!$B$39:$B$758,U$119)+'СЕТ СН'!$I$12+СВЦЭМ!$D$10+'СЕТ СН'!$I$5-'СЕТ СН'!$I$20</f>
        <v>4673.5812619600001</v>
      </c>
      <c r="V127" s="36">
        <f>SUMIFS(СВЦЭМ!$C$39:$C$758,СВЦЭМ!$A$39:$A$758,$A127,СВЦЭМ!$B$39:$B$758,V$119)+'СЕТ СН'!$I$12+СВЦЭМ!$D$10+'СЕТ СН'!$I$5-'СЕТ СН'!$I$20</f>
        <v>4632.0825942600004</v>
      </c>
      <c r="W127" s="36">
        <f>SUMIFS(СВЦЭМ!$C$39:$C$758,СВЦЭМ!$A$39:$A$758,$A127,СВЦЭМ!$B$39:$B$758,W$119)+'СЕТ СН'!$I$12+СВЦЭМ!$D$10+'СЕТ СН'!$I$5-'СЕТ СН'!$I$20</f>
        <v>4638.2638817200004</v>
      </c>
      <c r="X127" s="36">
        <f>SUMIFS(СВЦЭМ!$C$39:$C$758,СВЦЭМ!$A$39:$A$758,$A127,СВЦЭМ!$B$39:$B$758,X$119)+'СЕТ СН'!$I$12+СВЦЭМ!$D$10+'СЕТ СН'!$I$5-'СЕТ СН'!$I$20</f>
        <v>4696.8682792</v>
      </c>
      <c r="Y127" s="36">
        <f>SUMIFS(СВЦЭМ!$C$39:$C$758,СВЦЭМ!$A$39:$A$758,$A127,СВЦЭМ!$B$39:$B$758,Y$119)+'СЕТ СН'!$I$12+СВЦЭМ!$D$10+'СЕТ СН'!$I$5-'СЕТ СН'!$I$20</f>
        <v>4815.6466709699998</v>
      </c>
    </row>
    <row r="128" spans="1:27" ht="15.75" x14ac:dyDescent="0.2">
      <c r="A128" s="35">
        <f t="shared" si="3"/>
        <v>45544</v>
      </c>
      <c r="B128" s="36">
        <f>SUMIFS(СВЦЭМ!$C$39:$C$758,СВЦЭМ!$A$39:$A$758,$A128,СВЦЭМ!$B$39:$B$758,B$119)+'СЕТ СН'!$I$12+СВЦЭМ!$D$10+'СЕТ СН'!$I$5-'СЕТ СН'!$I$20</f>
        <v>4958.5745870600003</v>
      </c>
      <c r="C128" s="36">
        <f>SUMIFS(СВЦЭМ!$C$39:$C$758,СВЦЭМ!$A$39:$A$758,$A128,СВЦЭМ!$B$39:$B$758,C$119)+'СЕТ СН'!$I$12+СВЦЭМ!$D$10+'СЕТ СН'!$I$5-'СЕТ СН'!$I$20</f>
        <v>5048.0678244299997</v>
      </c>
      <c r="D128" s="36">
        <f>SUMIFS(СВЦЭМ!$C$39:$C$758,СВЦЭМ!$A$39:$A$758,$A128,СВЦЭМ!$B$39:$B$758,D$119)+'СЕТ СН'!$I$12+СВЦЭМ!$D$10+'СЕТ СН'!$I$5-'СЕТ СН'!$I$20</f>
        <v>5045.3427343200001</v>
      </c>
      <c r="E128" s="36">
        <f>SUMIFS(СВЦЭМ!$C$39:$C$758,СВЦЭМ!$A$39:$A$758,$A128,СВЦЭМ!$B$39:$B$758,E$119)+'СЕТ СН'!$I$12+СВЦЭМ!$D$10+'СЕТ СН'!$I$5-'СЕТ СН'!$I$20</f>
        <v>5036.7881421700004</v>
      </c>
      <c r="F128" s="36">
        <f>SUMIFS(СВЦЭМ!$C$39:$C$758,СВЦЭМ!$A$39:$A$758,$A128,СВЦЭМ!$B$39:$B$758,F$119)+'СЕТ СН'!$I$12+СВЦЭМ!$D$10+'СЕТ СН'!$I$5-'СЕТ СН'!$I$20</f>
        <v>5027.7972062499994</v>
      </c>
      <c r="G128" s="36">
        <f>SUMIFS(СВЦЭМ!$C$39:$C$758,СВЦЭМ!$A$39:$A$758,$A128,СВЦЭМ!$B$39:$B$758,G$119)+'СЕТ СН'!$I$12+СВЦЭМ!$D$10+'СЕТ СН'!$I$5-'СЕТ СН'!$I$20</f>
        <v>5047.6306546799997</v>
      </c>
      <c r="H128" s="36">
        <f>SUMIFS(СВЦЭМ!$C$39:$C$758,СВЦЭМ!$A$39:$A$758,$A128,СВЦЭМ!$B$39:$B$758,H$119)+'СЕТ СН'!$I$12+СВЦЭМ!$D$10+'СЕТ СН'!$I$5-'СЕТ СН'!$I$20</f>
        <v>5012.7843663399999</v>
      </c>
      <c r="I128" s="36">
        <f>SUMIFS(СВЦЭМ!$C$39:$C$758,СВЦЭМ!$A$39:$A$758,$A128,СВЦЭМ!$B$39:$B$758,I$119)+'СЕТ СН'!$I$12+СВЦЭМ!$D$10+'СЕТ СН'!$I$5-'СЕТ СН'!$I$20</f>
        <v>4881.2201843299999</v>
      </c>
      <c r="J128" s="36">
        <f>SUMIFS(СВЦЭМ!$C$39:$C$758,СВЦЭМ!$A$39:$A$758,$A128,СВЦЭМ!$B$39:$B$758,J$119)+'СЕТ СН'!$I$12+СВЦЭМ!$D$10+'СЕТ СН'!$I$5-'СЕТ СН'!$I$20</f>
        <v>4784.3614058399999</v>
      </c>
      <c r="K128" s="36">
        <f>SUMIFS(СВЦЭМ!$C$39:$C$758,СВЦЭМ!$A$39:$A$758,$A128,СВЦЭМ!$B$39:$B$758,K$119)+'СЕТ СН'!$I$12+СВЦЭМ!$D$10+'СЕТ СН'!$I$5-'СЕТ СН'!$I$20</f>
        <v>4723.0957971199996</v>
      </c>
      <c r="L128" s="36">
        <f>SUMIFS(СВЦЭМ!$C$39:$C$758,СВЦЭМ!$A$39:$A$758,$A128,СВЦЭМ!$B$39:$B$758,L$119)+'СЕТ СН'!$I$12+СВЦЭМ!$D$10+'СЕТ СН'!$I$5-'СЕТ СН'!$I$20</f>
        <v>4678.1519093799998</v>
      </c>
      <c r="M128" s="36">
        <f>SUMIFS(СВЦЭМ!$C$39:$C$758,СВЦЭМ!$A$39:$A$758,$A128,СВЦЭМ!$B$39:$B$758,M$119)+'СЕТ СН'!$I$12+СВЦЭМ!$D$10+'СЕТ СН'!$I$5-'СЕТ СН'!$I$20</f>
        <v>4670.8674770699999</v>
      </c>
      <c r="N128" s="36">
        <f>SUMIFS(СВЦЭМ!$C$39:$C$758,СВЦЭМ!$A$39:$A$758,$A128,СВЦЭМ!$B$39:$B$758,N$119)+'СЕТ СН'!$I$12+СВЦЭМ!$D$10+'СЕТ СН'!$I$5-'СЕТ СН'!$I$20</f>
        <v>4659.2890090599994</v>
      </c>
      <c r="O128" s="36">
        <f>SUMIFS(СВЦЭМ!$C$39:$C$758,СВЦЭМ!$A$39:$A$758,$A128,СВЦЭМ!$B$39:$B$758,O$119)+'СЕТ СН'!$I$12+СВЦЭМ!$D$10+'СЕТ СН'!$I$5-'СЕТ СН'!$I$20</f>
        <v>4661.0979078599994</v>
      </c>
      <c r="P128" s="36">
        <f>SUMIFS(СВЦЭМ!$C$39:$C$758,СВЦЭМ!$A$39:$A$758,$A128,СВЦЭМ!$B$39:$B$758,P$119)+'СЕТ СН'!$I$12+СВЦЭМ!$D$10+'СЕТ СН'!$I$5-'СЕТ СН'!$I$20</f>
        <v>4665.1065450300002</v>
      </c>
      <c r="Q128" s="36">
        <f>SUMIFS(СВЦЭМ!$C$39:$C$758,СВЦЭМ!$A$39:$A$758,$A128,СВЦЭМ!$B$39:$B$758,Q$119)+'СЕТ СН'!$I$12+СВЦЭМ!$D$10+'СЕТ СН'!$I$5-'СЕТ СН'!$I$20</f>
        <v>4667.7982315299996</v>
      </c>
      <c r="R128" s="36">
        <f>SUMIFS(СВЦЭМ!$C$39:$C$758,СВЦЭМ!$A$39:$A$758,$A128,СВЦЭМ!$B$39:$B$758,R$119)+'СЕТ СН'!$I$12+СВЦЭМ!$D$10+'СЕТ СН'!$I$5-'СЕТ СН'!$I$20</f>
        <v>4671.5931120200003</v>
      </c>
      <c r="S128" s="36">
        <f>SUMIFS(СВЦЭМ!$C$39:$C$758,СВЦЭМ!$A$39:$A$758,$A128,СВЦЭМ!$B$39:$B$758,S$119)+'СЕТ СН'!$I$12+СВЦЭМ!$D$10+'СЕТ СН'!$I$5-'СЕТ СН'!$I$20</f>
        <v>4647.6698745699996</v>
      </c>
      <c r="T128" s="36">
        <f>SUMIFS(СВЦЭМ!$C$39:$C$758,СВЦЭМ!$A$39:$A$758,$A128,СВЦЭМ!$B$39:$B$758,T$119)+'СЕТ СН'!$I$12+СВЦЭМ!$D$10+'СЕТ СН'!$I$5-'СЕТ СН'!$I$20</f>
        <v>4630.6920892600001</v>
      </c>
      <c r="U128" s="36">
        <f>SUMIFS(СВЦЭМ!$C$39:$C$758,СВЦЭМ!$A$39:$A$758,$A128,СВЦЭМ!$B$39:$B$758,U$119)+'СЕТ СН'!$I$12+СВЦЭМ!$D$10+'СЕТ СН'!$I$5-'СЕТ СН'!$I$20</f>
        <v>4652.8944897299998</v>
      </c>
      <c r="V128" s="36">
        <f>SUMIFS(СВЦЭМ!$C$39:$C$758,СВЦЭМ!$A$39:$A$758,$A128,СВЦЭМ!$B$39:$B$758,V$119)+'СЕТ СН'!$I$12+СВЦЭМ!$D$10+'СЕТ СН'!$I$5-'СЕТ СН'!$I$20</f>
        <v>4656.4712121499997</v>
      </c>
      <c r="W128" s="36">
        <f>SUMIFS(СВЦЭМ!$C$39:$C$758,СВЦЭМ!$A$39:$A$758,$A128,СВЦЭМ!$B$39:$B$758,W$119)+'СЕТ СН'!$I$12+СВЦЭМ!$D$10+'СЕТ СН'!$I$5-'СЕТ СН'!$I$20</f>
        <v>4688.0811499399997</v>
      </c>
      <c r="X128" s="36">
        <f>SUMIFS(СВЦЭМ!$C$39:$C$758,СВЦЭМ!$A$39:$A$758,$A128,СВЦЭМ!$B$39:$B$758,X$119)+'СЕТ СН'!$I$12+СВЦЭМ!$D$10+'СЕТ СН'!$I$5-'СЕТ СН'!$I$20</f>
        <v>4772.86287077</v>
      </c>
      <c r="Y128" s="36">
        <f>SUMIFS(СВЦЭМ!$C$39:$C$758,СВЦЭМ!$A$39:$A$758,$A128,СВЦЭМ!$B$39:$B$758,Y$119)+'СЕТ СН'!$I$12+СВЦЭМ!$D$10+'СЕТ СН'!$I$5-'СЕТ СН'!$I$20</f>
        <v>4827.3040703200004</v>
      </c>
    </row>
    <row r="129" spans="1:25" ht="15.75" x14ac:dyDescent="0.2">
      <c r="A129" s="35">
        <f t="shared" si="3"/>
        <v>45545</v>
      </c>
      <c r="B129" s="36">
        <f>SUMIFS(СВЦЭМ!$C$39:$C$758,СВЦЭМ!$A$39:$A$758,$A129,СВЦЭМ!$B$39:$B$758,B$119)+'СЕТ СН'!$I$12+СВЦЭМ!$D$10+'СЕТ СН'!$I$5-'СЕТ СН'!$I$20</f>
        <v>4922.5501953000003</v>
      </c>
      <c r="C129" s="36">
        <f>SUMIFS(СВЦЭМ!$C$39:$C$758,СВЦЭМ!$A$39:$A$758,$A129,СВЦЭМ!$B$39:$B$758,C$119)+'СЕТ СН'!$I$12+СВЦЭМ!$D$10+'СЕТ СН'!$I$5-'СЕТ СН'!$I$20</f>
        <v>4970.58406156</v>
      </c>
      <c r="D129" s="36">
        <f>SUMIFS(СВЦЭМ!$C$39:$C$758,СВЦЭМ!$A$39:$A$758,$A129,СВЦЭМ!$B$39:$B$758,D$119)+'СЕТ СН'!$I$12+СВЦЭМ!$D$10+'СЕТ СН'!$I$5-'СЕТ СН'!$I$20</f>
        <v>5038.03388653</v>
      </c>
      <c r="E129" s="36">
        <f>SUMIFS(СВЦЭМ!$C$39:$C$758,СВЦЭМ!$A$39:$A$758,$A129,СВЦЭМ!$B$39:$B$758,E$119)+'СЕТ СН'!$I$12+СВЦЭМ!$D$10+'СЕТ СН'!$I$5-'СЕТ СН'!$I$20</f>
        <v>5083.068631189999</v>
      </c>
      <c r="F129" s="36">
        <f>SUMIFS(СВЦЭМ!$C$39:$C$758,СВЦЭМ!$A$39:$A$758,$A129,СВЦЭМ!$B$39:$B$758,F$119)+'СЕТ СН'!$I$12+СВЦЭМ!$D$10+'СЕТ СН'!$I$5-'СЕТ СН'!$I$20</f>
        <v>5082.4548421999989</v>
      </c>
      <c r="G129" s="36">
        <f>SUMIFS(СВЦЭМ!$C$39:$C$758,СВЦЭМ!$A$39:$A$758,$A129,СВЦЭМ!$B$39:$B$758,G$119)+'СЕТ СН'!$I$12+СВЦЭМ!$D$10+'СЕТ СН'!$I$5-'СЕТ СН'!$I$20</f>
        <v>5045.4053410500001</v>
      </c>
      <c r="H129" s="36">
        <f>SUMIFS(СВЦЭМ!$C$39:$C$758,СВЦЭМ!$A$39:$A$758,$A129,СВЦЭМ!$B$39:$B$758,H$119)+'СЕТ СН'!$I$12+СВЦЭМ!$D$10+'СЕТ СН'!$I$5-'СЕТ СН'!$I$20</f>
        <v>4981.6100310299998</v>
      </c>
      <c r="I129" s="36">
        <f>SUMIFS(СВЦЭМ!$C$39:$C$758,СВЦЭМ!$A$39:$A$758,$A129,СВЦЭМ!$B$39:$B$758,I$119)+'СЕТ СН'!$I$12+СВЦЭМ!$D$10+'СЕТ СН'!$I$5-'СЕТ СН'!$I$20</f>
        <v>4878.2136497699994</v>
      </c>
      <c r="J129" s="36">
        <f>SUMIFS(СВЦЭМ!$C$39:$C$758,СВЦЭМ!$A$39:$A$758,$A129,СВЦЭМ!$B$39:$B$758,J$119)+'СЕТ СН'!$I$12+СВЦЭМ!$D$10+'СЕТ СН'!$I$5-'СЕТ СН'!$I$20</f>
        <v>4806.2178519700001</v>
      </c>
      <c r="K129" s="36">
        <f>SUMIFS(СВЦЭМ!$C$39:$C$758,СВЦЭМ!$A$39:$A$758,$A129,СВЦЭМ!$B$39:$B$758,K$119)+'СЕТ СН'!$I$12+СВЦЭМ!$D$10+'СЕТ СН'!$I$5-'СЕТ СН'!$I$20</f>
        <v>4746.8991557899999</v>
      </c>
      <c r="L129" s="36">
        <f>SUMIFS(СВЦЭМ!$C$39:$C$758,СВЦЭМ!$A$39:$A$758,$A129,СВЦЭМ!$B$39:$B$758,L$119)+'СЕТ СН'!$I$12+СВЦЭМ!$D$10+'СЕТ СН'!$I$5-'СЕТ СН'!$I$20</f>
        <v>4731.1706527300003</v>
      </c>
      <c r="M129" s="36">
        <f>SUMIFS(СВЦЭМ!$C$39:$C$758,СВЦЭМ!$A$39:$A$758,$A129,СВЦЭМ!$B$39:$B$758,M$119)+'СЕТ СН'!$I$12+СВЦЭМ!$D$10+'СЕТ СН'!$I$5-'СЕТ СН'!$I$20</f>
        <v>4747.3005134699997</v>
      </c>
      <c r="N129" s="36">
        <f>SUMIFS(СВЦЭМ!$C$39:$C$758,СВЦЭМ!$A$39:$A$758,$A129,СВЦЭМ!$B$39:$B$758,N$119)+'СЕТ СН'!$I$12+СВЦЭМ!$D$10+'СЕТ СН'!$I$5-'СЕТ СН'!$I$20</f>
        <v>4720.7437582900002</v>
      </c>
      <c r="O129" s="36">
        <f>SUMIFS(СВЦЭМ!$C$39:$C$758,СВЦЭМ!$A$39:$A$758,$A129,СВЦЭМ!$B$39:$B$758,O$119)+'СЕТ СН'!$I$12+СВЦЭМ!$D$10+'СЕТ СН'!$I$5-'СЕТ СН'!$I$20</f>
        <v>4729.0999593699999</v>
      </c>
      <c r="P129" s="36">
        <f>SUMIFS(СВЦЭМ!$C$39:$C$758,СВЦЭМ!$A$39:$A$758,$A129,СВЦЭМ!$B$39:$B$758,P$119)+'СЕТ СН'!$I$12+СВЦЭМ!$D$10+'СЕТ СН'!$I$5-'СЕТ СН'!$I$20</f>
        <v>4742.0743001800001</v>
      </c>
      <c r="Q129" s="36">
        <f>SUMIFS(СВЦЭМ!$C$39:$C$758,СВЦЭМ!$A$39:$A$758,$A129,СВЦЭМ!$B$39:$B$758,Q$119)+'СЕТ СН'!$I$12+СВЦЭМ!$D$10+'СЕТ СН'!$I$5-'СЕТ СН'!$I$20</f>
        <v>4749.4386005899996</v>
      </c>
      <c r="R129" s="36">
        <f>SUMIFS(СВЦЭМ!$C$39:$C$758,СВЦЭМ!$A$39:$A$758,$A129,СВЦЭМ!$B$39:$B$758,R$119)+'СЕТ СН'!$I$12+СВЦЭМ!$D$10+'СЕТ СН'!$I$5-'СЕТ СН'!$I$20</f>
        <v>4748.0193752300002</v>
      </c>
      <c r="S129" s="36">
        <f>SUMIFS(СВЦЭМ!$C$39:$C$758,СВЦЭМ!$A$39:$A$758,$A129,СВЦЭМ!$B$39:$B$758,S$119)+'СЕТ СН'!$I$12+СВЦЭМ!$D$10+'СЕТ СН'!$I$5-'СЕТ СН'!$I$20</f>
        <v>4734.1320467900005</v>
      </c>
      <c r="T129" s="36">
        <f>SUMIFS(СВЦЭМ!$C$39:$C$758,СВЦЭМ!$A$39:$A$758,$A129,СВЦЭМ!$B$39:$B$758,T$119)+'СЕТ СН'!$I$12+СВЦЭМ!$D$10+'СЕТ СН'!$I$5-'СЕТ СН'!$I$20</f>
        <v>4720.3810272199999</v>
      </c>
      <c r="U129" s="36">
        <f>SUMIFS(СВЦЭМ!$C$39:$C$758,СВЦЭМ!$A$39:$A$758,$A129,СВЦЭМ!$B$39:$B$758,U$119)+'СЕТ СН'!$I$12+СВЦЭМ!$D$10+'СЕТ СН'!$I$5-'СЕТ СН'!$I$20</f>
        <v>4715.3740861200004</v>
      </c>
      <c r="V129" s="36">
        <f>SUMIFS(СВЦЭМ!$C$39:$C$758,СВЦЭМ!$A$39:$A$758,$A129,СВЦЭМ!$B$39:$B$758,V$119)+'СЕТ СН'!$I$12+СВЦЭМ!$D$10+'СЕТ СН'!$I$5-'СЕТ СН'!$I$20</f>
        <v>4689.8426677699999</v>
      </c>
      <c r="W129" s="36">
        <f>SUMIFS(СВЦЭМ!$C$39:$C$758,СВЦЭМ!$A$39:$A$758,$A129,СВЦЭМ!$B$39:$B$758,W$119)+'СЕТ СН'!$I$12+СВЦЭМ!$D$10+'СЕТ СН'!$I$5-'СЕТ СН'!$I$20</f>
        <v>4698.2978897499997</v>
      </c>
      <c r="X129" s="36">
        <f>SUMIFS(СВЦЭМ!$C$39:$C$758,СВЦЭМ!$A$39:$A$758,$A129,СВЦЭМ!$B$39:$B$758,X$119)+'СЕТ СН'!$I$12+СВЦЭМ!$D$10+'СЕТ СН'!$I$5-'СЕТ СН'!$I$20</f>
        <v>4797.8786760200001</v>
      </c>
      <c r="Y129" s="36">
        <f>SUMIFS(СВЦЭМ!$C$39:$C$758,СВЦЭМ!$A$39:$A$758,$A129,СВЦЭМ!$B$39:$B$758,Y$119)+'СЕТ СН'!$I$12+СВЦЭМ!$D$10+'СЕТ СН'!$I$5-'СЕТ СН'!$I$20</f>
        <v>4853.1408803899994</v>
      </c>
    </row>
    <row r="130" spans="1:25" ht="15.75" x14ac:dyDescent="0.2">
      <c r="A130" s="35">
        <f t="shared" si="3"/>
        <v>45546</v>
      </c>
      <c r="B130" s="36">
        <f>SUMIFS(СВЦЭМ!$C$39:$C$758,СВЦЭМ!$A$39:$A$758,$A130,СВЦЭМ!$B$39:$B$758,B$119)+'СЕТ СН'!$I$12+СВЦЭМ!$D$10+'СЕТ СН'!$I$5-'СЕТ СН'!$I$20</f>
        <v>4873.2792437999997</v>
      </c>
      <c r="C130" s="36">
        <f>SUMIFS(СВЦЭМ!$C$39:$C$758,СВЦЭМ!$A$39:$A$758,$A130,СВЦЭМ!$B$39:$B$758,C$119)+'СЕТ СН'!$I$12+СВЦЭМ!$D$10+'СЕТ СН'!$I$5-'СЕТ СН'!$I$20</f>
        <v>4919.1071031699994</v>
      </c>
      <c r="D130" s="36">
        <f>SUMIFS(СВЦЭМ!$C$39:$C$758,СВЦЭМ!$A$39:$A$758,$A130,СВЦЭМ!$B$39:$B$758,D$119)+'СЕТ СН'!$I$12+СВЦЭМ!$D$10+'СЕТ СН'!$I$5-'СЕТ СН'!$I$20</f>
        <v>4962.1429042099999</v>
      </c>
      <c r="E130" s="36">
        <f>SUMIFS(СВЦЭМ!$C$39:$C$758,СВЦЭМ!$A$39:$A$758,$A130,СВЦЭМ!$B$39:$B$758,E$119)+'СЕТ СН'!$I$12+СВЦЭМ!$D$10+'СЕТ СН'!$I$5-'СЕТ СН'!$I$20</f>
        <v>4961.4313710899996</v>
      </c>
      <c r="F130" s="36">
        <f>SUMIFS(СВЦЭМ!$C$39:$C$758,СВЦЭМ!$A$39:$A$758,$A130,СВЦЭМ!$B$39:$B$758,F$119)+'СЕТ СН'!$I$12+СВЦЭМ!$D$10+'СЕТ СН'!$I$5-'СЕТ СН'!$I$20</f>
        <v>4960.58050783</v>
      </c>
      <c r="G130" s="36">
        <f>SUMIFS(СВЦЭМ!$C$39:$C$758,СВЦЭМ!$A$39:$A$758,$A130,СВЦЭМ!$B$39:$B$758,G$119)+'СЕТ СН'!$I$12+СВЦЭМ!$D$10+'СЕТ СН'!$I$5-'СЕТ СН'!$I$20</f>
        <v>4967.3955501399996</v>
      </c>
      <c r="H130" s="36">
        <f>SUMIFS(СВЦЭМ!$C$39:$C$758,СВЦЭМ!$A$39:$A$758,$A130,СВЦЭМ!$B$39:$B$758,H$119)+'СЕТ СН'!$I$12+СВЦЭМ!$D$10+'СЕТ СН'!$I$5-'СЕТ СН'!$I$20</f>
        <v>4934.1940958300002</v>
      </c>
      <c r="I130" s="36">
        <f>SUMIFS(СВЦЭМ!$C$39:$C$758,СВЦЭМ!$A$39:$A$758,$A130,СВЦЭМ!$B$39:$B$758,I$119)+'СЕТ СН'!$I$12+СВЦЭМ!$D$10+'СЕТ СН'!$I$5-'СЕТ СН'!$I$20</f>
        <v>4810.1116405100001</v>
      </c>
      <c r="J130" s="36">
        <f>SUMIFS(СВЦЭМ!$C$39:$C$758,СВЦЭМ!$A$39:$A$758,$A130,СВЦЭМ!$B$39:$B$758,J$119)+'СЕТ СН'!$I$12+СВЦЭМ!$D$10+'СЕТ СН'!$I$5-'СЕТ СН'!$I$20</f>
        <v>4746.6008271199998</v>
      </c>
      <c r="K130" s="36">
        <f>SUMIFS(СВЦЭМ!$C$39:$C$758,СВЦЭМ!$A$39:$A$758,$A130,СВЦЭМ!$B$39:$B$758,K$119)+'СЕТ СН'!$I$12+СВЦЭМ!$D$10+'СЕТ СН'!$I$5-'СЕТ СН'!$I$20</f>
        <v>4679.4825957699995</v>
      </c>
      <c r="L130" s="36">
        <f>SUMIFS(СВЦЭМ!$C$39:$C$758,СВЦЭМ!$A$39:$A$758,$A130,СВЦЭМ!$B$39:$B$758,L$119)+'СЕТ СН'!$I$12+СВЦЭМ!$D$10+'СЕТ СН'!$I$5-'СЕТ СН'!$I$20</f>
        <v>4658.8710205999996</v>
      </c>
      <c r="M130" s="36">
        <f>SUMIFS(СВЦЭМ!$C$39:$C$758,СВЦЭМ!$A$39:$A$758,$A130,СВЦЭМ!$B$39:$B$758,M$119)+'СЕТ СН'!$I$12+СВЦЭМ!$D$10+'СЕТ СН'!$I$5-'СЕТ СН'!$I$20</f>
        <v>4686.7685262100003</v>
      </c>
      <c r="N130" s="36">
        <f>SUMIFS(СВЦЭМ!$C$39:$C$758,СВЦЭМ!$A$39:$A$758,$A130,СВЦЭМ!$B$39:$B$758,N$119)+'СЕТ СН'!$I$12+СВЦЭМ!$D$10+'СЕТ СН'!$I$5-'СЕТ СН'!$I$20</f>
        <v>4659.7971742600002</v>
      </c>
      <c r="O130" s="36">
        <f>SUMIFS(СВЦЭМ!$C$39:$C$758,СВЦЭМ!$A$39:$A$758,$A130,СВЦЭМ!$B$39:$B$758,O$119)+'СЕТ СН'!$I$12+СВЦЭМ!$D$10+'СЕТ СН'!$I$5-'СЕТ СН'!$I$20</f>
        <v>4669.5132879299999</v>
      </c>
      <c r="P130" s="36">
        <f>SUMIFS(СВЦЭМ!$C$39:$C$758,СВЦЭМ!$A$39:$A$758,$A130,СВЦЭМ!$B$39:$B$758,P$119)+'СЕТ СН'!$I$12+СВЦЭМ!$D$10+'СЕТ СН'!$I$5-'СЕТ СН'!$I$20</f>
        <v>4670.1852287000002</v>
      </c>
      <c r="Q130" s="36">
        <f>SUMIFS(СВЦЭМ!$C$39:$C$758,СВЦЭМ!$A$39:$A$758,$A130,СВЦЭМ!$B$39:$B$758,Q$119)+'СЕТ СН'!$I$12+СВЦЭМ!$D$10+'СЕТ СН'!$I$5-'СЕТ СН'!$I$20</f>
        <v>4670.1079615999997</v>
      </c>
      <c r="R130" s="36">
        <f>SUMIFS(СВЦЭМ!$C$39:$C$758,СВЦЭМ!$A$39:$A$758,$A130,СВЦЭМ!$B$39:$B$758,R$119)+'СЕТ СН'!$I$12+СВЦЭМ!$D$10+'СЕТ СН'!$I$5-'СЕТ СН'!$I$20</f>
        <v>4678.8738416100005</v>
      </c>
      <c r="S130" s="36">
        <f>SUMIFS(СВЦЭМ!$C$39:$C$758,СВЦЭМ!$A$39:$A$758,$A130,СВЦЭМ!$B$39:$B$758,S$119)+'СЕТ СН'!$I$12+СВЦЭМ!$D$10+'СЕТ СН'!$I$5-'СЕТ СН'!$I$20</f>
        <v>4679.4089251300002</v>
      </c>
      <c r="T130" s="36">
        <f>SUMIFS(СВЦЭМ!$C$39:$C$758,СВЦЭМ!$A$39:$A$758,$A130,СВЦЭМ!$B$39:$B$758,T$119)+'СЕТ СН'!$I$12+СВЦЭМ!$D$10+'СЕТ СН'!$I$5-'СЕТ СН'!$I$20</f>
        <v>4649.1239123400001</v>
      </c>
      <c r="U130" s="36">
        <f>SUMIFS(СВЦЭМ!$C$39:$C$758,СВЦЭМ!$A$39:$A$758,$A130,СВЦЭМ!$B$39:$B$758,U$119)+'СЕТ СН'!$I$12+СВЦЭМ!$D$10+'СЕТ СН'!$I$5-'СЕТ СН'!$I$20</f>
        <v>4629.6646126599999</v>
      </c>
      <c r="V130" s="36">
        <f>SUMIFS(СВЦЭМ!$C$39:$C$758,СВЦЭМ!$A$39:$A$758,$A130,СВЦЭМ!$B$39:$B$758,V$119)+'СЕТ СН'!$I$12+СВЦЭМ!$D$10+'СЕТ СН'!$I$5-'СЕТ СН'!$I$20</f>
        <v>4618.46569593</v>
      </c>
      <c r="W130" s="36">
        <f>SUMIFS(СВЦЭМ!$C$39:$C$758,СВЦЭМ!$A$39:$A$758,$A130,СВЦЭМ!$B$39:$B$758,W$119)+'СЕТ СН'!$I$12+СВЦЭМ!$D$10+'СЕТ СН'!$I$5-'СЕТ СН'!$I$20</f>
        <v>4638.5428593899996</v>
      </c>
      <c r="X130" s="36">
        <f>SUMIFS(СВЦЭМ!$C$39:$C$758,СВЦЭМ!$A$39:$A$758,$A130,СВЦЭМ!$B$39:$B$758,X$119)+'СЕТ СН'!$I$12+СВЦЭМ!$D$10+'СЕТ СН'!$I$5-'СЕТ СН'!$I$20</f>
        <v>4722.6089377600001</v>
      </c>
      <c r="Y130" s="36">
        <f>SUMIFS(СВЦЭМ!$C$39:$C$758,СВЦЭМ!$A$39:$A$758,$A130,СВЦЭМ!$B$39:$B$758,Y$119)+'СЕТ СН'!$I$12+СВЦЭМ!$D$10+'СЕТ СН'!$I$5-'СЕТ СН'!$I$20</f>
        <v>4783.6980517100001</v>
      </c>
    </row>
    <row r="131" spans="1:25" ht="15.75" x14ac:dyDescent="0.2">
      <c r="A131" s="35">
        <f t="shared" si="3"/>
        <v>45547</v>
      </c>
      <c r="B131" s="36">
        <f>SUMIFS(СВЦЭМ!$C$39:$C$758,СВЦЭМ!$A$39:$A$758,$A131,СВЦЭМ!$B$39:$B$758,B$119)+'СЕТ СН'!$I$12+СВЦЭМ!$D$10+'СЕТ СН'!$I$5-'СЕТ СН'!$I$20</f>
        <v>4813.9973896800002</v>
      </c>
      <c r="C131" s="36">
        <f>SUMIFS(СВЦЭМ!$C$39:$C$758,СВЦЭМ!$A$39:$A$758,$A131,СВЦЭМ!$B$39:$B$758,C$119)+'СЕТ СН'!$I$12+СВЦЭМ!$D$10+'СЕТ СН'!$I$5-'СЕТ СН'!$I$20</f>
        <v>4894.5655165500002</v>
      </c>
      <c r="D131" s="36">
        <f>SUMIFS(СВЦЭМ!$C$39:$C$758,СВЦЭМ!$A$39:$A$758,$A131,СВЦЭМ!$B$39:$B$758,D$119)+'СЕТ СН'!$I$12+СВЦЭМ!$D$10+'СЕТ СН'!$I$5-'СЕТ СН'!$I$20</f>
        <v>4951.3774694399999</v>
      </c>
      <c r="E131" s="36">
        <f>SUMIFS(СВЦЭМ!$C$39:$C$758,СВЦЭМ!$A$39:$A$758,$A131,СВЦЭМ!$B$39:$B$758,E$119)+'СЕТ СН'!$I$12+СВЦЭМ!$D$10+'СЕТ СН'!$I$5-'СЕТ СН'!$I$20</f>
        <v>4941.10760562</v>
      </c>
      <c r="F131" s="36">
        <f>SUMIFS(СВЦЭМ!$C$39:$C$758,СВЦЭМ!$A$39:$A$758,$A131,СВЦЭМ!$B$39:$B$758,F$119)+'СЕТ СН'!$I$12+СВЦЭМ!$D$10+'СЕТ СН'!$I$5-'СЕТ СН'!$I$20</f>
        <v>4932.4732107299997</v>
      </c>
      <c r="G131" s="36">
        <f>SUMIFS(СВЦЭМ!$C$39:$C$758,СВЦЭМ!$A$39:$A$758,$A131,СВЦЭМ!$B$39:$B$758,G$119)+'СЕТ СН'!$I$12+СВЦЭМ!$D$10+'СЕТ СН'!$I$5-'СЕТ СН'!$I$20</f>
        <v>4935.3347443299999</v>
      </c>
      <c r="H131" s="36">
        <f>SUMIFS(СВЦЭМ!$C$39:$C$758,СВЦЭМ!$A$39:$A$758,$A131,СВЦЭМ!$B$39:$B$758,H$119)+'СЕТ СН'!$I$12+СВЦЭМ!$D$10+'СЕТ СН'!$I$5-'СЕТ СН'!$I$20</f>
        <v>4892.0429215900003</v>
      </c>
      <c r="I131" s="36">
        <f>SUMIFS(СВЦЭМ!$C$39:$C$758,СВЦЭМ!$A$39:$A$758,$A131,СВЦЭМ!$B$39:$B$758,I$119)+'СЕТ СН'!$I$12+СВЦЭМ!$D$10+'СЕТ СН'!$I$5-'СЕТ СН'!$I$20</f>
        <v>4767.7323434400005</v>
      </c>
      <c r="J131" s="36">
        <f>SUMIFS(СВЦЭМ!$C$39:$C$758,СВЦЭМ!$A$39:$A$758,$A131,СВЦЭМ!$B$39:$B$758,J$119)+'СЕТ СН'!$I$12+СВЦЭМ!$D$10+'СЕТ СН'!$I$5-'СЕТ СН'!$I$20</f>
        <v>4716.4931299999998</v>
      </c>
      <c r="K131" s="36">
        <f>SUMIFS(СВЦЭМ!$C$39:$C$758,СВЦЭМ!$A$39:$A$758,$A131,СВЦЭМ!$B$39:$B$758,K$119)+'СЕТ СН'!$I$12+СВЦЭМ!$D$10+'СЕТ СН'!$I$5-'СЕТ СН'!$I$20</f>
        <v>4658.4209427599999</v>
      </c>
      <c r="L131" s="36">
        <f>SUMIFS(СВЦЭМ!$C$39:$C$758,СВЦЭМ!$A$39:$A$758,$A131,СВЦЭМ!$B$39:$B$758,L$119)+'СЕТ СН'!$I$12+СВЦЭМ!$D$10+'СЕТ СН'!$I$5-'СЕТ СН'!$I$20</f>
        <v>4628.8912194799996</v>
      </c>
      <c r="M131" s="36">
        <f>SUMIFS(СВЦЭМ!$C$39:$C$758,СВЦЭМ!$A$39:$A$758,$A131,СВЦЭМ!$B$39:$B$758,M$119)+'СЕТ СН'!$I$12+СВЦЭМ!$D$10+'СЕТ СН'!$I$5-'СЕТ СН'!$I$20</f>
        <v>4640.9305381300001</v>
      </c>
      <c r="N131" s="36">
        <f>SUMIFS(СВЦЭМ!$C$39:$C$758,СВЦЭМ!$A$39:$A$758,$A131,СВЦЭМ!$B$39:$B$758,N$119)+'СЕТ СН'!$I$12+СВЦЭМ!$D$10+'СЕТ СН'!$I$5-'СЕТ СН'!$I$20</f>
        <v>4639.6947593200002</v>
      </c>
      <c r="O131" s="36">
        <f>SUMIFS(СВЦЭМ!$C$39:$C$758,СВЦЭМ!$A$39:$A$758,$A131,СВЦЭМ!$B$39:$B$758,O$119)+'СЕТ СН'!$I$12+СВЦЭМ!$D$10+'СЕТ СН'!$I$5-'СЕТ СН'!$I$20</f>
        <v>4667.9775282800001</v>
      </c>
      <c r="P131" s="36">
        <f>SUMIFS(СВЦЭМ!$C$39:$C$758,СВЦЭМ!$A$39:$A$758,$A131,СВЦЭМ!$B$39:$B$758,P$119)+'СЕТ СН'!$I$12+СВЦЭМ!$D$10+'СЕТ СН'!$I$5-'СЕТ СН'!$I$20</f>
        <v>4674.9593800000002</v>
      </c>
      <c r="Q131" s="36">
        <f>SUMIFS(СВЦЭМ!$C$39:$C$758,СВЦЭМ!$A$39:$A$758,$A131,СВЦЭМ!$B$39:$B$758,Q$119)+'СЕТ СН'!$I$12+СВЦЭМ!$D$10+'СЕТ СН'!$I$5-'СЕТ СН'!$I$20</f>
        <v>4679.3567313000003</v>
      </c>
      <c r="R131" s="36">
        <f>SUMIFS(СВЦЭМ!$C$39:$C$758,СВЦЭМ!$A$39:$A$758,$A131,СВЦЭМ!$B$39:$B$758,R$119)+'СЕТ СН'!$I$12+СВЦЭМ!$D$10+'СЕТ СН'!$I$5-'СЕТ СН'!$I$20</f>
        <v>4664.4066571499998</v>
      </c>
      <c r="S131" s="36">
        <f>SUMIFS(СВЦЭМ!$C$39:$C$758,СВЦЭМ!$A$39:$A$758,$A131,СВЦЭМ!$B$39:$B$758,S$119)+'СЕТ СН'!$I$12+СВЦЭМ!$D$10+'СЕТ СН'!$I$5-'СЕТ СН'!$I$20</f>
        <v>4633.9879899099997</v>
      </c>
      <c r="T131" s="36">
        <f>SUMIFS(СВЦЭМ!$C$39:$C$758,СВЦЭМ!$A$39:$A$758,$A131,СВЦЭМ!$B$39:$B$758,T$119)+'СЕТ СН'!$I$12+СВЦЭМ!$D$10+'СЕТ СН'!$I$5-'СЕТ СН'!$I$20</f>
        <v>4610.4916896200002</v>
      </c>
      <c r="U131" s="36">
        <f>SUMIFS(СВЦЭМ!$C$39:$C$758,СВЦЭМ!$A$39:$A$758,$A131,СВЦЭМ!$B$39:$B$758,U$119)+'СЕТ СН'!$I$12+СВЦЭМ!$D$10+'СЕТ СН'!$I$5-'СЕТ СН'!$I$20</f>
        <v>4611.7295116499999</v>
      </c>
      <c r="V131" s="36">
        <f>SUMIFS(СВЦЭМ!$C$39:$C$758,СВЦЭМ!$A$39:$A$758,$A131,СВЦЭМ!$B$39:$B$758,V$119)+'СЕТ СН'!$I$12+СВЦЭМ!$D$10+'СЕТ СН'!$I$5-'СЕТ СН'!$I$20</f>
        <v>4588.1698305</v>
      </c>
      <c r="W131" s="36">
        <f>SUMIFS(СВЦЭМ!$C$39:$C$758,СВЦЭМ!$A$39:$A$758,$A131,СВЦЭМ!$B$39:$B$758,W$119)+'СЕТ СН'!$I$12+СВЦЭМ!$D$10+'СЕТ СН'!$I$5-'СЕТ СН'!$I$20</f>
        <v>4601.0962204400003</v>
      </c>
      <c r="X131" s="36">
        <f>SUMIFS(СВЦЭМ!$C$39:$C$758,СВЦЭМ!$A$39:$A$758,$A131,СВЦЭМ!$B$39:$B$758,X$119)+'СЕТ СН'!$I$12+СВЦЭМ!$D$10+'СЕТ СН'!$I$5-'СЕТ СН'!$I$20</f>
        <v>4697.6303557299998</v>
      </c>
      <c r="Y131" s="36">
        <f>SUMIFS(СВЦЭМ!$C$39:$C$758,СВЦЭМ!$A$39:$A$758,$A131,СВЦЭМ!$B$39:$B$758,Y$119)+'СЕТ СН'!$I$12+СВЦЭМ!$D$10+'СЕТ СН'!$I$5-'СЕТ СН'!$I$20</f>
        <v>4799.6052694700002</v>
      </c>
    </row>
    <row r="132" spans="1:25" ht="15.75" x14ac:dyDescent="0.2">
      <c r="A132" s="35">
        <f t="shared" si="3"/>
        <v>45548</v>
      </c>
      <c r="B132" s="36">
        <f>SUMIFS(СВЦЭМ!$C$39:$C$758,СВЦЭМ!$A$39:$A$758,$A132,СВЦЭМ!$B$39:$B$758,B$119)+'СЕТ СН'!$I$12+СВЦЭМ!$D$10+'СЕТ СН'!$I$5-'СЕТ СН'!$I$20</f>
        <v>4833.36454134</v>
      </c>
      <c r="C132" s="36">
        <f>SUMIFS(СВЦЭМ!$C$39:$C$758,СВЦЭМ!$A$39:$A$758,$A132,СВЦЭМ!$B$39:$B$758,C$119)+'СЕТ СН'!$I$12+СВЦЭМ!$D$10+'СЕТ СН'!$I$5-'СЕТ СН'!$I$20</f>
        <v>4889.6267780399994</v>
      </c>
      <c r="D132" s="36">
        <f>SUMIFS(СВЦЭМ!$C$39:$C$758,СВЦЭМ!$A$39:$A$758,$A132,СВЦЭМ!$B$39:$B$758,D$119)+'СЕТ СН'!$I$12+СВЦЭМ!$D$10+'СЕТ СН'!$I$5-'СЕТ СН'!$I$20</f>
        <v>4911.5387090900003</v>
      </c>
      <c r="E132" s="36">
        <f>SUMIFS(СВЦЭМ!$C$39:$C$758,СВЦЭМ!$A$39:$A$758,$A132,СВЦЭМ!$B$39:$B$758,E$119)+'СЕТ СН'!$I$12+СВЦЭМ!$D$10+'СЕТ СН'!$I$5-'СЕТ СН'!$I$20</f>
        <v>4893.9626957999999</v>
      </c>
      <c r="F132" s="36">
        <f>SUMIFS(СВЦЭМ!$C$39:$C$758,СВЦЭМ!$A$39:$A$758,$A132,СВЦЭМ!$B$39:$B$758,F$119)+'СЕТ СН'!$I$12+СВЦЭМ!$D$10+'СЕТ СН'!$I$5-'СЕТ СН'!$I$20</f>
        <v>4896.2528829900002</v>
      </c>
      <c r="G132" s="36">
        <f>SUMIFS(СВЦЭМ!$C$39:$C$758,СВЦЭМ!$A$39:$A$758,$A132,СВЦЭМ!$B$39:$B$758,G$119)+'СЕТ СН'!$I$12+СВЦЭМ!$D$10+'СЕТ СН'!$I$5-'СЕТ СН'!$I$20</f>
        <v>4925.2862910100002</v>
      </c>
      <c r="H132" s="36">
        <f>SUMIFS(СВЦЭМ!$C$39:$C$758,СВЦЭМ!$A$39:$A$758,$A132,СВЦЭМ!$B$39:$B$758,H$119)+'СЕТ СН'!$I$12+СВЦЭМ!$D$10+'СЕТ СН'!$I$5-'СЕТ СН'!$I$20</f>
        <v>4890.3405993599999</v>
      </c>
      <c r="I132" s="36">
        <f>SUMIFS(СВЦЭМ!$C$39:$C$758,СВЦЭМ!$A$39:$A$758,$A132,СВЦЭМ!$B$39:$B$758,I$119)+'СЕТ СН'!$I$12+СВЦЭМ!$D$10+'СЕТ СН'!$I$5-'СЕТ СН'!$I$20</f>
        <v>4768.3812535699999</v>
      </c>
      <c r="J132" s="36">
        <f>SUMIFS(СВЦЭМ!$C$39:$C$758,СВЦЭМ!$A$39:$A$758,$A132,СВЦЭМ!$B$39:$B$758,J$119)+'СЕТ СН'!$I$12+СВЦЭМ!$D$10+'СЕТ СН'!$I$5-'СЕТ СН'!$I$20</f>
        <v>4668.2573798499998</v>
      </c>
      <c r="K132" s="36">
        <f>SUMIFS(СВЦЭМ!$C$39:$C$758,СВЦЭМ!$A$39:$A$758,$A132,СВЦЭМ!$B$39:$B$758,K$119)+'СЕТ СН'!$I$12+СВЦЭМ!$D$10+'СЕТ СН'!$I$5-'СЕТ СН'!$I$20</f>
        <v>4603.5923415199995</v>
      </c>
      <c r="L132" s="36">
        <f>SUMIFS(СВЦЭМ!$C$39:$C$758,СВЦЭМ!$A$39:$A$758,$A132,СВЦЭМ!$B$39:$B$758,L$119)+'СЕТ СН'!$I$12+СВЦЭМ!$D$10+'СЕТ СН'!$I$5-'СЕТ СН'!$I$20</f>
        <v>4590.1580537700002</v>
      </c>
      <c r="M132" s="36">
        <f>SUMIFS(СВЦЭМ!$C$39:$C$758,СВЦЭМ!$A$39:$A$758,$A132,СВЦЭМ!$B$39:$B$758,M$119)+'СЕТ СН'!$I$12+СВЦЭМ!$D$10+'СЕТ СН'!$I$5-'СЕТ СН'!$I$20</f>
        <v>4587.9077445599996</v>
      </c>
      <c r="N132" s="36">
        <f>SUMIFS(СВЦЭМ!$C$39:$C$758,СВЦЭМ!$A$39:$A$758,$A132,СВЦЭМ!$B$39:$B$758,N$119)+'СЕТ СН'!$I$12+СВЦЭМ!$D$10+'СЕТ СН'!$I$5-'СЕТ СН'!$I$20</f>
        <v>4580.2006734999995</v>
      </c>
      <c r="O132" s="36">
        <f>SUMIFS(СВЦЭМ!$C$39:$C$758,СВЦЭМ!$A$39:$A$758,$A132,СВЦЭМ!$B$39:$B$758,O$119)+'СЕТ СН'!$I$12+СВЦЭМ!$D$10+'СЕТ СН'!$I$5-'СЕТ СН'!$I$20</f>
        <v>4596.7724335399998</v>
      </c>
      <c r="P132" s="36">
        <f>SUMIFS(СВЦЭМ!$C$39:$C$758,СВЦЭМ!$A$39:$A$758,$A132,СВЦЭМ!$B$39:$B$758,P$119)+'СЕТ СН'!$I$12+СВЦЭМ!$D$10+'СЕТ СН'!$I$5-'СЕТ СН'!$I$20</f>
        <v>4594.2007575500002</v>
      </c>
      <c r="Q132" s="36">
        <f>SUMIFS(СВЦЭМ!$C$39:$C$758,СВЦЭМ!$A$39:$A$758,$A132,СВЦЭМ!$B$39:$B$758,Q$119)+'СЕТ СН'!$I$12+СВЦЭМ!$D$10+'СЕТ СН'!$I$5-'СЕТ СН'!$I$20</f>
        <v>4622.2601968899999</v>
      </c>
      <c r="R132" s="36">
        <f>SUMIFS(СВЦЭМ!$C$39:$C$758,СВЦЭМ!$A$39:$A$758,$A132,СВЦЭМ!$B$39:$B$758,R$119)+'СЕТ СН'!$I$12+СВЦЭМ!$D$10+'СЕТ СН'!$I$5-'СЕТ СН'!$I$20</f>
        <v>4596.1373581500002</v>
      </c>
      <c r="S132" s="36">
        <f>SUMIFS(СВЦЭМ!$C$39:$C$758,СВЦЭМ!$A$39:$A$758,$A132,СВЦЭМ!$B$39:$B$758,S$119)+'СЕТ СН'!$I$12+СВЦЭМ!$D$10+'СЕТ СН'!$I$5-'СЕТ СН'!$I$20</f>
        <v>4605.5012789000002</v>
      </c>
      <c r="T132" s="36">
        <f>SUMIFS(СВЦЭМ!$C$39:$C$758,СВЦЭМ!$A$39:$A$758,$A132,СВЦЭМ!$B$39:$B$758,T$119)+'СЕТ СН'!$I$12+СВЦЭМ!$D$10+'СЕТ СН'!$I$5-'СЕТ СН'!$I$20</f>
        <v>4579.0907845299998</v>
      </c>
      <c r="U132" s="36">
        <f>SUMIFS(СВЦЭМ!$C$39:$C$758,СВЦЭМ!$A$39:$A$758,$A132,СВЦЭМ!$B$39:$B$758,U$119)+'СЕТ СН'!$I$12+СВЦЭМ!$D$10+'СЕТ СН'!$I$5-'СЕТ СН'!$I$20</f>
        <v>4579.6651320700003</v>
      </c>
      <c r="V132" s="36">
        <f>SUMIFS(СВЦЭМ!$C$39:$C$758,СВЦЭМ!$A$39:$A$758,$A132,СВЦЭМ!$B$39:$B$758,V$119)+'СЕТ СН'!$I$12+СВЦЭМ!$D$10+'СЕТ СН'!$I$5-'СЕТ СН'!$I$20</f>
        <v>4569.7577523500004</v>
      </c>
      <c r="W132" s="36">
        <f>SUMIFS(СВЦЭМ!$C$39:$C$758,СВЦЭМ!$A$39:$A$758,$A132,СВЦЭМ!$B$39:$B$758,W$119)+'СЕТ СН'!$I$12+СВЦЭМ!$D$10+'СЕТ СН'!$I$5-'СЕТ СН'!$I$20</f>
        <v>4591.8487017200005</v>
      </c>
      <c r="X132" s="36">
        <f>SUMIFS(СВЦЭМ!$C$39:$C$758,СВЦЭМ!$A$39:$A$758,$A132,СВЦЭМ!$B$39:$B$758,X$119)+'СЕТ СН'!$I$12+СВЦЭМ!$D$10+'СЕТ СН'!$I$5-'СЕТ СН'!$I$20</f>
        <v>4653.5817501499996</v>
      </c>
      <c r="Y132" s="36">
        <f>SUMIFS(СВЦЭМ!$C$39:$C$758,СВЦЭМ!$A$39:$A$758,$A132,СВЦЭМ!$B$39:$B$758,Y$119)+'СЕТ СН'!$I$12+СВЦЭМ!$D$10+'СЕТ СН'!$I$5-'СЕТ СН'!$I$20</f>
        <v>4715.5892796799999</v>
      </c>
    </row>
    <row r="133" spans="1:25" ht="15.75" x14ac:dyDescent="0.2">
      <c r="A133" s="35">
        <f t="shared" si="3"/>
        <v>45549</v>
      </c>
      <c r="B133" s="36">
        <f>SUMIFS(СВЦЭМ!$C$39:$C$758,СВЦЭМ!$A$39:$A$758,$A133,СВЦЭМ!$B$39:$B$758,B$119)+'СЕТ СН'!$I$12+СВЦЭМ!$D$10+'СЕТ СН'!$I$5-'СЕТ СН'!$I$20</f>
        <v>4862.8857039100003</v>
      </c>
      <c r="C133" s="36">
        <f>SUMIFS(СВЦЭМ!$C$39:$C$758,СВЦЭМ!$A$39:$A$758,$A133,СВЦЭМ!$B$39:$B$758,C$119)+'СЕТ СН'!$I$12+СВЦЭМ!$D$10+'СЕТ СН'!$I$5-'СЕТ СН'!$I$20</f>
        <v>4852.99160398</v>
      </c>
      <c r="D133" s="36">
        <f>SUMIFS(СВЦЭМ!$C$39:$C$758,СВЦЭМ!$A$39:$A$758,$A133,СВЦЭМ!$B$39:$B$758,D$119)+'СЕТ СН'!$I$12+СВЦЭМ!$D$10+'СЕТ СН'!$I$5-'СЕТ СН'!$I$20</f>
        <v>4924.4554408699996</v>
      </c>
      <c r="E133" s="36">
        <f>SUMIFS(СВЦЭМ!$C$39:$C$758,СВЦЭМ!$A$39:$A$758,$A133,СВЦЭМ!$B$39:$B$758,E$119)+'СЕТ СН'!$I$12+СВЦЭМ!$D$10+'СЕТ СН'!$I$5-'СЕТ СН'!$I$20</f>
        <v>4903.6583632700003</v>
      </c>
      <c r="F133" s="36">
        <f>SUMIFS(СВЦЭМ!$C$39:$C$758,СВЦЭМ!$A$39:$A$758,$A133,СВЦЭМ!$B$39:$B$758,F$119)+'СЕТ СН'!$I$12+СВЦЭМ!$D$10+'СЕТ СН'!$I$5-'СЕТ СН'!$I$20</f>
        <v>4930.9233953200001</v>
      </c>
      <c r="G133" s="36">
        <f>SUMIFS(СВЦЭМ!$C$39:$C$758,СВЦЭМ!$A$39:$A$758,$A133,СВЦЭМ!$B$39:$B$758,G$119)+'СЕТ СН'!$I$12+СВЦЭМ!$D$10+'СЕТ СН'!$I$5-'СЕТ СН'!$I$20</f>
        <v>4924.2402796400002</v>
      </c>
      <c r="H133" s="36">
        <f>SUMIFS(СВЦЭМ!$C$39:$C$758,СВЦЭМ!$A$39:$A$758,$A133,СВЦЭМ!$B$39:$B$758,H$119)+'СЕТ СН'!$I$12+СВЦЭМ!$D$10+'СЕТ СН'!$I$5-'СЕТ СН'!$I$20</f>
        <v>4950.1847761299996</v>
      </c>
      <c r="I133" s="36">
        <f>SUMIFS(СВЦЭМ!$C$39:$C$758,СВЦЭМ!$A$39:$A$758,$A133,СВЦЭМ!$B$39:$B$758,I$119)+'СЕТ СН'!$I$12+СВЦЭМ!$D$10+'СЕТ СН'!$I$5-'СЕТ СН'!$I$20</f>
        <v>4885.4792811200005</v>
      </c>
      <c r="J133" s="36">
        <f>SUMIFS(СВЦЭМ!$C$39:$C$758,СВЦЭМ!$A$39:$A$758,$A133,СВЦЭМ!$B$39:$B$758,J$119)+'СЕТ СН'!$I$12+СВЦЭМ!$D$10+'СЕТ СН'!$I$5-'СЕТ СН'!$I$20</f>
        <v>4736.5331037199994</v>
      </c>
      <c r="K133" s="36">
        <f>SUMIFS(СВЦЭМ!$C$39:$C$758,СВЦЭМ!$A$39:$A$758,$A133,СВЦЭМ!$B$39:$B$758,K$119)+'СЕТ СН'!$I$12+СВЦЭМ!$D$10+'СЕТ СН'!$I$5-'СЕТ СН'!$I$20</f>
        <v>4623.2993484999997</v>
      </c>
      <c r="L133" s="36">
        <f>SUMIFS(СВЦЭМ!$C$39:$C$758,СВЦЭМ!$A$39:$A$758,$A133,СВЦЭМ!$B$39:$B$758,L$119)+'СЕТ СН'!$I$12+СВЦЭМ!$D$10+'СЕТ СН'!$I$5-'СЕТ СН'!$I$20</f>
        <v>4576.5681352299998</v>
      </c>
      <c r="M133" s="36">
        <f>SUMIFS(СВЦЭМ!$C$39:$C$758,СВЦЭМ!$A$39:$A$758,$A133,СВЦЭМ!$B$39:$B$758,M$119)+'СЕТ СН'!$I$12+СВЦЭМ!$D$10+'СЕТ СН'!$I$5-'СЕТ СН'!$I$20</f>
        <v>4565.5317316399996</v>
      </c>
      <c r="N133" s="36">
        <f>SUMIFS(СВЦЭМ!$C$39:$C$758,СВЦЭМ!$A$39:$A$758,$A133,СВЦЭМ!$B$39:$B$758,N$119)+'СЕТ СН'!$I$12+СВЦЭМ!$D$10+'СЕТ СН'!$I$5-'СЕТ СН'!$I$20</f>
        <v>4575.1502280099994</v>
      </c>
      <c r="O133" s="36">
        <f>SUMIFS(СВЦЭМ!$C$39:$C$758,СВЦЭМ!$A$39:$A$758,$A133,СВЦЭМ!$B$39:$B$758,O$119)+'СЕТ СН'!$I$12+СВЦЭМ!$D$10+'СЕТ СН'!$I$5-'СЕТ СН'!$I$20</f>
        <v>4596.2772953699996</v>
      </c>
      <c r="P133" s="36">
        <f>SUMIFS(СВЦЭМ!$C$39:$C$758,СВЦЭМ!$A$39:$A$758,$A133,СВЦЭМ!$B$39:$B$758,P$119)+'СЕТ СН'!$I$12+СВЦЭМ!$D$10+'СЕТ СН'!$I$5-'СЕТ СН'!$I$20</f>
        <v>4601.5187093900004</v>
      </c>
      <c r="Q133" s="36">
        <f>SUMIFS(СВЦЭМ!$C$39:$C$758,СВЦЭМ!$A$39:$A$758,$A133,СВЦЭМ!$B$39:$B$758,Q$119)+'СЕТ СН'!$I$12+СВЦЭМ!$D$10+'СЕТ СН'!$I$5-'СЕТ СН'!$I$20</f>
        <v>4601.24255722</v>
      </c>
      <c r="R133" s="36">
        <f>SUMIFS(СВЦЭМ!$C$39:$C$758,СВЦЭМ!$A$39:$A$758,$A133,СВЦЭМ!$B$39:$B$758,R$119)+'СЕТ СН'!$I$12+СВЦЭМ!$D$10+'СЕТ СН'!$I$5-'СЕТ СН'!$I$20</f>
        <v>4605.08039457</v>
      </c>
      <c r="S133" s="36">
        <f>SUMIFS(СВЦЭМ!$C$39:$C$758,СВЦЭМ!$A$39:$A$758,$A133,СВЦЭМ!$B$39:$B$758,S$119)+'СЕТ СН'!$I$12+СВЦЭМ!$D$10+'СЕТ СН'!$I$5-'СЕТ СН'!$I$20</f>
        <v>4605.4828485399994</v>
      </c>
      <c r="T133" s="36">
        <f>SUMIFS(СВЦЭМ!$C$39:$C$758,СВЦЭМ!$A$39:$A$758,$A133,СВЦЭМ!$B$39:$B$758,T$119)+'СЕТ СН'!$I$12+СВЦЭМ!$D$10+'СЕТ СН'!$I$5-'СЕТ СН'!$I$20</f>
        <v>4584.3432859699997</v>
      </c>
      <c r="U133" s="36">
        <f>SUMIFS(СВЦЭМ!$C$39:$C$758,СВЦЭМ!$A$39:$A$758,$A133,СВЦЭМ!$B$39:$B$758,U$119)+'СЕТ СН'!$I$12+СВЦЭМ!$D$10+'СЕТ СН'!$I$5-'СЕТ СН'!$I$20</f>
        <v>4578.4577091900001</v>
      </c>
      <c r="V133" s="36">
        <f>SUMIFS(СВЦЭМ!$C$39:$C$758,СВЦЭМ!$A$39:$A$758,$A133,СВЦЭМ!$B$39:$B$758,V$119)+'СЕТ СН'!$I$12+СВЦЭМ!$D$10+'СЕТ СН'!$I$5-'СЕТ СН'!$I$20</f>
        <v>4581.3188757299995</v>
      </c>
      <c r="W133" s="36">
        <f>SUMIFS(СВЦЭМ!$C$39:$C$758,СВЦЭМ!$A$39:$A$758,$A133,СВЦЭМ!$B$39:$B$758,W$119)+'СЕТ СН'!$I$12+СВЦЭМ!$D$10+'СЕТ СН'!$I$5-'СЕТ СН'!$I$20</f>
        <v>4601.4465599899995</v>
      </c>
      <c r="X133" s="36">
        <f>SUMIFS(СВЦЭМ!$C$39:$C$758,СВЦЭМ!$A$39:$A$758,$A133,СВЦЭМ!$B$39:$B$758,X$119)+'СЕТ СН'!$I$12+СВЦЭМ!$D$10+'СЕТ СН'!$I$5-'СЕТ СН'!$I$20</f>
        <v>4665.6093179899999</v>
      </c>
      <c r="Y133" s="36">
        <f>SUMIFS(СВЦЭМ!$C$39:$C$758,СВЦЭМ!$A$39:$A$758,$A133,СВЦЭМ!$B$39:$B$758,Y$119)+'СЕТ СН'!$I$12+СВЦЭМ!$D$10+'СЕТ СН'!$I$5-'СЕТ СН'!$I$20</f>
        <v>4758.2465994499998</v>
      </c>
    </row>
    <row r="134" spans="1:25" ht="15.75" x14ac:dyDescent="0.2">
      <c r="A134" s="35">
        <f t="shared" si="3"/>
        <v>45550</v>
      </c>
      <c r="B134" s="36">
        <f>SUMIFS(СВЦЭМ!$C$39:$C$758,СВЦЭМ!$A$39:$A$758,$A134,СВЦЭМ!$B$39:$B$758,B$119)+'СЕТ СН'!$I$12+СВЦЭМ!$D$10+'СЕТ СН'!$I$5-'СЕТ СН'!$I$20</f>
        <v>4841.7303599899997</v>
      </c>
      <c r="C134" s="36">
        <f>SUMIFS(СВЦЭМ!$C$39:$C$758,СВЦЭМ!$A$39:$A$758,$A134,СВЦЭМ!$B$39:$B$758,C$119)+'СЕТ СН'!$I$12+СВЦЭМ!$D$10+'СЕТ СН'!$I$5-'СЕТ СН'!$I$20</f>
        <v>4922.5172651100002</v>
      </c>
      <c r="D134" s="36">
        <f>SUMIFS(СВЦЭМ!$C$39:$C$758,СВЦЭМ!$A$39:$A$758,$A134,СВЦЭМ!$B$39:$B$758,D$119)+'СЕТ СН'!$I$12+СВЦЭМ!$D$10+'СЕТ СН'!$I$5-'СЕТ СН'!$I$20</f>
        <v>4919.8466871399996</v>
      </c>
      <c r="E134" s="36">
        <f>SUMIFS(СВЦЭМ!$C$39:$C$758,СВЦЭМ!$A$39:$A$758,$A134,СВЦЭМ!$B$39:$B$758,E$119)+'СЕТ СН'!$I$12+СВЦЭМ!$D$10+'СЕТ СН'!$I$5-'СЕТ СН'!$I$20</f>
        <v>4900.4315953999994</v>
      </c>
      <c r="F134" s="36">
        <f>SUMIFS(СВЦЭМ!$C$39:$C$758,СВЦЭМ!$A$39:$A$758,$A134,СВЦЭМ!$B$39:$B$758,F$119)+'СЕТ СН'!$I$12+СВЦЭМ!$D$10+'СЕТ СН'!$I$5-'СЕТ СН'!$I$20</f>
        <v>4890.65431653</v>
      </c>
      <c r="G134" s="36">
        <f>SUMIFS(СВЦЭМ!$C$39:$C$758,СВЦЭМ!$A$39:$A$758,$A134,СВЦЭМ!$B$39:$B$758,G$119)+'СЕТ СН'!$I$12+СВЦЭМ!$D$10+'СЕТ СН'!$I$5-'СЕТ СН'!$I$20</f>
        <v>4890.3802516699998</v>
      </c>
      <c r="H134" s="36">
        <f>SUMIFS(СВЦЭМ!$C$39:$C$758,СВЦЭМ!$A$39:$A$758,$A134,СВЦЭМ!$B$39:$B$758,H$119)+'СЕТ СН'!$I$12+СВЦЭМ!$D$10+'СЕТ СН'!$I$5-'СЕТ СН'!$I$20</f>
        <v>4915.5946800800002</v>
      </c>
      <c r="I134" s="36">
        <f>SUMIFS(СВЦЭМ!$C$39:$C$758,СВЦЭМ!$A$39:$A$758,$A134,СВЦЭМ!$B$39:$B$758,I$119)+'СЕТ СН'!$I$12+СВЦЭМ!$D$10+'СЕТ СН'!$I$5-'СЕТ СН'!$I$20</f>
        <v>4911.0579901599995</v>
      </c>
      <c r="J134" s="36">
        <f>SUMIFS(СВЦЭМ!$C$39:$C$758,СВЦЭМ!$A$39:$A$758,$A134,СВЦЭМ!$B$39:$B$758,J$119)+'СЕТ СН'!$I$12+СВЦЭМ!$D$10+'СЕТ СН'!$I$5-'СЕТ СН'!$I$20</f>
        <v>4791.5808004499995</v>
      </c>
      <c r="K134" s="36">
        <f>SUMIFS(СВЦЭМ!$C$39:$C$758,СВЦЭМ!$A$39:$A$758,$A134,СВЦЭМ!$B$39:$B$758,K$119)+'СЕТ СН'!$I$12+СВЦЭМ!$D$10+'СЕТ СН'!$I$5-'СЕТ СН'!$I$20</f>
        <v>4686.5638995299996</v>
      </c>
      <c r="L134" s="36">
        <f>SUMIFS(СВЦЭМ!$C$39:$C$758,СВЦЭМ!$A$39:$A$758,$A134,СВЦЭМ!$B$39:$B$758,L$119)+'СЕТ СН'!$I$12+СВЦЭМ!$D$10+'СЕТ СН'!$I$5-'СЕТ СН'!$I$20</f>
        <v>4643.2487997999997</v>
      </c>
      <c r="M134" s="36">
        <f>SUMIFS(СВЦЭМ!$C$39:$C$758,СВЦЭМ!$A$39:$A$758,$A134,СВЦЭМ!$B$39:$B$758,M$119)+'СЕТ СН'!$I$12+СВЦЭМ!$D$10+'СЕТ СН'!$I$5-'СЕТ СН'!$I$20</f>
        <v>4629.9943234900002</v>
      </c>
      <c r="N134" s="36">
        <f>SUMIFS(СВЦЭМ!$C$39:$C$758,СВЦЭМ!$A$39:$A$758,$A134,СВЦЭМ!$B$39:$B$758,N$119)+'СЕТ СН'!$I$12+СВЦЭМ!$D$10+'СЕТ СН'!$I$5-'СЕТ СН'!$I$20</f>
        <v>4629.8051804799998</v>
      </c>
      <c r="O134" s="36">
        <f>SUMIFS(СВЦЭМ!$C$39:$C$758,СВЦЭМ!$A$39:$A$758,$A134,СВЦЭМ!$B$39:$B$758,O$119)+'СЕТ СН'!$I$12+СВЦЭМ!$D$10+'СЕТ СН'!$I$5-'СЕТ СН'!$I$20</f>
        <v>4643.3875471399997</v>
      </c>
      <c r="P134" s="36">
        <f>SUMIFS(СВЦЭМ!$C$39:$C$758,СВЦЭМ!$A$39:$A$758,$A134,СВЦЭМ!$B$39:$B$758,P$119)+'СЕТ СН'!$I$12+СВЦЭМ!$D$10+'СЕТ СН'!$I$5-'СЕТ СН'!$I$20</f>
        <v>4644.8839913100001</v>
      </c>
      <c r="Q134" s="36">
        <f>SUMIFS(СВЦЭМ!$C$39:$C$758,СВЦЭМ!$A$39:$A$758,$A134,СВЦЭМ!$B$39:$B$758,Q$119)+'СЕТ СН'!$I$12+СВЦЭМ!$D$10+'СЕТ СН'!$I$5-'СЕТ СН'!$I$20</f>
        <v>4666.9363987500001</v>
      </c>
      <c r="R134" s="36">
        <f>SUMIFS(СВЦЭМ!$C$39:$C$758,СВЦЭМ!$A$39:$A$758,$A134,СВЦЭМ!$B$39:$B$758,R$119)+'СЕТ СН'!$I$12+СВЦЭМ!$D$10+'СЕТ СН'!$I$5-'СЕТ СН'!$I$20</f>
        <v>4673.3613648299997</v>
      </c>
      <c r="S134" s="36">
        <f>SUMIFS(СВЦЭМ!$C$39:$C$758,СВЦЭМ!$A$39:$A$758,$A134,СВЦЭМ!$B$39:$B$758,S$119)+'СЕТ СН'!$I$12+СВЦЭМ!$D$10+'СЕТ СН'!$I$5-'СЕТ СН'!$I$20</f>
        <v>4645.3875995500002</v>
      </c>
      <c r="T134" s="36">
        <f>SUMIFS(СВЦЭМ!$C$39:$C$758,СВЦЭМ!$A$39:$A$758,$A134,СВЦЭМ!$B$39:$B$758,T$119)+'СЕТ СН'!$I$12+СВЦЭМ!$D$10+'СЕТ СН'!$I$5-'СЕТ СН'!$I$20</f>
        <v>4606.3779285000001</v>
      </c>
      <c r="U134" s="36">
        <f>SUMIFS(СВЦЭМ!$C$39:$C$758,СВЦЭМ!$A$39:$A$758,$A134,СВЦЭМ!$B$39:$B$758,U$119)+'СЕТ СН'!$I$12+СВЦЭМ!$D$10+'СЕТ СН'!$I$5-'СЕТ СН'!$I$20</f>
        <v>4601.9925665499995</v>
      </c>
      <c r="V134" s="36">
        <f>SUMIFS(СВЦЭМ!$C$39:$C$758,СВЦЭМ!$A$39:$A$758,$A134,СВЦЭМ!$B$39:$B$758,V$119)+'СЕТ СН'!$I$12+СВЦЭМ!$D$10+'СЕТ СН'!$I$5-'СЕТ СН'!$I$20</f>
        <v>4562.3834617299999</v>
      </c>
      <c r="W134" s="36">
        <f>SUMIFS(СВЦЭМ!$C$39:$C$758,СВЦЭМ!$A$39:$A$758,$A134,СВЦЭМ!$B$39:$B$758,W$119)+'СЕТ СН'!$I$12+СВЦЭМ!$D$10+'СЕТ СН'!$I$5-'СЕТ СН'!$I$20</f>
        <v>4576.3900070899999</v>
      </c>
      <c r="X134" s="36">
        <f>SUMIFS(СВЦЭМ!$C$39:$C$758,СВЦЭМ!$A$39:$A$758,$A134,СВЦЭМ!$B$39:$B$758,X$119)+'СЕТ СН'!$I$12+СВЦЭМ!$D$10+'СЕТ СН'!$I$5-'СЕТ СН'!$I$20</f>
        <v>4658.0251288099998</v>
      </c>
      <c r="Y134" s="36">
        <f>SUMIFS(СВЦЭМ!$C$39:$C$758,СВЦЭМ!$A$39:$A$758,$A134,СВЦЭМ!$B$39:$B$758,Y$119)+'СЕТ СН'!$I$12+СВЦЭМ!$D$10+'СЕТ СН'!$I$5-'СЕТ СН'!$I$20</f>
        <v>4695.9392324800001</v>
      </c>
    </row>
    <row r="135" spans="1:25" ht="15.75" x14ac:dyDescent="0.2">
      <c r="A135" s="35">
        <f t="shared" si="3"/>
        <v>45551</v>
      </c>
      <c r="B135" s="36">
        <f>SUMIFS(СВЦЭМ!$C$39:$C$758,СВЦЭМ!$A$39:$A$758,$A135,СВЦЭМ!$B$39:$B$758,B$119)+'СЕТ СН'!$I$12+СВЦЭМ!$D$10+'СЕТ СН'!$I$5-'СЕТ СН'!$I$20</f>
        <v>4839.4537907599997</v>
      </c>
      <c r="C135" s="36">
        <f>SUMIFS(СВЦЭМ!$C$39:$C$758,СВЦЭМ!$A$39:$A$758,$A135,СВЦЭМ!$B$39:$B$758,C$119)+'СЕТ СН'!$I$12+СВЦЭМ!$D$10+'СЕТ СН'!$I$5-'СЕТ СН'!$I$20</f>
        <v>4975.2896785699995</v>
      </c>
      <c r="D135" s="36">
        <f>SUMIFS(СВЦЭМ!$C$39:$C$758,СВЦЭМ!$A$39:$A$758,$A135,СВЦЭМ!$B$39:$B$758,D$119)+'СЕТ СН'!$I$12+СВЦЭМ!$D$10+'СЕТ СН'!$I$5-'СЕТ СН'!$I$20</f>
        <v>4994.7961025499999</v>
      </c>
      <c r="E135" s="36">
        <f>SUMIFS(СВЦЭМ!$C$39:$C$758,СВЦЭМ!$A$39:$A$758,$A135,СВЦЭМ!$B$39:$B$758,E$119)+'СЕТ СН'!$I$12+СВЦЭМ!$D$10+'СЕТ СН'!$I$5-'СЕТ СН'!$I$20</f>
        <v>4994.5799231599995</v>
      </c>
      <c r="F135" s="36">
        <f>SUMIFS(СВЦЭМ!$C$39:$C$758,СВЦЭМ!$A$39:$A$758,$A135,СВЦЭМ!$B$39:$B$758,F$119)+'СЕТ СН'!$I$12+СВЦЭМ!$D$10+'СЕТ СН'!$I$5-'СЕТ СН'!$I$20</f>
        <v>4985.9466953900001</v>
      </c>
      <c r="G135" s="36">
        <f>SUMIFS(СВЦЭМ!$C$39:$C$758,СВЦЭМ!$A$39:$A$758,$A135,СВЦЭМ!$B$39:$B$758,G$119)+'СЕТ СН'!$I$12+СВЦЭМ!$D$10+'СЕТ СН'!$I$5-'СЕТ СН'!$I$20</f>
        <v>5014.1312963700002</v>
      </c>
      <c r="H135" s="36">
        <f>SUMIFS(СВЦЭМ!$C$39:$C$758,СВЦЭМ!$A$39:$A$758,$A135,СВЦЭМ!$B$39:$B$758,H$119)+'СЕТ СН'!$I$12+СВЦЭМ!$D$10+'СЕТ СН'!$I$5-'СЕТ СН'!$I$20</f>
        <v>4991.0183578799997</v>
      </c>
      <c r="I135" s="36">
        <f>SUMIFS(СВЦЭМ!$C$39:$C$758,СВЦЭМ!$A$39:$A$758,$A135,СВЦЭМ!$B$39:$B$758,I$119)+'СЕТ СН'!$I$12+СВЦЭМ!$D$10+'СЕТ СН'!$I$5-'СЕТ СН'!$I$20</f>
        <v>4852.8438384199999</v>
      </c>
      <c r="J135" s="36">
        <f>SUMIFS(СВЦЭМ!$C$39:$C$758,СВЦЭМ!$A$39:$A$758,$A135,СВЦЭМ!$B$39:$B$758,J$119)+'СЕТ СН'!$I$12+СВЦЭМ!$D$10+'СЕТ СН'!$I$5-'СЕТ СН'!$I$20</f>
        <v>4794.5813159499994</v>
      </c>
      <c r="K135" s="36">
        <f>SUMIFS(СВЦЭМ!$C$39:$C$758,СВЦЭМ!$A$39:$A$758,$A135,СВЦЭМ!$B$39:$B$758,K$119)+'СЕТ СН'!$I$12+СВЦЭМ!$D$10+'СЕТ СН'!$I$5-'СЕТ СН'!$I$20</f>
        <v>4724.3995430799996</v>
      </c>
      <c r="L135" s="36">
        <f>SUMIFS(СВЦЭМ!$C$39:$C$758,СВЦЭМ!$A$39:$A$758,$A135,СВЦЭМ!$B$39:$B$758,L$119)+'СЕТ СН'!$I$12+СВЦЭМ!$D$10+'СЕТ СН'!$I$5-'СЕТ СН'!$I$20</f>
        <v>4701.2831040599995</v>
      </c>
      <c r="M135" s="36">
        <f>SUMIFS(СВЦЭМ!$C$39:$C$758,СВЦЭМ!$A$39:$A$758,$A135,СВЦЭМ!$B$39:$B$758,M$119)+'СЕТ СН'!$I$12+СВЦЭМ!$D$10+'СЕТ СН'!$I$5-'СЕТ СН'!$I$20</f>
        <v>4717.7501159399999</v>
      </c>
      <c r="N135" s="36">
        <f>SUMIFS(СВЦЭМ!$C$39:$C$758,СВЦЭМ!$A$39:$A$758,$A135,СВЦЭМ!$B$39:$B$758,N$119)+'СЕТ СН'!$I$12+СВЦЭМ!$D$10+'СЕТ СН'!$I$5-'СЕТ СН'!$I$20</f>
        <v>4715.0728115499996</v>
      </c>
      <c r="O135" s="36">
        <f>SUMIFS(СВЦЭМ!$C$39:$C$758,СВЦЭМ!$A$39:$A$758,$A135,СВЦЭМ!$B$39:$B$758,O$119)+'СЕТ СН'!$I$12+СВЦЭМ!$D$10+'СЕТ СН'!$I$5-'СЕТ СН'!$I$20</f>
        <v>4732.47679049</v>
      </c>
      <c r="P135" s="36">
        <f>SUMIFS(СВЦЭМ!$C$39:$C$758,СВЦЭМ!$A$39:$A$758,$A135,СВЦЭМ!$B$39:$B$758,P$119)+'СЕТ СН'!$I$12+СВЦЭМ!$D$10+'СЕТ СН'!$I$5-'СЕТ СН'!$I$20</f>
        <v>4730.3270526100005</v>
      </c>
      <c r="Q135" s="36">
        <f>SUMIFS(СВЦЭМ!$C$39:$C$758,СВЦЭМ!$A$39:$A$758,$A135,СВЦЭМ!$B$39:$B$758,Q$119)+'СЕТ СН'!$I$12+СВЦЭМ!$D$10+'СЕТ СН'!$I$5-'СЕТ СН'!$I$20</f>
        <v>4737.7655606999997</v>
      </c>
      <c r="R135" s="36">
        <f>SUMIFS(СВЦЭМ!$C$39:$C$758,СВЦЭМ!$A$39:$A$758,$A135,СВЦЭМ!$B$39:$B$758,R$119)+'СЕТ СН'!$I$12+СВЦЭМ!$D$10+'СЕТ СН'!$I$5-'СЕТ СН'!$I$20</f>
        <v>4741.8253991199999</v>
      </c>
      <c r="S135" s="36">
        <f>SUMIFS(СВЦЭМ!$C$39:$C$758,СВЦЭМ!$A$39:$A$758,$A135,СВЦЭМ!$B$39:$B$758,S$119)+'СЕТ СН'!$I$12+СВЦЭМ!$D$10+'СЕТ СН'!$I$5-'СЕТ СН'!$I$20</f>
        <v>4719.0818052800005</v>
      </c>
      <c r="T135" s="36">
        <f>SUMIFS(СВЦЭМ!$C$39:$C$758,СВЦЭМ!$A$39:$A$758,$A135,СВЦЭМ!$B$39:$B$758,T$119)+'СЕТ СН'!$I$12+СВЦЭМ!$D$10+'СЕТ СН'!$I$5-'СЕТ СН'!$I$20</f>
        <v>4685.0264954699996</v>
      </c>
      <c r="U135" s="36">
        <f>SUMIFS(СВЦЭМ!$C$39:$C$758,СВЦЭМ!$A$39:$A$758,$A135,СВЦЭМ!$B$39:$B$758,U$119)+'СЕТ СН'!$I$12+СВЦЭМ!$D$10+'СЕТ СН'!$I$5-'СЕТ СН'!$I$20</f>
        <v>4657.8871774600002</v>
      </c>
      <c r="V135" s="36">
        <f>SUMIFS(СВЦЭМ!$C$39:$C$758,СВЦЭМ!$A$39:$A$758,$A135,СВЦЭМ!$B$39:$B$758,V$119)+'СЕТ СН'!$I$12+СВЦЭМ!$D$10+'СЕТ СН'!$I$5-'СЕТ СН'!$I$20</f>
        <v>4649.7606571599999</v>
      </c>
      <c r="W135" s="36">
        <f>SUMIFS(СВЦЭМ!$C$39:$C$758,СВЦЭМ!$A$39:$A$758,$A135,СВЦЭМ!$B$39:$B$758,W$119)+'СЕТ СН'!$I$12+СВЦЭМ!$D$10+'СЕТ СН'!$I$5-'СЕТ СН'!$I$20</f>
        <v>4694.0657611200004</v>
      </c>
      <c r="X135" s="36">
        <f>SUMIFS(СВЦЭМ!$C$39:$C$758,СВЦЭМ!$A$39:$A$758,$A135,СВЦЭМ!$B$39:$B$758,X$119)+'СЕТ СН'!$I$12+СВЦЭМ!$D$10+'СЕТ СН'!$I$5-'СЕТ СН'!$I$20</f>
        <v>4768.8717328100001</v>
      </c>
      <c r="Y135" s="36">
        <f>SUMIFS(СВЦЭМ!$C$39:$C$758,СВЦЭМ!$A$39:$A$758,$A135,СВЦЭМ!$B$39:$B$758,Y$119)+'СЕТ СН'!$I$12+СВЦЭМ!$D$10+'СЕТ СН'!$I$5-'СЕТ СН'!$I$20</f>
        <v>4844.7171130899997</v>
      </c>
    </row>
    <row r="136" spans="1:25" ht="15.75" x14ac:dyDescent="0.2">
      <c r="A136" s="35">
        <f t="shared" si="3"/>
        <v>45552</v>
      </c>
      <c r="B136" s="36">
        <f>SUMIFS(СВЦЭМ!$C$39:$C$758,СВЦЭМ!$A$39:$A$758,$A136,СВЦЭМ!$B$39:$B$758,B$119)+'СЕТ СН'!$I$12+СВЦЭМ!$D$10+'СЕТ СН'!$I$5-'СЕТ СН'!$I$20</f>
        <v>4797.4218794600001</v>
      </c>
      <c r="C136" s="36">
        <f>SUMIFS(СВЦЭМ!$C$39:$C$758,СВЦЭМ!$A$39:$A$758,$A136,СВЦЭМ!$B$39:$B$758,C$119)+'СЕТ СН'!$I$12+СВЦЭМ!$D$10+'СЕТ СН'!$I$5-'СЕТ СН'!$I$20</f>
        <v>4892.6453130199998</v>
      </c>
      <c r="D136" s="36">
        <f>SUMIFS(СВЦЭМ!$C$39:$C$758,СВЦЭМ!$A$39:$A$758,$A136,СВЦЭМ!$B$39:$B$758,D$119)+'СЕТ СН'!$I$12+СВЦЭМ!$D$10+'СЕТ СН'!$I$5-'СЕТ СН'!$I$20</f>
        <v>4946.1361390499997</v>
      </c>
      <c r="E136" s="36">
        <f>SUMIFS(СВЦЭМ!$C$39:$C$758,СВЦЭМ!$A$39:$A$758,$A136,СВЦЭМ!$B$39:$B$758,E$119)+'СЕТ СН'!$I$12+СВЦЭМ!$D$10+'СЕТ СН'!$I$5-'СЕТ СН'!$I$20</f>
        <v>4967.07854167</v>
      </c>
      <c r="F136" s="36">
        <f>SUMIFS(СВЦЭМ!$C$39:$C$758,СВЦЭМ!$A$39:$A$758,$A136,СВЦЭМ!$B$39:$B$758,F$119)+'СЕТ СН'!$I$12+СВЦЭМ!$D$10+'СЕТ СН'!$I$5-'СЕТ СН'!$I$20</f>
        <v>4954.9458897900004</v>
      </c>
      <c r="G136" s="36">
        <f>SUMIFS(СВЦЭМ!$C$39:$C$758,СВЦЭМ!$A$39:$A$758,$A136,СВЦЭМ!$B$39:$B$758,G$119)+'СЕТ СН'!$I$12+СВЦЭМ!$D$10+'СЕТ СН'!$I$5-'СЕТ СН'!$I$20</f>
        <v>4927.8453459100001</v>
      </c>
      <c r="H136" s="36">
        <f>SUMIFS(СВЦЭМ!$C$39:$C$758,СВЦЭМ!$A$39:$A$758,$A136,СВЦЭМ!$B$39:$B$758,H$119)+'СЕТ СН'!$I$12+СВЦЭМ!$D$10+'СЕТ СН'!$I$5-'СЕТ СН'!$I$20</f>
        <v>4853.9454711399994</v>
      </c>
      <c r="I136" s="36">
        <f>SUMIFS(СВЦЭМ!$C$39:$C$758,СВЦЭМ!$A$39:$A$758,$A136,СВЦЭМ!$B$39:$B$758,I$119)+'СЕТ СН'!$I$12+СВЦЭМ!$D$10+'СЕТ СН'!$I$5-'СЕТ СН'!$I$20</f>
        <v>4713.2000292499997</v>
      </c>
      <c r="J136" s="36">
        <f>SUMIFS(СВЦЭМ!$C$39:$C$758,СВЦЭМ!$A$39:$A$758,$A136,СВЦЭМ!$B$39:$B$758,J$119)+'СЕТ СН'!$I$12+СВЦЭМ!$D$10+'СЕТ СН'!$I$5-'СЕТ СН'!$I$20</f>
        <v>4630.71494446</v>
      </c>
      <c r="K136" s="36">
        <f>SUMIFS(СВЦЭМ!$C$39:$C$758,СВЦЭМ!$A$39:$A$758,$A136,СВЦЭМ!$B$39:$B$758,K$119)+'СЕТ СН'!$I$12+СВЦЭМ!$D$10+'СЕТ СН'!$I$5-'СЕТ СН'!$I$20</f>
        <v>4567.3350496000003</v>
      </c>
      <c r="L136" s="36">
        <f>SUMIFS(СВЦЭМ!$C$39:$C$758,СВЦЭМ!$A$39:$A$758,$A136,СВЦЭМ!$B$39:$B$758,L$119)+'СЕТ СН'!$I$12+СВЦЭМ!$D$10+'СЕТ СН'!$I$5-'СЕТ СН'!$I$20</f>
        <v>4609.0886759699997</v>
      </c>
      <c r="M136" s="36">
        <f>SUMIFS(СВЦЭМ!$C$39:$C$758,СВЦЭМ!$A$39:$A$758,$A136,СВЦЭМ!$B$39:$B$758,M$119)+'СЕТ СН'!$I$12+СВЦЭМ!$D$10+'СЕТ СН'!$I$5-'СЕТ СН'!$I$20</f>
        <v>4676.1424034299998</v>
      </c>
      <c r="N136" s="36">
        <f>SUMIFS(СВЦЭМ!$C$39:$C$758,СВЦЭМ!$A$39:$A$758,$A136,СВЦЭМ!$B$39:$B$758,N$119)+'СЕТ СН'!$I$12+СВЦЭМ!$D$10+'СЕТ СН'!$I$5-'СЕТ СН'!$I$20</f>
        <v>4686.1868677299999</v>
      </c>
      <c r="O136" s="36">
        <f>SUMIFS(СВЦЭМ!$C$39:$C$758,СВЦЭМ!$A$39:$A$758,$A136,СВЦЭМ!$B$39:$B$758,O$119)+'СЕТ СН'!$I$12+СВЦЭМ!$D$10+'СЕТ СН'!$I$5-'СЕТ СН'!$I$20</f>
        <v>4667.0925476800003</v>
      </c>
      <c r="P136" s="36">
        <f>SUMIFS(СВЦЭМ!$C$39:$C$758,СВЦЭМ!$A$39:$A$758,$A136,СВЦЭМ!$B$39:$B$758,P$119)+'СЕТ СН'!$I$12+СВЦЭМ!$D$10+'СЕТ СН'!$I$5-'СЕТ СН'!$I$20</f>
        <v>4647.4371258900001</v>
      </c>
      <c r="Q136" s="36">
        <f>SUMIFS(СВЦЭМ!$C$39:$C$758,СВЦЭМ!$A$39:$A$758,$A136,СВЦЭМ!$B$39:$B$758,Q$119)+'СЕТ СН'!$I$12+СВЦЭМ!$D$10+'СЕТ СН'!$I$5-'СЕТ СН'!$I$20</f>
        <v>4676.2759470399997</v>
      </c>
      <c r="R136" s="36">
        <f>SUMIFS(СВЦЭМ!$C$39:$C$758,СВЦЭМ!$A$39:$A$758,$A136,СВЦЭМ!$B$39:$B$758,R$119)+'СЕТ СН'!$I$12+СВЦЭМ!$D$10+'СЕТ СН'!$I$5-'СЕТ СН'!$I$20</f>
        <v>4700.7350515799999</v>
      </c>
      <c r="S136" s="36">
        <f>SUMIFS(СВЦЭМ!$C$39:$C$758,СВЦЭМ!$A$39:$A$758,$A136,СВЦЭМ!$B$39:$B$758,S$119)+'СЕТ СН'!$I$12+СВЦЭМ!$D$10+'СЕТ СН'!$I$5-'СЕТ СН'!$I$20</f>
        <v>4687.4330124899998</v>
      </c>
      <c r="T136" s="36">
        <f>SUMIFS(СВЦЭМ!$C$39:$C$758,СВЦЭМ!$A$39:$A$758,$A136,СВЦЭМ!$B$39:$B$758,T$119)+'СЕТ СН'!$I$12+СВЦЭМ!$D$10+'СЕТ СН'!$I$5-'СЕТ СН'!$I$20</f>
        <v>4686.8089562499999</v>
      </c>
      <c r="U136" s="36">
        <f>SUMIFS(СВЦЭМ!$C$39:$C$758,СВЦЭМ!$A$39:$A$758,$A136,СВЦЭМ!$B$39:$B$758,U$119)+'СЕТ СН'!$I$12+СВЦЭМ!$D$10+'СЕТ СН'!$I$5-'СЕТ СН'!$I$20</f>
        <v>4665.3789444200002</v>
      </c>
      <c r="V136" s="36">
        <f>SUMIFS(СВЦЭМ!$C$39:$C$758,СВЦЭМ!$A$39:$A$758,$A136,СВЦЭМ!$B$39:$B$758,V$119)+'СЕТ СН'!$I$12+СВЦЭМ!$D$10+'СЕТ СН'!$I$5-'СЕТ СН'!$I$20</f>
        <v>4668.5843116899996</v>
      </c>
      <c r="W136" s="36">
        <f>SUMIFS(СВЦЭМ!$C$39:$C$758,СВЦЭМ!$A$39:$A$758,$A136,СВЦЭМ!$B$39:$B$758,W$119)+'СЕТ СН'!$I$12+СВЦЭМ!$D$10+'СЕТ СН'!$I$5-'СЕТ СН'!$I$20</f>
        <v>4683.9337019899995</v>
      </c>
      <c r="X136" s="36">
        <f>SUMIFS(СВЦЭМ!$C$39:$C$758,СВЦЭМ!$A$39:$A$758,$A136,СВЦЭМ!$B$39:$B$758,X$119)+'СЕТ СН'!$I$12+СВЦЭМ!$D$10+'СЕТ СН'!$I$5-'СЕТ СН'!$I$20</f>
        <v>4777.5228995500001</v>
      </c>
      <c r="Y136" s="36">
        <f>SUMIFS(СВЦЭМ!$C$39:$C$758,СВЦЭМ!$A$39:$A$758,$A136,СВЦЭМ!$B$39:$B$758,Y$119)+'СЕТ СН'!$I$12+СВЦЭМ!$D$10+'СЕТ СН'!$I$5-'СЕТ СН'!$I$20</f>
        <v>4818.4067045100001</v>
      </c>
    </row>
    <row r="137" spans="1:25" ht="15.75" x14ac:dyDescent="0.2">
      <c r="A137" s="35">
        <f t="shared" si="3"/>
        <v>45553</v>
      </c>
      <c r="B137" s="36">
        <f>SUMIFS(СВЦЭМ!$C$39:$C$758,СВЦЭМ!$A$39:$A$758,$A137,СВЦЭМ!$B$39:$B$758,B$119)+'СЕТ СН'!$I$12+СВЦЭМ!$D$10+'СЕТ СН'!$I$5-'СЕТ СН'!$I$20</f>
        <v>4920.0718195600002</v>
      </c>
      <c r="C137" s="36">
        <f>SUMIFS(СВЦЭМ!$C$39:$C$758,СВЦЭМ!$A$39:$A$758,$A137,СВЦЭМ!$B$39:$B$758,C$119)+'СЕТ СН'!$I$12+СВЦЭМ!$D$10+'СЕТ СН'!$I$5-'СЕТ СН'!$I$20</f>
        <v>4920.9133497799994</v>
      </c>
      <c r="D137" s="36">
        <f>SUMIFS(СВЦЭМ!$C$39:$C$758,СВЦЭМ!$A$39:$A$758,$A137,СВЦЭМ!$B$39:$B$758,D$119)+'СЕТ СН'!$I$12+СВЦЭМ!$D$10+'СЕТ СН'!$I$5-'СЕТ СН'!$I$20</f>
        <v>4880.8636209699998</v>
      </c>
      <c r="E137" s="36">
        <f>SUMIFS(СВЦЭМ!$C$39:$C$758,СВЦЭМ!$A$39:$A$758,$A137,СВЦЭМ!$B$39:$B$758,E$119)+'СЕТ СН'!$I$12+СВЦЭМ!$D$10+'СЕТ СН'!$I$5-'СЕТ СН'!$I$20</f>
        <v>4862.8788465199996</v>
      </c>
      <c r="F137" s="36">
        <f>SUMIFS(СВЦЭМ!$C$39:$C$758,СВЦЭМ!$A$39:$A$758,$A137,СВЦЭМ!$B$39:$B$758,F$119)+'СЕТ СН'!$I$12+СВЦЭМ!$D$10+'СЕТ СН'!$I$5-'СЕТ СН'!$I$20</f>
        <v>4855.4730107699997</v>
      </c>
      <c r="G137" s="36">
        <f>SUMIFS(СВЦЭМ!$C$39:$C$758,СВЦЭМ!$A$39:$A$758,$A137,СВЦЭМ!$B$39:$B$758,G$119)+'СЕТ СН'!$I$12+СВЦЭМ!$D$10+'СЕТ СН'!$I$5-'СЕТ СН'!$I$20</f>
        <v>4890.4546987800004</v>
      </c>
      <c r="H137" s="36">
        <f>SUMIFS(СВЦЭМ!$C$39:$C$758,СВЦЭМ!$A$39:$A$758,$A137,СВЦЭМ!$B$39:$B$758,H$119)+'СЕТ СН'!$I$12+СВЦЭМ!$D$10+'СЕТ СН'!$I$5-'СЕТ СН'!$I$20</f>
        <v>4960.6831798100002</v>
      </c>
      <c r="I137" s="36">
        <f>SUMIFS(СВЦЭМ!$C$39:$C$758,СВЦЭМ!$A$39:$A$758,$A137,СВЦЭМ!$B$39:$B$758,I$119)+'СЕТ СН'!$I$12+СВЦЭМ!$D$10+'СЕТ СН'!$I$5-'СЕТ СН'!$I$20</f>
        <v>4806.1337767900004</v>
      </c>
      <c r="J137" s="36">
        <f>SUMIFS(СВЦЭМ!$C$39:$C$758,СВЦЭМ!$A$39:$A$758,$A137,СВЦЭМ!$B$39:$B$758,J$119)+'СЕТ СН'!$I$12+СВЦЭМ!$D$10+'СЕТ СН'!$I$5-'СЕТ СН'!$I$20</f>
        <v>4724.3422717399999</v>
      </c>
      <c r="K137" s="36">
        <f>SUMIFS(СВЦЭМ!$C$39:$C$758,СВЦЭМ!$A$39:$A$758,$A137,СВЦЭМ!$B$39:$B$758,K$119)+'СЕТ СН'!$I$12+СВЦЭМ!$D$10+'СЕТ СН'!$I$5-'СЕТ СН'!$I$20</f>
        <v>4671.11430268</v>
      </c>
      <c r="L137" s="36">
        <f>SUMIFS(СВЦЭМ!$C$39:$C$758,СВЦЭМ!$A$39:$A$758,$A137,СВЦЭМ!$B$39:$B$758,L$119)+'СЕТ СН'!$I$12+СВЦЭМ!$D$10+'СЕТ СН'!$I$5-'СЕТ СН'!$I$20</f>
        <v>4548.0132924</v>
      </c>
      <c r="M137" s="36">
        <f>SUMIFS(СВЦЭМ!$C$39:$C$758,СВЦЭМ!$A$39:$A$758,$A137,СВЦЭМ!$B$39:$B$758,M$119)+'СЕТ СН'!$I$12+СВЦЭМ!$D$10+'СЕТ СН'!$I$5-'СЕТ СН'!$I$20</f>
        <v>4561.7731153000004</v>
      </c>
      <c r="N137" s="36">
        <f>SUMIFS(СВЦЭМ!$C$39:$C$758,СВЦЭМ!$A$39:$A$758,$A137,СВЦЭМ!$B$39:$B$758,N$119)+'СЕТ СН'!$I$12+СВЦЭМ!$D$10+'СЕТ СН'!$I$5-'СЕТ СН'!$I$20</f>
        <v>4542.9348892199996</v>
      </c>
      <c r="O137" s="36">
        <f>SUMIFS(СВЦЭМ!$C$39:$C$758,СВЦЭМ!$A$39:$A$758,$A137,СВЦЭМ!$B$39:$B$758,O$119)+'СЕТ СН'!$I$12+СВЦЭМ!$D$10+'СЕТ СН'!$I$5-'СЕТ СН'!$I$20</f>
        <v>4558.5278372800003</v>
      </c>
      <c r="P137" s="36">
        <f>SUMIFS(СВЦЭМ!$C$39:$C$758,СВЦЭМ!$A$39:$A$758,$A137,СВЦЭМ!$B$39:$B$758,P$119)+'СЕТ СН'!$I$12+СВЦЭМ!$D$10+'СЕТ СН'!$I$5-'СЕТ СН'!$I$20</f>
        <v>4603.4876863499994</v>
      </c>
      <c r="Q137" s="36">
        <f>SUMIFS(СВЦЭМ!$C$39:$C$758,СВЦЭМ!$A$39:$A$758,$A137,СВЦЭМ!$B$39:$B$758,Q$119)+'СЕТ СН'!$I$12+СВЦЭМ!$D$10+'СЕТ СН'!$I$5-'СЕТ СН'!$I$20</f>
        <v>4608.9912247299999</v>
      </c>
      <c r="R137" s="36">
        <f>SUMIFS(СВЦЭМ!$C$39:$C$758,СВЦЭМ!$A$39:$A$758,$A137,СВЦЭМ!$B$39:$B$758,R$119)+'СЕТ СН'!$I$12+СВЦЭМ!$D$10+'СЕТ СН'!$I$5-'СЕТ СН'!$I$20</f>
        <v>4640.7974436499999</v>
      </c>
      <c r="S137" s="36">
        <f>SUMIFS(СВЦЭМ!$C$39:$C$758,СВЦЭМ!$A$39:$A$758,$A137,СВЦЭМ!$B$39:$B$758,S$119)+'СЕТ СН'!$I$12+СВЦЭМ!$D$10+'СЕТ СН'!$I$5-'СЕТ СН'!$I$20</f>
        <v>4609.0768634100004</v>
      </c>
      <c r="T137" s="36">
        <f>SUMIFS(СВЦЭМ!$C$39:$C$758,СВЦЭМ!$A$39:$A$758,$A137,СВЦЭМ!$B$39:$B$758,T$119)+'СЕТ СН'!$I$12+СВЦЭМ!$D$10+'СЕТ СН'!$I$5-'СЕТ СН'!$I$20</f>
        <v>4587.7715700999997</v>
      </c>
      <c r="U137" s="36">
        <f>SUMIFS(СВЦЭМ!$C$39:$C$758,СВЦЭМ!$A$39:$A$758,$A137,СВЦЭМ!$B$39:$B$758,U$119)+'СЕТ СН'!$I$12+СВЦЭМ!$D$10+'СЕТ СН'!$I$5-'СЕТ СН'!$I$20</f>
        <v>4552.4324798099997</v>
      </c>
      <c r="V137" s="36">
        <f>SUMIFS(СВЦЭМ!$C$39:$C$758,СВЦЭМ!$A$39:$A$758,$A137,СВЦЭМ!$B$39:$B$758,V$119)+'СЕТ СН'!$I$12+СВЦЭМ!$D$10+'СЕТ СН'!$I$5-'СЕТ СН'!$I$20</f>
        <v>4605.3074534400002</v>
      </c>
      <c r="W137" s="36">
        <f>SUMIFS(СВЦЭМ!$C$39:$C$758,СВЦЭМ!$A$39:$A$758,$A137,СВЦЭМ!$B$39:$B$758,W$119)+'СЕТ СН'!$I$12+СВЦЭМ!$D$10+'СЕТ СН'!$I$5-'СЕТ СН'!$I$20</f>
        <v>4630.3939049800001</v>
      </c>
      <c r="X137" s="36">
        <f>SUMIFS(СВЦЭМ!$C$39:$C$758,СВЦЭМ!$A$39:$A$758,$A137,СВЦЭМ!$B$39:$B$758,X$119)+'СЕТ СН'!$I$12+СВЦЭМ!$D$10+'СЕТ СН'!$I$5-'СЕТ СН'!$I$20</f>
        <v>4719.0351799</v>
      </c>
      <c r="Y137" s="36">
        <f>SUMIFS(СВЦЭМ!$C$39:$C$758,СВЦЭМ!$A$39:$A$758,$A137,СВЦЭМ!$B$39:$B$758,Y$119)+'СЕТ СН'!$I$12+СВЦЭМ!$D$10+'СЕТ СН'!$I$5-'СЕТ СН'!$I$20</f>
        <v>4792.5339293500001</v>
      </c>
    </row>
    <row r="138" spans="1:25" ht="15.75" x14ac:dyDescent="0.2">
      <c r="A138" s="35">
        <f t="shared" si="3"/>
        <v>45554</v>
      </c>
      <c r="B138" s="36">
        <f>SUMIFS(СВЦЭМ!$C$39:$C$758,СВЦЭМ!$A$39:$A$758,$A138,СВЦЭМ!$B$39:$B$758,B$119)+'СЕТ СН'!$I$12+СВЦЭМ!$D$10+'СЕТ СН'!$I$5-'СЕТ СН'!$I$20</f>
        <v>4899.6137547500002</v>
      </c>
      <c r="C138" s="36">
        <f>SUMIFS(СВЦЭМ!$C$39:$C$758,СВЦЭМ!$A$39:$A$758,$A138,СВЦЭМ!$B$39:$B$758,C$119)+'СЕТ СН'!$I$12+СВЦЭМ!$D$10+'СЕТ СН'!$I$5-'СЕТ СН'!$I$20</f>
        <v>4910.0857142300001</v>
      </c>
      <c r="D138" s="36">
        <f>SUMIFS(СВЦЭМ!$C$39:$C$758,СВЦЭМ!$A$39:$A$758,$A138,СВЦЭМ!$B$39:$B$758,D$119)+'СЕТ СН'!$I$12+СВЦЭМ!$D$10+'СЕТ СН'!$I$5-'СЕТ СН'!$I$20</f>
        <v>4886.9440312799998</v>
      </c>
      <c r="E138" s="36">
        <f>SUMIFS(СВЦЭМ!$C$39:$C$758,СВЦЭМ!$A$39:$A$758,$A138,СВЦЭМ!$B$39:$B$758,E$119)+'СЕТ СН'!$I$12+СВЦЭМ!$D$10+'СЕТ СН'!$I$5-'СЕТ СН'!$I$20</f>
        <v>4880.8651504299996</v>
      </c>
      <c r="F138" s="36">
        <f>SUMIFS(СВЦЭМ!$C$39:$C$758,СВЦЭМ!$A$39:$A$758,$A138,СВЦЭМ!$B$39:$B$758,F$119)+'СЕТ СН'!$I$12+СВЦЭМ!$D$10+'СЕТ СН'!$I$5-'СЕТ СН'!$I$20</f>
        <v>4876.88454955</v>
      </c>
      <c r="G138" s="36">
        <f>SUMIFS(СВЦЭМ!$C$39:$C$758,СВЦЭМ!$A$39:$A$758,$A138,СВЦЭМ!$B$39:$B$758,G$119)+'СЕТ СН'!$I$12+СВЦЭМ!$D$10+'СЕТ СН'!$I$5-'СЕТ СН'!$I$20</f>
        <v>4903.7696403899999</v>
      </c>
      <c r="H138" s="36">
        <f>SUMIFS(СВЦЭМ!$C$39:$C$758,СВЦЭМ!$A$39:$A$758,$A138,СВЦЭМ!$B$39:$B$758,H$119)+'СЕТ СН'!$I$12+СВЦЭМ!$D$10+'СЕТ СН'!$I$5-'СЕТ СН'!$I$20</f>
        <v>4905.1130054300002</v>
      </c>
      <c r="I138" s="36">
        <f>SUMIFS(СВЦЭМ!$C$39:$C$758,СВЦЭМ!$A$39:$A$758,$A138,СВЦЭМ!$B$39:$B$758,I$119)+'СЕТ СН'!$I$12+СВЦЭМ!$D$10+'СЕТ СН'!$I$5-'СЕТ СН'!$I$20</f>
        <v>4748.1901309799996</v>
      </c>
      <c r="J138" s="36">
        <f>SUMIFS(СВЦЭМ!$C$39:$C$758,СВЦЭМ!$A$39:$A$758,$A138,СВЦЭМ!$B$39:$B$758,J$119)+'СЕТ СН'!$I$12+СВЦЭМ!$D$10+'СЕТ СН'!$I$5-'СЕТ СН'!$I$20</f>
        <v>4640.4047690200005</v>
      </c>
      <c r="K138" s="36">
        <f>SUMIFS(СВЦЭМ!$C$39:$C$758,СВЦЭМ!$A$39:$A$758,$A138,СВЦЭМ!$B$39:$B$758,K$119)+'СЕТ СН'!$I$12+СВЦЭМ!$D$10+'СЕТ СН'!$I$5-'СЕТ СН'!$I$20</f>
        <v>4606.2558614099999</v>
      </c>
      <c r="L138" s="36">
        <f>SUMIFS(СВЦЭМ!$C$39:$C$758,СВЦЭМ!$A$39:$A$758,$A138,СВЦЭМ!$B$39:$B$758,L$119)+'СЕТ СН'!$I$12+СВЦЭМ!$D$10+'СЕТ СН'!$I$5-'СЕТ СН'!$I$20</f>
        <v>4565.0431364100004</v>
      </c>
      <c r="M138" s="36">
        <f>SUMIFS(СВЦЭМ!$C$39:$C$758,СВЦЭМ!$A$39:$A$758,$A138,СВЦЭМ!$B$39:$B$758,M$119)+'СЕТ СН'!$I$12+СВЦЭМ!$D$10+'СЕТ СН'!$I$5-'СЕТ СН'!$I$20</f>
        <v>4588.5954840499999</v>
      </c>
      <c r="N138" s="36">
        <f>SUMIFS(СВЦЭМ!$C$39:$C$758,СВЦЭМ!$A$39:$A$758,$A138,СВЦЭМ!$B$39:$B$758,N$119)+'СЕТ СН'!$I$12+СВЦЭМ!$D$10+'СЕТ СН'!$I$5-'СЕТ СН'!$I$20</f>
        <v>4585.2715204199994</v>
      </c>
      <c r="O138" s="36">
        <f>SUMIFS(СВЦЭМ!$C$39:$C$758,СВЦЭМ!$A$39:$A$758,$A138,СВЦЭМ!$B$39:$B$758,O$119)+'СЕТ СН'!$I$12+СВЦЭМ!$D$10+'СЕТ СН'!$I$5-'СЕТ СН'!$I$20</f>
        <v>4607.2367684500005</v>
      </c>
      <c r="P138" s="36">
        <f>SUMIFS(СВЦЭМ!$C$39:$C$758,СВЦЭМ!$A$39:$A$758,$A138,СВЦЭМ!$B$39:$B$758,P$119)+'СЕТ СН'!$I$12+СВЦЭМ!$D$10+'СЕТ СН'!$I$5-'СЕТ СН'!$I$20</f>
        <v>4622.7327423899997</v>
      </c>
      <c r="Q138" s="36">
        <f>SUMIFS(СВЦЭМ!$C$39:$C$758,СВЦЭМ!$A$39:$A$758,$A138,СВЦЭМ!$B$39:$B$758,Q$119)+'СЕТ СН'!$I$12+СВЦЭМ!$D$10+'СЕТ СН'!$I$5-'СЕТ СН'!$I$20</f>
        <v>4605.1550112699997</v>
      </c>
      <c r="R138" s="36">
        <f>SUMIFS(СВЦЭМ!$C$39:$C$758,СВЦЭМ!$A$39:$A$758,$A138,СВЦЭМ!$B$39:$B$758,R$119)+'СЕТ СН'!$I$12+СВЦЭМ!$D$10+'СЕТ СН'!$I$5-'СЕТ СН'!$I$20</f>
        <v>4612.0776094299999</v>
      </c>
      <c r="S138" s="36">
        <f>SUMIFS(СВЦЭМ!$C$39:$C$758,СВЦЭМ!$A$39:$A$758,$A138,СВЦЭМ!$B$39:$B$758,S$119)+'СЕТ СН'!$I$12+СВЦЭМ!$D$10+'СЕТ СН'!$I$5-'СЕТ СН'!$I$20</f>
        <v>4626.4692170600001</v>
      </c>
      <c r="T138" s="36">
        <f>SUMIFS(СВЦЭМ!$C$39:$C$758,СВЦЭМ!$A$39:$A$758,$A138,СВЦЭМ!$B$39:$B$758,T$119)+'СЕТ СН'!$I$12+СВЦЭМ!$D$10+'СЕТ СН'!$I$5-'СЕТ СН'!$I$20</f>
        <v>4626.9797574000004</v>
      </c>
      <c r="U138" s="36">
        <f>SUMIFS(СВЦЭМ!$C$39:$C$758,СВЦЭМ!$A$39:$A$758,$A138,СВЦЭМ!$B$39:$B$758,U$119)+'СЕТ СН'!$I$12+СВЦЭМ!$D$10+'СЕТ СН'!$I$5-'СЕТ СН'!$I$20</f>
        <v>4618.4933635099997</v>
      </c>
      <c r="V138" s="36">
        <f>SUMIFS(СВЦЭМ!$C$39:$C$758,СВЦЭМ!$A$39:$A$758,$A138,СВЦЭМ!$B$39:$B$758,V$119)+'СЕТ СН'!$I$12+СВЦЭМ!$D$10+'СЕТ СН'!$I$5-'СЕТ СН'!$I$20</f>
        <v>4614.4160735200003</v>
      </c>
      <c r="W138" s="36">
        <f>SUMIFS(СВЦЭМ!$C$39:$C$758,СВЦЭМ!$A$39:$A$758,$A138,СВЦЭМ!$B$39:$B$758,W$119)+'СЕТ СН'!$I$12+СВЦЭМ!$D$10+'СЕТ СН'!$I$5-'СЕТ СН'!$I$20</f>
        <v>4623.0830700899996</v>
      </c>
      <c r="X138" s="36">
        <f>SUMIFS(СВЦЭМ!$C$39:$C$758,СВЦЭМ!$A$39:$A$758,$A138,СВЦЭМ!$B$39:$B$758,X$119)+'СЕТ СН'!$I$12+СВЦЭМ!$D$10+'СЕТ СН'!$I$5-'СЕТ СН'!$I$20</f>
        <v>4696.3559598499996</v>
      </c>
      <c r="Y138" s="36">
        <f>SUMIFS(СВЦЭМ!$C$39:$C$758,СВЦЭМ!$A$39:$A$758,$A138,СВЦЭМ!$B$39:$B$758,Y$119)+'СЕТ СН'!$I$12+СВЦЭМ!$D$10+'СЕТ СН'!$I$5-'СЕТ СН'!$I$20</f>
        <v>4779.6858671099999</v>
      </c>
    </row>
    <row r="139" spans="1:25" ht="15.75" x14ac:dyDescent="0.2">
      <c r="A139" s="35">
        <f t="shared" si="3"/>
        <v>45555</v>
      </c>
      <c r="B139" s="36">
        <f>SUMIFS(СВЦЭМ!$C$39:$C$758,СВЦЭМ!$A$39:$A$758,$A139,СВЦЭМ!$B$39:$B$758,B$119)+'СЕТ СН'!$I$12+СВЦЭМ!$D$10+'СЕТ СН'!$I$5-'СЕТ СН'!$I$20</f>
        <v>4870.2514861600002</v>
      </c>
      <c r="C139" s="36">
        <f>SUMIFS(СВЦЭМ!$C$39:$C$758,СВЦЭМ!$A$39:$A$758,$A139,СВЦЭМ!$B$39:$B$758,C$119)+'СЕТ СН'!$I$12+СВЦЭМ!$D$10+'СЕТ СН'!$I$5-'СЕТ СН'!$I$20</f>
        <v>4912.5334228600004</v>
      </c>
      <c r="D139" s="36">
        <f>SUMIFS(СВЦЭМ!$C$39:$C$758,СВЦЭМ!$A$39:$A$758,$A139,СВЦЭМ!$B$39:$B$758,D$119)+'СЕТ СН'!$I$12+СВЦЭМ!$D$10+'СЕТ СН'!$I$5-'СЕТ СН'!$I$20</f>
        <v>4895.9061961799998</v>
      </c>
      <c r="E139" s="36">
        <f>SUMIFS(СВЦЭМ!$C$39:$C$758,СВЦЭМ!$A$39:$A$758,$A139,СВЦЭМ!$B$39:$B$758,E$119)+'СЕТ СН'!$I$12+СВЦЭМ!$D$10+'СЕТ СН'!$I$5-'СЕТ СН'!$I$20</f>
        <v>4871.9023404899999</v>
      </c>
      <c r="F139" s="36">
        <f>SUMIFS(СВЦЭМ!$C$39:$C$758,СВЦЭМ!$A$39:$A$758,$A139,СВЦЭМ!$B$39:$B$758,F$119)+'СЕТ СН'!$I$12+СВЦЭМ!$D$10+'СЕТ СН'!$I$5-'СЕТ СН'!$I$20</f>
        <v>4864.8686798999997</v>
      </c>
      <c r="G139" s="36">
        <f>SUMIFS(СВЦЭМ!$C$39:$C$758,СВЦЭМ!$A$39:$A$758,$A139,СВЦЭМ!$B$39:$B$758,G$119)+'СЕТ СН'!$I$12+СВЦЭМ!$D$10+'СЕТ СН'!$I$5-'СЕТ СН'!$I$20</f>
        <v>4907.9549902700001</v>
      </c>
      <c r="H139" s="36">
        <f>SUMIFS(СВЦЭМ!$C$39:$C$758,СВЦЭМ!$A$39:$A$758,$A139,СВЦЭМ!$B$39:$B$758,H$119)+'СЕТ СН'!$I$12+СВЦЭМ!$D$10+'СЕТ СН'!$I$5-'СЕТ СН'!$I$20</f>
        <v>4972.4139559199994</v>
      </c>
      <c r="I139" s="36">
        <f>SUMIFS(СВЦЭМ!$C$39:$C$758,СВЦЭМ!$A$39:$A$758,$A139,СВЦЭМ!$B$39:$B$758,I$119)+'СЕТ СН'!$I$12+СВЦЭМ!$D$10+'СЕТ СН'!$I$5-'СЕТ СН'!$I$20</f>
        <v>4879.8011963899999</v>
      </c>
      <c r="J139" s="36">
        <f>SUMIFS(СВЦЭМ!$C$39:$C$758,СВЦЭМ!$A$39:$A$758,$A139,СВЦЭМ!$B$39:$B$758,J$119)+'СЕТ СН'!$I$12+СВЦЭМ!$D$10+'СЕТ СН'!$I$5-'СЕТ СН'!$I$20</f>
        <v>4792.3803572500001</v>
      </c>
      <c r="K139" s="36">
        <f>SUMIFS(СВЦЭМ!$C$39:$C$758,СВЦЭМ!$A$39:$A$758,$A139,СВЦЭМ!$B$39:$B$758,K$119)+'СЕТ СН'!$I$12+СВЦЭМ!$D$10+'СЕТ СН'!$I$5-'СЕТ СН'!$I$20</f>
        <v>4745.3820218500005</v>
      </c>
      <c r="L139" s="36">
        <f>SUMIFS(СВЦЭМ!$C$39:$C$758,СВЦЭМ!$A$39:$A$758,$A139,СВЦЭМ!$B$39:$B$758,L$119)+'СЕТ СН'!$I$12+СВЦЭМ!$D$10+'СЕТ СН'!$I$5-'СЕТ СН'!$I$20</f>
        <v>4713.5993798</v>
      </c>
      <c r="M139" s="36">
        <f>SUMIFS(СВЦЭМ!$C$39:$C$758,СВЦЭМ!$A$39:$A$758,$A139,СВЦЭМ!$B$39:$B$758,M$119)+'СЕТ СН'!$I$12+СВЦЭМ!$D$10+'СЕТ СН'!$I$5-'СЕТ СН'!$I$20</f>
        <v>4684.7002144899998</v>
      </c>
      <c r="N139" s="36">
        <f>SUMIFS(СВЦЭМ!$C$39:$C$758,СВЦЭМ!$A$39:$A$758,$A139,СВЦЭМ!$B$39:$B$758,N$119)+'СЕТ СН'!$I$12+СВЦЭМ!$D$10+'СЕТ СН'!$I$5-'СЕТ СН'!$I$20</f>
        <v>4653.4273584100001</v>
      </c>
      <c r="O139" s="36">
        <f>SUMIFS(СВЦЭМ!$C$39:$C$758,СВЦЭМ!$A$39:$A$758,$A139,СВЦЭМ!$B$39:$B$758,O$119)+'СЕТ СН'!$I$12+СВЦЭМ!$D$10+'СЕТ СН'!$I$5-'СЕТ СН'!$I$20</f>
        <v>4636.57838679</v>
      </c>
      <c r="P139" s="36">
        <f>SUMIFS(СВЦЭМ!$C$39:$C$758,СВЦЭМ!$A$39:$A$758,$A139,СВЦЭМ!$B$39:$B$758,P$119)+'СЕТ СН'!$I$12+СВЦЭМ!$D$10+'СЕТ СН'!$I$5-'СЕТ СН'!$I$20</f>
        <v>4637.0895494400002</v>
      </c>
      <c r="Q139" s="36">
        <f>SUMIFS(СВЦЭМ!$C$39:$C$758,СВЦЭМ!$A$39:$A$758,$A139,СВЦЭМ!$B$39:$B$758,Q$119)+'СЕТ СН'!$I$12+СВЦЭМ!$D$10+'СЕТ СН'!$I$5-'СЕТ СН'!$I$20</f>
        <v>4650.9024751500001</v>
      </c>
      <c r="R139" s="36">
        <f>SUMIFS(СВЦЭМ!$C$39:$C$758,СВЦЭМ!$A$39:$A$758,$A139,СВЦЭМ!$B$39:$B$758,R$119)+'СЕТ СН'!$I$12+СВЦЭМ!$D$10+'СЕТ СН'!$I$5-'СЕТ СН'!$I$20</f>
        <v>4649.4464798099998</v>
      </c>
      <c r="S139" s="36">
        <f>SUMIFS(СВЦЭМ!$C$39:$C$758,СВЦЭМ!$A$39:$A$758,$A139,СВЦЭМ!$B$39:$B$758,S$119)+'СЕТ СН'!$I$12+СВЦЭМ!$D$10+'СЕТ СН'!$I$5-'СЕТ СН'!$I$20</f>
        <v>4626.2863192999994</v>
      </c>
      <c r="T139" s="36">
        <f>SUMIFS(СВЦЭМ!$C$39:$C$758,СВЦЭМ!$A$39:$A$758,$A139,СВЦЭМ!$B$39:$B$758,T$119)+'СЕТ СН'!$I$12+СВЦЭМ!$D$10+'СЕТ СН'!$I$5-'СЕТ СН'!$I$20</f>
        <v>4628.5201935099994</v>
      </c>
      <c r="U139" s="36">
        <f>SUMIFS(СВЦЭМ!$C$39:$C$758,СВЦЭМ!$A$39:$A$758,$A139,СВЦЭМ!$B$39:$B$758,U$119)+'СЕТ СН'!$I$12+СВЦЭМ!$D$10+'СЕТ СН'!$I$5-'СЕТ СН'!$I$20</f>
        <v>4597.0744872300002</v>
      </c>
      <c r="V139" s="36">
        <f>SUMIFS(СВЦЭМ!$C$39:$C$758,СВЦЭМ!$A$39:$A$758,$A139,СВЦЭМ!$B$39:$B$758,V$119)+'СЕТ СН'!$I$12+СВЦЭМ!$D$10+'СЕТ СН'!$I$5-'СЕТ СН'!$I$20</f>
        <v>4611.81449875</v>
      </c>
      <c r="W139" s="36">
        <f>SUMIFS(СВЦЭМ!$C$39:$C$758,СВЦЭМ!$A$39:$A$758,$A139,СВЦЭМ!$B$39:$B$758,W$119)+'СЕТ СН'!$I$12+СВЦЭМ!$D$10+'СЕТ СН'!$I$5-'СЕТ СН'!$I$20</f>
        <v>4610.5411275799997</v>
      </c>
      <c r="X139" s="36">
        <f>SUMIFS(СВЦЭМ!$C$39:$C$758,СВЦЭМ!$A$39:$A$758,$A139,СВЦЭМ!$B$39:$B$758,X$119)+'СЕТ СН'!$I$12+СВЦЭМ!$D$10+'СЕТ СН'!$I$5-'СЕТ СН'!$I$20</f>
        <v>4640.5831011099999</v>
      </c>
      <c r="Y139" s="36">
        <f>SUMIFS(СВЦЭМ!$C$39:$C$758,СВЦЭМ!$A$39:$A$758,$A139,СВЦЭМ!$B$39:$B$758,Y$119)+'СЕТ СН'!$I$12+СВЦЭМ!$D$10+'СЕТ СН'!$I$5-'СЕТ СН'!$I$20</f>
        <v>4727.9233977599997</v>
      </c>
    </row>
    <row r="140" spans="1:25" ht="15.75" x14ac:dyDescent="0.2">
      <c r="A140" s="35">
        <f t="shared" si="3"/>
        <v>45556</v>
      </c>
      <c r="B140" s="36">
        <f>SUMIFS(СВЦЭМ!$C$39:$C$758,СВЦЭМ!$A$39:$A$758,$A140,СВЦЭМ!$B$39:$B$758,B$119)+'СЕТ СН'!$I$12+СВЦЭМ!$D$10+'СЕТ СН'!$I$5-'СЕТ СН'!$I$20</f>
        <v>4799.7443247900001</v>
      </c>
      <c r="C140" s="36">
        <f>SUMIFS(СВЦЭМ!$C$39:$C$758,СВЦЭМ!$A$39:$A$758,$A140,СВЦЭМ!$B$39:$B$758,C$119)+'СЕТ СН'!$I$12+СВЦЭМ!$D$10+'СЕТ СН'!$I$5-'СЕТ СН'!$I$20</f>
        <v>4910.5021040499996</v>
      </c>
      <c r="D140" s="36">
        <f>SUMIFS(СВЦЭМ!$C$39:$C$758,СВЦЭМ!$A$39:$A$758,$A140,СВЦЭМ!$B$39:$B$758,D$119)+'СЕТ СН'!$I$12+СВЦЭМ!$D$10+'СЕТ СН'!$I$5-'СЕТ СН'!$I$20</f>
        <v>5017.0061740299998</v>
      </c>
      <c r="E140" s="36">
        <f>SUMIFS(СВЦЭМ!$C$39:$C$758,СВЦЭМ!$A$39:$A$758,$A140,СВЦЭМ!$B$39:$B$758,E$119)+'СЕТ СН'!$I$12+СВЦЭМ!$D$10+'СЕТ СН'!$I$5-'СЕТ СН'!$I$20</f>
        <v>5059.8600448899997</v>
      </c>
      <c r="F140" s="36">
        <f>SUMIFS(СВЦЭМ!$C$39:$C$758,СВЦЭМ!$A$39:$A$758,$A140,СВЦЭМ!$B$39:$B$758,F$119)+'СЕТ СН'!$I$12+СВЦЭМ!$D$10+'СЕТ СН'!$I$5-'СЕТ СН'!$I$20</f>
        <v>5065.6771558</v>
      </c>
      <c r="G140" s="36">
        <f>SUMIFS(СВЦЭМ!$C$39:$C$758,СВЦЭМ!$A$39:$A$758,$A140,СВЦЭМ!$B$39:$B$758,G$119)+'СЕТ СН'!$I$12+СВЦЭМ!$D$10+'СЕТ СН'!$I$5-'СЕТ СН'!$I$20</f>
        <v>5034.7652305000001</v>
      </c>
      <c r="H140" s="36">
        <f>SUMIFS(СВЦЭМ!$C$39:$C$758,СВЦЭМ!$A$39:$A$758,$A140,СВЦЭМ!$B$39:$B$758,H$119)+'СЕТ СН'!$I$12+СВЦЭМ!$D$10+'СЕТ СН'!$I$5-'СЕТ СН'!$I$20</f>
        <v>4979.3147442499994</v>
      </c>
      <c r="I140" s="36">
        <f>SUMIFS(СВЦЭМ!$C$39:$C$758,СВЦЭМ!$A$39:$A$758,$A140,СВЦЭМ!$B$39:$B$758,I$119)+'СЕТ СН'!$I$12+СВЦЭМ!$D$10+'СЕТ СН'!$I$5-'СЕТ СН'!$I$20</f>
        <v>4896.1118779899998</v>
      </c>
      <c r="J140" s="36">
        <f>SUMIFS(СВЦЭМ!$C$39:$C$758,СВЦЭМ!$A$39:$A$758,$A140,СВЦЭМ!$B$39:$B$758,J$119)+'СЕТ СН'!$I$12+СВЦЭМ!$D$10+'СЕТ СН'!$I$5-'СЕТ СН'!$I$20</f>
        <v>4769.1183497599995</v>
      </c>
      <c r="K140" s="36">
        <f>SUMIFS(СВЦЭМ!$C$39:$C$758,СВЦЭМ!$A$39:$A$758,$A140,СВЦЭМ!$B$39:$B$758,K$119)+'СЕТ СН'!$I$12+СВЦЭМ!$D$10+'СЕТ СН'!$I$5-'СЕТ СН'!$I$20</f>
        <v>4674.6748564400004</v>
      </c>
      <c r="L140" s="36">
        <f>SUMIFS(СВЦЭМ!$C$39:$C$758,СВЦЭМ!$A$39:$A$758,$A140,СВЦЭМ!$B$39:$B$758,L$119)+'СЕТ СН'!$I$12+СВЦЭМ!$D$10+'СЕТ СН'!$I$5-'СЕТ СН'!$I$20</f>
        <v>4629.8874893600005</v>
      </c>
      <c r="M140" s="36">
        <f>SUMIFS(СВЦЭМ!$C$39:$C$758,СВЦЭМ!$A$39:$A$758,$A140,СВЦЭМ!$B$39:$B$758,M$119)+'СЕТ СН'!$I$12+СВЦЭМ!$D$10+'СЕТ СН'!$I$5-'СЕТ СН'!$I$20</f>
        <v>4635.5465189799997</v>
      </c>
      <c r="N140" s="36">
        <f>SUMIFS(СВЦЭМ!$C$39:$C$758,СВЦЭМ!$A$39:$A$758,$A140,СВЦЭМ!$B$39:$B$758,N$119)+'СЕТ СН'!$I$12+СВЦЭМ!$D$10+'СЕТ СН'!$I$5-'СЕТ СН'!$I$20</f>
        <v>4639.0654597599996</v>
      </c>
      <c r="O140" s="36">
        <f>SUMIFS(СВЦЭМ!$C$39:$C$758,СВЦЭМ!$A$39:$A$758,$A140,СВЦЭМ!$B$39:$B$758,O$119)+'СЕТ СН'!$I$12+СВЦЭМ!$D$10+'СЕТ СН'!$I$5-'СЕТ СН'!$I$20</f>
        <v>4666.2822345000004</v>
      </c>
      <c r="P140" s="36">
        <f>SUMIFS(СВЦЭМ!$C$39:$C$758,СВЦЭМ!$A$39:$A$758,$A140,СВЦЭМ!$B$39:$B$758,P$119)+'СЕТ СН'!$I$12+СВЦЭМ!$D$10+'СЕТ СН'!$I$5-'СЕТ СН'!$I$20</f>
        <v>4694.23378572</v>
      </c>
      <c r="Q140" s="36">
        <f>SUMIFS(СВЦЭМ!$C$39:$C$758,СВЦЭМ!$A$39:$A$758,$A140,СВЦЭМ!$B$39:$B$758,Q$119)+'СЕТ СН'!$I$12+СВЦЭМ!$D$10+'СЕТ СН'!$I$5-'СЕТ СН'!$I$20</f>
        <v>4698.4430041400001</v>
      </c>
      <c r="R140" s="36">
        <f>SUMIFS(СВЦЭМ!$C$39:$C$758,СВЦЭМ!$A$39:$A$758,$A140,СВЦЭМ!$B$39:$B$758,R$119)+'СЕТ СН'!$I$12+СВЦЭМ!$D$10+'СЕТ СН'!$I$5-'СЕТ СН'!$I$20</f>
        <v>4677.7829989100001</v>
      </c>
      <c r="S140" s="36">
        <f>SUMIFS(СВЦЭМ!$C$39:$C$758,СВЦЭМ!$A$39:$A$758,$A140,СВЦЭМ!$B$39:$B$758,S$119)+'СЕТ СН'!$I$12+СВЦЭМ!$D$10+'СЕТ СН'!$I$5-'СЕТ СН'!$I$20</f>
        <v>4652.2120385999997</v>
      </c>
      <c r="T140" s="36">
        <f>SUMIFS(СВЦЭМ!$C$39:$C$758,СВЦЭМ!$A$39:$A$758,$A140,СВЦЭМ!$B$39:$B$758,T$119)+'СЕТ СН'!$I$12+СВЦЭМ!$D$10+'СЕТ СН'!$I$5-'СЕТ СН'!$I$20</f>
        <v>4634.2206386199996</v>
      </c>
      <c r="U140" s="36">
        <f>SUMIFS(СВЦЭМ!$C$39:$C$758,СВЦЭМ!$A$39:$A$758,$A140,СВЦЭМ!$B$39:$B$758,U$119)+'СЕТ СН'!$I$12+СВЦЭМ!$D$10+'СЕТ СН'!$I$5-'СЕТ СН'!$I$20</f>
        <v>4618.8605783799994</v>
      </c>
      <c r="V140" s="36">
        <f>SUMIFS(СВЦЭМ!$C$39:$C$758,СВЦЭМ!$A$39:$A$758,$A140,СВЦЭМ!$B$39:$B$758,V$119)+'СЕТ СН'!$I$12+СВЦЭМ!$D$10+'СЕТ СН'!$I$5-'СЕТ СН'!$I$20</f>
        <v>4683.76801497</v>
      </c>
      <c r="W140" s="36">
        <f>SUMIFS(СВЦЭМ!$C$39:$C$758,СВЦЭМ!$A$39:$A$758,$A140,СВЦЭМ!$B$39:$B$758,W$119)+'СЕТ СН'!$I$12+СВЦЭМ!$D$10+'СЕТ СН'!$I$5-'СЕТ СН'!$I$20</f>
        <v>4711.1492566300003</v>
      </c>
      <c r="X140" s="36">
        <f>SUMIFS(СВЦЭМ!$C$39:$C$758,СВЦЭМ!$A$39:$A$758,$A140,СВЦЭМ!$B$39:$B$758,X$119)+'СЕТ СН'!$I$12+СВЦЭМ!$D$10+'СЕТ СН'!$I$5-'СЕТ СН'!$I$20</f>
        <v>4783.3505255199998</v>
      </c>
      <c r="Y140" s="36">
        <f>SUMIFS(СВЦЭМ!$C$39:$C$758,СВЦЭМ!$A$39:$A$758,$A140,СВЦЭМ!$B$39:$B$758,Y$119)+'СЕТ СН'!$I$12+СВЦЭМ!$D$10+'СЕТ СН'!$I$5-'СЕТ СН'!$I$20</f>
        <v>4875.7618913799997</v>
      </c>
    </row>
    <row r="141" spans="1:25" ht="15.75" x14ac:dyDescent="0.2">
      <c r="A141" s="35">
        <f t="shared" si="3"/>
        <v>45557</v>
      </c>
      <c r="B141" s="36">
        <f>SUMIFS(СВЦЭМ!$C$39:$C$758,СВЦЭМ!$A$39:$A$758,$A141,СВЦЭМ!$B$39:$B$758,B$119)+'СЕТ СН'!$I$12+СВЦЭМ!$D$10+'СЕТ СН'!$I$5-'СЕТ СН'!$I$20</f>
        <v>4857.7716157899995</v>
      </c>
      <c r="C141" s="36">
        <f>SUMIFS(СВЦЭМ!$C$39:$C$758,СВЦЭМ!$A$39:$A$758,$A141,СВЦЭМ!$B$39:$B$758,C$119)+'СЕТ СН'!$I$12+СВЦЭМ!$D$10+'СЕТ СН'!$I$5-'СЕТ СН'!$I$20</f>
        <v>4938.3591948200001</v>
      </c>
      <c r="D141" s="36">
        <f>SUMIFS(СВЦЭМ!$C$39:$C$758,СВЦЭМ!$A$39:$A$758,$A141,СВЦЭМ!$B$39:$B$758,D$119)+'СЕТ СН'!$I$12+СВЦЭМ!$D$10+'СЕТ СН'!$I$5-'СЕТ СН'!$I$20</f>
        <v>5012.4892409200002</v>
      </c>
      <c r="E141" s="36">
        <f>SUMIFS(СВЦЭМ!$C$39:$C$758,СВЦЭМ!$A$39:$A$758,$A141,СВЦЭМ!$B$39:$B$758,E$119)+'СЕТ СН'!$I$12+СВЦЭМ!$D$10+'СЕТ СН'!$I$5-'СЕТ СН'!$I$20</f>
        <v>5022.8000548999999</v>
      </c>
      <c r="F141" s="36">
        <f>SUMIFS(СВЦЭМ!$C$39:$C$758,СВЦЭМ!$A$39:$A$758,$A141,СВЦЭМ!$B$39:$B$758,F$119)+'СЕТ СН'!$I$12+СВЦЭМ!$D$10+'СЕТ СН'!$I$5-'СЕТ СН'!$I$20</f>
        <v>5017.3722928699999</v>
      </c>
      <c r="G141" s="36">
        <f>SUMIFS(СВЦЭМ!$C$39:$C$758,СВЦЭМ!$A$39:$A$758,$A141,СВЦЭМ!$B$39:$B$758,G$119)+'СЕТ СН'!$I$12+СВЦЭМ!$D$10+'СЕТ СН'!$I$5-'СЕТ СН'!$I$20</f>
        <v>4990.6779566799996</v>
      </c>
      <c r="H141" s="36">
        <f>SUMIFS(СВЦЭМ!$C$39:$C$758,СВЦЭМ!$A$39:$A$758,$A141,СВЦЭМ!$B$39:$B$758,H$119)+'СЕТ СН'!$I$12+СВЦЭМ!$D$10+'СЕТ СН'!$I$5-'СЕТ СН'!$I$20</f>
        <v>4952.9094464099999</v>
      </c>
      <c r="I141" s="36">
        <f>SUMIFS(СВЦЭМ!$C$39:$C$758,СВЦЭМ!$A$39:$A$758,$A141,СВЦЭМ!$B$39:$B$758,I$119)+'СЕТ СН'!$I$12+СВЦЭМ!$D$10+'СЕТ СН'!$I$5-'СЕТ СН'!$I$20</f>
        <v>4895.4744251499997</v>
      </c>
      <c r="J141" s="36">
        <f>SUMIFS(СВЦЭМ!$C$39:$C$758,СВЦЭМ!$A$39:$A$758,$A141,СВЦЭМ!$B$39:$B$758,J$119)+'СЕТ СН'!$I$12+СВЦЭМ!$D$10+'СЕТ СН'!$I$5-'СЕТ СН'!$I$20</f>
        <v>4765.3898450099996</v>
      </c>
      <c r="K141" s="36">
        <f>SUMIFS(СВЦЭМ!$C$39:$C$758,СВЦЭМ!$A$39:$A$758,$A141,СВЦЭМ!$B$39:$B$758,K$119)+'СЕТ СН'!$I$12+СВЦЭМ!$D$10+'СЕТ СН'!$I$5-'СЕТ СН'!$I$20</f>
        <v>4671.8487708900002</v>
      </c>
      <c r="L141" s="36">
        <f>SUMIFS(СВЦЭМ!$C$39:$C$758,СВЦЭМ!$A$39:$A$758,$A141,СВЦЭМ!$B$39:$B$758,L$119)+'СЕТ СН'!$I$12+СВЦЭМ!$D$10+'СЕТ СН'!$I$5-'СЕТ СН'!$I$20</f>
        <v>4605.2613519200004</v>
      </c>
      <c r="M141" s="36">
        <f>SUMIFS(СВЦЭМ!$C$39:$C$758,СВЦЭМ!$A$39:$A$758,$A141,СВЦЭМ!$B$39:$B$758,M$119)+'СЕТ СН'!$I$12+СВЦЭМ!$D$10+'СЕТ СН'!$I$5-'СЕТ СН'!$I$20</f>
        <v>4632.3721145299996</v>
      </c>
      <c r="N141" s="36">
        <f>SUMIFS(СВЦЭМ!$C$39:$C$758,СВЦЭМ!$A$39:$A$758,$A141,СВЦЭМ!$B$39:$B$758,N$119)+'СЕТ СН'!$I$12+СВЦЭМ!$D$10+'СЕТ СН'!$I$5-'СЕТ СН'!$I$20</f>
        <v>4641.3095271900002</v>
      </c>
      <c r="O141" s="36">
        <f>SUMIFS(СВЦЭМ!$C$39:$C$758,СВЦЭМ!$A$39:$A$758,$A141,СВЦЭМ!$B$39:$B$758,O$119)+'СЕТ СН'!$I$12+СВЦЭМ!$D$10+'СЕТ СН'!$I$5-'СЕТ СН'!$I$20</f>
        <v>4667.0250861000004</v>
      </c>
      <c r="P141" s="36">
        <f>SUMIFS(СВЦЭМ!$C$39:$C$758,СВЦЭМ!$A$39:$A$758,$A141,СВЦЭМ!$B$39:$B$758,P$119)+'СЕТ СН'!$I$12+СВЦЭМ!$D$10+'СЕТ СН'!$I$5-'СЕТ СН'!$I$20</f>
        <v>4681.2279546299997</v>
      </c>
      <c r="Q141" s="36">
        <f>SUMIFS(СВЦЭМ!$C$39:$C$758,СВЦЭМ!$A$39:$A$758,$A141,СВЦЭМ!$B$39:$B$758,Q$119)+'СЕТ СН'!$I$12+СВЦЭМ!$D$10+'СЕТ СН'!$I$5-'СЕТ СН'!$I$20</f>
        <v>4701.8276971799996</v>
      </c>
      <c r="R141" s="36">
        <f>SUMIFS(СВЦЭМ!$C$39:$C$758,СВЦЭМ!$A$39:$A$758,$A141,СВЦЭМ!$B$39:$B$758,R$119)+'СЕТ СН'!$I$12+СВЦЭМ!$D$10+'СЕТ СН'!$I$5-'СЕТ СН'!$I$20</f>
        <v>4715.4809905800003</v>
      </c>
      <c r="S141" s="36">
        <f>SUMIFS(СВЦЭМ!$C$39:$C$758,СВЦЭМ!$A$39:$A$758,$A141,СВЦЭМ!$B$39:$B$758,S$119)+'СЕТ СН'!$I$12+СВЦЭМ!$D$10+'СЕТ СН'!$I$5-'СЕТ СН'!$I$20</f>
        <v>4683.5593831300002</v>
      </c>
      <c r="T141" s="36">
        <f>SUMIFS(СВЦЭМ!$C$39:$C$758,СВЦЭМ!$A$39:$A$758,$A141,СВЦЭМ!$B$39:$B$758,T$119)+'СЕТ СН'!$I$12+СВЦЭМ!$D$10+'СЕТ СН'!$I$5-'СЕТ СН'!$I$20</f>
        <v>4636.23912372</v>
      </c>
      <c r="U141" s="36">
        <f>SUMIFS(СВЦЭМ!$C$39:$C$758,СВЦЭМ!$A$39:$A$758,$A141,СВЦЭМ!$B$39:$B$758,U$119)+'СЕТ СН'!$I$12+СВЦЭМ!$D$10+'СЕТ СН'!$I$5-'СЕТ СН'!$I$20</f>
        <v>4603.4723342199995</v>
      </c>
      <c r="V141" s="36">
        <f>SUMIFS(СВЦЭМ!$C$39:$C$758,СВЦЭМ!$A$39:$A$758,$A141,СВЦЭМ!$B$39:$B$758,V$119)+'СЕТ СН'!$I$12+СВЦЭМ!$D$10+'СЕТ СН'!$I$5-'СЕТ СН'!$I$20</f>
        <v>4592.7645217600002</v>
      </c>
      <c r="W141" s="36">
        <f>SUMIFS(СВЦЭМ!$C$39:$C$758,СВЦЭМ!$A$39:$A$758,$A141,СВЦЭМ!$B$39:$B$758,W$119)+'СЕТ СН'!$I$12+СВЦЭМ!$D$10+'СЕТ СН'!$I$5-'СЕТ СН'!$I$20</f>
        <v>4603.3250120699995</v>
      </c>
      <c r="X141" s="36">
        <f>SUMIFS(СВЦЭМ!$C$39:$C$758,СВЦЭМ!$A$39:$A$758,$A141,СВЦЭМ!$B$39:$B$758,X$119)+'СЕТ СН'!$I$12+СВЦЭМ!$D$10+'СЕТ СН'!$I$5-'СЕТ СН'!$I$20</f>
        <v>4689.43377917</v>
      </c>
      <c r="Y141" s="36">
        <f>SUMIFS(СВЦЭМ!$C$39:$C$758,СВЦЭМ!$A$39:$A$758,$A141,СВЦЭМ!$B$39:$B$758,Y$119)+'СЕТ СН'!$I$12+СВЦЭМ!$D$10+'СЕТ СН'!$I$5-'СЕТ СН'!$I$20</f>
        <v>4797.7188086899996</v>
      </c>
    </row>
    <row r="142" spans="1:25" ht="15.75" x14ac:dyDescent="0.2">
      <c r="A142" s="35">
        <f t="shared" si="3"/>
        <v>45558</v>
      </c>
      <c r="B142" s="36">
        <f>SUMIFS(СВЦЭМ!$C$39:$C$758,СВЦЭМ!$A$39:$A$758,$A142,СВЦЭМ!$B$39:$B$758,B$119)+'СЕТ СН'!$I$12+СВЦЭМ!$D$10+'СЕТ СН'!$I$5-'СЕТ СН'!$I$20</f>
        <v>4926.3659925100001</v>
      </c>
      <c r="C142" s="36">
        <f>SUMIFS(СВЦЭМ!$C$39:$C$758,СВЦЭМ!$A$39:$A$758,$A142,СВЦЭМ!$B$39:$B$758,C$119)+'СЕТ СН'!$I$12+СВЦЭМ!$D$10+'СЕТ СН'!$I$5-'СЕТ СН'!$I$20</f>
        <v>5035.1170558499998</v>
      </c>
      <c r="D142" s="36">
        <f>SUMIFS(СВЦЭМ!$C$39:$C$758,СВЦЭМ!$A$39:$A$758,$A142,СВЦЭМ!$B$39:$B$758,D$119)+'СЕТ СН'!$I$12+СВЦЭМ!$D$10+'СЕТ СН'!$I$5-'СЕТ СН'!$I$20</f>
        <v>5024.7296907999998</v>
      </c>
      <c r="E142" s="36">
        <f>SUMIFS(СВЦЭМ!$C$39:$C$758,СВЦЭМ!$A$39:$A$758,$A142,СВЦЭМ!$B$39:$B$758,E$119)+'СЕТ СН'!$I$12+СВЦЭМ!$D$10+'СЕТ СН'!$I$5-'СЕТ СН'!$I$20</f>
        <v>5018.6009317099997</v>
      </c>
      <c r="F142" s="36">
        <f>SUMIFS(СВЦЭМ!$C$39:$C$758,СВЦЭМ!$A$39:$A$758,$A142,СВЦЭМ!$B$39:$B$758,F$119)+'СЕТ СН'!$I$12+СВЦЭМ!$D$10+'СЕТ СН'!$I$5-'СЕТ СН'!$I$20</f>
        <v>4999.0210244400005</v>
      </c>
      <c r="G142" s="36">
        <f>SUMIFS(СВЦЭМ!$C$39:$C$758,СВЦЭМ!$A$39:$A$758,$A142,СВЦЭМ!$B$39:$B$758,G$119)+'СЕТ СН'!$I$12+СВЦЭМ!$D$10+'СЕТ СН'!$I$5-'СЕТ СН'!$I$20</f>
        <v>5039.3852249499996</v>
      </c>
      <c r="H142" s="36">
        <f>SUMIFS(СВЦЭМ!$C$39:$C$758,СВЦЭМ!$A$39:$A$758,$A142,СВЦЭМ!$B$39:$B$758,H$119)+'СЕТ СН'!$I$12+СВЦЭМ!$D$10+'СЕТ СН'!$I$5-'СЕТ СН'!$I$20</f>
        <v>4898.8583071499997</v>
      </c>
      <c r="I142" s="36">
        <f>SUMIFS(СВЦЭМ!$C$39:$C$758,СВЦЭМ!$A$39:$A$758,$A142,СВЦЭМ!$B$39:$B$758,I$119)+'СЕТ СН'!$I$12+СВЦЭМ!$D$10+'СЕТ СН'!$I$5-'СЕТ СН'!$I$20</f>
        <v>4803.4382418499999</v>
      </c>
      <c r="J142" s="36">
        <f>SUMIFS(СВЦЭМ!$C$39:$C$758,СВЦЭМ!$A$39:$A$758,$A142,СВЦЭМ!$B$39:$B$758,J$119)+'СЕТ СН'!$I$12+СВЦЭМ!$D$10+'СЕТ СН'!$I$5-'СЕТ СН'!$I$20</f>
        <v>4774.83433023</v>
      </c>
      <c r="K142" s="36">
        <f>SUMIFS(СВЦЭМ!$C$39:$C$758,СВЦЭМ!$A$39:$A$758,$A142,СВЦЭМ!$B$39:$B$758,K$119)+'СЕТ СН'!$I$12+СВЦЭМ!$D$10+'СЕТ СН'!$I$5-'СЕТ СН'!$I$20</f>
        <v>4732.2097841799996</v>
      </c>
      <c r="L142" s="36">
        <f>SUMIFS(СВЦЭМ!$C$39:$C$758,СВЦЭМ!$A$39:$A$758,$A142,СВЦЭМ!$B$39:$B$758,L$119)+'СЕТ СН'!$I$12+СВЦЭМ!$D$10+'СЕТ СН'!$I$5-'СЕТ СН'!$I$20</f>
        <v>4724.1845211099999</v>
      </c>
      <c r="M142" s="36">
        <f>SUMIFS(СВЦЭМ!$C$39:$C$758,СВЦЭМ!$A$39:$A$758,$A142,СВЦЭМ!$B$39:$B$758,M$119)+'СЕТ СН'!$I$12+СВЦЭМ!$D$10+'СЕТ СН'!$I$5-'СЕТ СН'!$I$20</f>
        <v>4748.35206105</v>
      </c>
      <c r="N142" s="36">
        <f>SUMIFS(СВЦЭМ!$C$39:$C$758,СВЦЭМ!$A$39:$A$758,$A142,СВЦЭМ!$B$39:$B$758,N$119)+'СЕТ СН'!$I$12+СВЦЭМ!$D$10+'СЕТ СН'!$I$5-'СЕТ СН'!$I$20</f>
        <v>4730.7952109099997</v>
      </c>
      <c r="O142" s="36">
        <f>SUMIFS(СВЦЭМ!$C$39:$C$758,СВЦЭМ!$A$39:$A$758,$A142,СВЦЭМ!$B$39:$B$758,O$119)+'СЕТ СН'!$I$12+СВЦЭМ!$D$10+'СЕТ СН'!$I$5-'СЕТ СН'!$I$20</f>
        <v>4730.6502322100005</v>
      </c>
      <c r="P142" s="36">
        <f>SUMIFS(СВЦЭМ!$C$39:$C$758,СВЦЭМ!$A$39:$A$758,$A142,СВЦЭМ!$B$39:$B$758,P$119)+'СЕТ СН'!$I$12+СВЦЭМ!$D$10+'СЕТ СН'!$I$5-'СЕТ СН'!$I$20</f>
        <v>4749.6740874999996</v>
      </c>
      <c r="Q142" s="36">
        <f>SUMIFS(СВЦЭМ!$C$39:$C$758,СВЦЭМ!$A$39:$A$758,$A142,СВЦЭМ!$B$39:$B$758,Q$119)+'СЕТ СН'!$I$12+СВЦЭМ!$D$10+'СЕТ СН'!$I$5-'СЕТ СН'!$I$20</f>
        <v>4773.9766495900003</v>
      </c>
      <c r="R142" s="36">
        <f>SUMIFS(СВЦЭМ!$C$39:$C$758,СВЦЭМ!$A$39:$A$758,$A142,СВЦЭМ!$B$39:$B$758,R$119)+'СЕТ СН'!$I$12+СВЦЭМ!$D$10+'СЕТ СН'!$I$5-'СЕТ СН'!$I$20</f>
        <v>4797.6076325899994</v>
      </c>
      <c r="S142" s="36">
        <f>SUMIFS(СВЦЭМ!$C$39:$C$758,СВЦЭМ!$A$39:$A$758,$A142,СВЦЭМ!$B$39:$B$758,S$119)+'СЕТ СН'!$I$12+СВЦЭМ!$D$10+'СЕТ СН'!$I$5-'СЕТ СН'!$I$20</f>
        <v>4789.8807259900004</v>
      </c>
      <c r="T142" s="36">
        <f>SUMIFS(СВЦЭМ!$C$39:$C$758,СВЦЭМ!$A$39:$A$758,$A142,СВЦЭМ!$B$39:$B$758,T$119)+'СЕТ СН'!$I$12+СВЦЭМ!$D$10+'СЕТ СН'!$I$5-'СЕТ СН'!$I$20</f>
        <v>4728.9709465699998</v>
      </c>
      <c r="U142" s="36">
        <f>SUMIFS(СВЦЭМ!$C$39:$C$758,СВЦЭМ!$A$39:$A$758,$A142,СВЦЭМ!$B$39:$B$758,U$119)+'СЕТ СН'!$I$12+СВЦЭМ!$D$10+'СЕТ СН'!$I$5-'СЕТ СН'!$I$20</f>
        <v>4683.12317231</v>
      </c>
      <c r="V142" s="36">
        <f>SUMIFS(СВЦЭМ!$C$39:$C$758,СВЦЭМ!$A$39:$A$758,$A142,СВЦЭМ!$B$39:$B$758,V$119)+'СЕТ СН'!$I$12+СВЦЭМ!$D$10+'СЕТ СН'!$I$5-'СЕТ СН'!$I$20</f>
        <v>4695.20084537</v>
      </c>
      <c r="W142" s="36">
        <f>SUMIFS(СВЦЭМ!$C$39:$C$758,СВЦЭМ!$A$39:$A$758,$A142,СВЦЭМ!$B$39:$B$758,W$119)+'СЕТ СН'!$I$12+СВЦЭМ!$D$10+'СЕТ СН'!$I$5-'СЕТ СН'!$I$20</f>
        <v>4729.0775516499998</v>
      </c>
      <c r="X142" s="36">
        <f>SUMIFS(СВЦЭМ!$C$39:$C$758,СВЦЭМ!$A$39:$A$758,$A142,СВЦЭМ!$B$39:$B$758,X$119)+'СЕТ СН'!$I$12+СВЦЭМ!$D$10+'СЕТ СН'!$I$5-'СЕТ СН'!$I$20</f>
        <v>4760.6256030000004</v>
      </c>
      <c r="Y142" s="36">
        <f>SUMIFS(СВЦЭМ!$C$39:$C$758,СВЦЭМ!$A$39:$A$758,$A142,СВЦЭМ!$B$39:$B$758,Y$119)+'СЕТ СН'!$I$12+СВЦЭМ!$D$10+'СЕТ СН'!$I$5-'СЕТ СН'!$I$20</f>
        <v>4806.1601751300004</v>
      </c>
    </row>
    <row r="143" spans="1:25" ht="15.75" x14ac:dyDescent="0.2">
      <c r="A143" s="35">
        <f t="shared" si="3"/>
        <v>45559</v>
      </c>
      <c r="B143" s="36">
        <f>SUMIFS(СВЦЭМ!$C$39:$C$758,СВЦЭМ!$A$39:$A$758,$A143,СВЦЭМ!$B$39:$B$758,B$119)+'СЕТ СН'!$I$12+СВЦЭМ!$D$10+'СЕТ СН'!$I$5-'СЕТ СН'!$I$20</f>
        <v>4890.4660625899996</v>
      </c>
      <c r="C143" s="36">
        <f>SUMIFS(СВЦЭМ!$C$39:$C$758,СВЦЭМ!$A$39:$A$758,$A143,СВЦЭМ!$B$39:$B$758,C$119)+'СЕТ СН'!$I$12+СВЦЭМ!$D$10+'СЕТ СН'!$I$5-'СЕТ СН'!$I$20</f>
        <v>4933.6870427399999</v>
      </c>
      <c r="D143" s="36">
        <f>SUMIFS(СВЦЭМ!$C$39:$C$758,СВЦЭМ!$A$39:$A$758,$A143,СВЦЭМ!$B$39:$B$758,D$119)+'СЕТ СН'!$I$12+СВЦЭМ!$D$10+'СЕТ СН'!$I$5-'СЕТ СН'!$I$20</f>
        <v>4983.5952559199995</v>
      </c>
      <c r="E143" s="36">
        <f>SUMIFS(СВЦЭМ!$C$39:$C$758,СВЦЭМ!$A$39:$A$758,$A143,СВЦЭМ!$B$39:$B$758,E$119)+'СЕТ СН'!$I$12+СВЦЭМ!$D$10+'СЕТ СН'!$I$5-'СЕТ СН'!$I$20</f>
        <v>5007.0879053600001</v>
      </c>
      <c r="F143" s="36">
        <f>SUMIFS(СВЦЭМ!$C$39:$C$758,СВЦЭМ!$A$39:$A$758,$A143,СВЦЭМ!$B$39:$B$758,F$119)+'СЕТ СН'!$I$12+СВЦЭМ!$D$10+'СЕТ СН'!$I$5-'СЕТ СН'!$I$20</f>
        <v>4997.3898417999999</v>
      </c>
      <c r="G143" s="36">
        <f>SUMIFS(СВЦЭМ!$C$39:$C$758,СВЦЭМ!$A$39:$A$758,$A143,СВЦЭМ!$B$39:$B$758,G$119)+'СЕТ СН'!$I$12+СВЦЭМ!$D$10+'СЕТ СН'!$I$5-'СЕТ СН'!$I$20</f>
        <v>4978.7524270399999</v>
      </c>
      <c r="H143" s="36">
        <f>SUMIFS(СВЦЭМ!$C$39:$C$758,СВЦЭМ!$A$39:$A$758,$A143,СВЦЭМ!$B$39:$B$758,H$119)+'СЕТ СН'!$I$12+СВЦЭМ!$D$10+'СЕТ СН'!$I$5-'СЕТ СН'!$I$20</f>
        <v>4887.9308266099997</v>
      </c>
      <c r="I143" s="36">
        <f>SUMIFS(СВЦЭМ!$C$39:$C$758,СВЦЭМ!$A$39:$A$758,$A143,СВЦЭМ!$B$39:$B$758,I$119)+'СЕТ СН'!$I$12+СВЦЭМ!$D$10+'СЕТ СН'!$I$5-'СЕТ СН'!$I$20</f>
        <v>4739.41264194</v>
      </c>
      <c r="J143" s="36">
        <f>SUMIFS(СВЦЭМ!$C$39:$C$758,СВЦЭМ!$A$39:$A$758,$A143,СВЦЭМ!$B$39:$B$758,J$119)+'СЕТ СН'!$I$12+СВЦЭМ!$D$10+'СЕТ СН'!$I$5-'СЕТ СН'!$I$20</f>
        <v>4691.8524997599998</v>
      </c>
      <c r="K143" s="36">
        <f>SUMIFS(СВЦЭМ!$C$39:$C$758,СВЦЭМ!$A$39:$A$758,$A143,СВЦЭМ!$B$39:$B$758,K$119)+'СЕТ СН'!$I$12+СВЦЭМ!$D$10+'СЕТ СН'!$I$5-'СЕТ СН'!$I$20</f>
        <v>4661.7614857799999</v>
      </c>
      <c r="L143" s="36">
        <f>SUMIFS(СВЦЭМ!$C$39:$C$758,СВЦЭМ!$A$39:$A$758,$A143,СВЦЭМ!$B$39:$B$758,L$119)+'СЕТ СН'!$I$12+СВЦЭМ!$D$10+'СЕТ СН'!$I$5-'СЕТ СН'!$I$20</f>
        <v>4692.8486245699996</v>
      </c>
      <c r="M143" s="36">
        <f>SUMIFS(СВЦЭМ!$C$39:$C$758,СВЦЭМ!$A$39:$A$758,$A143,СВЦЭМ!$B$39:$B$758,M$119)+'СЕТ СН'!$I$12+СВЦЭМ!$D$10+'СЕТ СН'!$I$5-'СЕТ СН'!$I$20</f>
        <v>4712.7056031800003</v>
      </c>
      <c r="N143" s="36">
        <f>SUMIFS(СВЦЭМ!$C$39:$C$758,СВЦЭМ!$A$39:$A$758,$A143,СВЦЭМ!$B$39:$B$758,N$119)+'СЕТ СН'!$I$12+СВЦЭМ!$D$10+'СЕТ СН'!$I$5-'СЕТ СН'!$I$20</f>
        <v>4729.2600427300004</v>
      </c>
      <c r="O143" s="36">
        <f>SUMIFS(СВЦЭМ!$C$39:$C$758,СВЦЭМ!$A$39:$A$758,$A143,СВЦЭМ!$B$39:$B$758,O$119)+'СЕТ СН'!$I$12+СВЦЭМ!$D$10+'СЕТ СН'!$I$5-'СЕТ СН'!$I$20</f>
        <v>4728.5317190599999</v>
      </c>
      <c r="P143" s="36">
        <f>SUMIFS(СВЦЭМ!$C$39:$C$758,СВЦЭМ!$A$39:$A$758,$A143,СВЦЭМ!$B$39:$B$758,P$119)+'СЕТ СН'!$I$12+СВЦЭМ!$D$10+'СЕТ СН'!$I$5-'СЕТ СН'!$I$20</f>
        <v>4732.1359633600005</v>
      </c>
      <c r="Q143" s="36">
        <f>SUMIFS(СВЦЭМ!$C$39:$C$758,СВЦЭМ!$A$39:$A$758,$A143,СВЦЭМ!$B$39:$B$758,Q$119)+'СЕТ СН'!$I$12+СВЦЭМ!$D$10+'СЕТ СН'!$I$5-'СЕТ СН'!$I$20</f>
        <v>4767.87056613</v>
      </c>
      <c r="R143" s="36">
        <f>SUMIFS(СВЦЭМ!$C$39:$C$758,СВЦЭМ!$A$39:$A$758,$A143,СВЦЭМ!$B$39:$B$758,R$119)+'СЕТ СН'!$I$12+СВЦЭМ!$D$10+'СЕТ СН'!$I$5-'СЕТ СН'!$I$20</f>
        <v>4747.2274047399997</v>
      </c>
      <c r="S143" s="36">
        <f>SUMIFS(СВЦЭМ!$C$39:$C$758,СВЦЭМ!$A$39:$A$758,$A143,СВЦЭМ!$B$39:$B$758,S$119)+'СЕТ СН'!$I$12+СВЦЭМ!$D$10+'СЕТ СН'!$I$5-'СЕТ СН'!$I$20</f>
        <v>4727.8462775099997</v>
      </c>
      <c r="T143" s="36">
        <f>SUMIFS(СВЦЭМ!$C$39:$C$758,СВЦЭМ!$A$39:$A$758,$A143,СВЦЭМ!$B$39:$B$758,T$119)+'СЕТ СН'!$I$12+СВЦЭМ!$D$10+'СЕТ СН'!$I$5-'СЕТ СН'!$I$20</f>
        <v>4672.1306307499999</v>
      </c>
      <c r="U143" s="36">
        <f>SUMIFS(СВЦЭМ!$C$39:$C$758,СВЦЭМ!$A$39:$A$758,$A143,СВЦЭМ!$B$39:$B$758,U$119)+'СЕТ СН'!$I$12+СВЦЭМ!$D$10+'СЕТ СН'!$I$5-'СЕТ СН'!$I$20</f>
        <v>4654.5573832299997</v>
      </c>
      <c r="V143" s="36">
        <f>SUMIFS(СВЦЭМ!$C$39:$C$758,СВЦЭМ!$A$39:$A$758,$A143,СВЦЭМ!$B$39:$B$758,V$119)+'СЕТ СН'!$I$12+СВЦЭМ!$D$10+'СЕТ СН'!$I$5-'СЕТ СН'!$I$20</f>
        <v>4643.9996425400004</v>
      </c>
      <c r="W143" s="36">
        <f>SUMIFS(СВЦЭМ!$C$39:$C$758,СВЦЭМ!$A$39:$A$758,$A143,СВЦЭМ!$B$39:$B$758,W$119)+'СЕТ СН'!$I$12+СВЦЭМ!$D$10+'СЕТ СН'!$I$5-'СЕТ СН'!$I$20</f>
        <v>4629.1963237700002</v>
      </c>
      <c r="X143" s="36">
        <f>SUMIFS(СВЦЭМ!$C$39:$C$758,СВЦЭМ!$A$39:$A$758,$A143,СВЦЭМ!$B$39:$B$758,X$119)+'СЕТ СН'!$I$12+СВЦЭМ!$D$10+'СЕТ СН'!$I$5-'СЕТ СН'!$I$20</f>
        <v>4681.7160018800005</v>
      </c>
      <c r="Y143" s="36">
        <f>SUMIFS(СВЦЭМ!$C$39:$C$758,СВЦЭМ!$A$39:$A$758,$A143,СВЦЭМ!$B$39:$B$758,Y$119)+'СЕТ СН'!$I$12+СВЦЭМ!$D$10+'СЕТ СН'!$I$5-'СЕТ СН'!$I$20</f>
        <v>4751.6895907600001</v>
      </c>
    </row>
    <row r="144" spans="1:25" ht="15.75" x14ac:dyDescent="0.2">
      <c r="A144" s="35">
        <f t="shared" si="3"/>
        <v>45560</v>
      </c>
      <c r="B144" s="36">
        <f>SUMIFS(СВЦЭМ!$C$39:$C$758,СВЦЭМ!$A$39:$A$758,$A144,СВЦЭМ!$B$39:$B$758,B$119)+'СЕТ СН'!$I$12+СВЦЭМ!$D$10+'СЕТ СН'!$I$5-'СЕТ СН'!$I$20</f>
        <v>4795.4173304199994</v>
      </c>
      <c r="C144" s="36">
        <f>SUMIFS(СВЦЭМ!$C$39:$C$758,СВЦЭМ!$A$39:$A$758,$A144,СВЦЭМ!$B$39:$B$758,C$119)+'СЕТ СН'!$I$12+СВЦЭМ!$D$10+'СЕТ СН'!$I$5-'СЕТ СН'!$I$20</f>
        <v>4863.5058879799999</v>
      </c>
      <c r="D144" s="36">
        <f>SUMIFS(СВЦЭМ!$C$39:$C$758,СВЦЭМ!$A$39:$A$758,$A144,СВЦЭМ!$B$39:$B$758,D$119)+'СЕТ СН'!$I$12+СВЦЭМ!$D$10+'СЕТ СН'!$I$5-'СЕТ СН'!$I$20</f>
        <v>4968.6571969799998</v>
      </c>
      <c r="E144" s="36">
        <f>SUMIFS(СВЦЭМ!$C$39:$C$758,СВЦЭМ!$A$39:$A$758,$A144,СВЦЭМ!$B$39:$B$758,E$119)+'СЕТ СН'!$I$12+СВЦЭМ!$D$10+'СЕТ СН'!$I$5-'СЕТ СН'!$I$20</f>
        <v>4992.12912237</v>
      </c>
      <c r="F144" s="36">
        <f>SUMIFS(СВЦЭМ!$C$39:$C$758,СВЦЭМ!$A$39:$A$758,$A144,СВЦЭМ!$B$39:$B$758,F$119)+'СЕТ СН'!$I$12+СВЦЭМ!$D$10+'СЕТ СН'!$I$5-'СЕТ СН'!$I$20</f>
        <v>4987.5295441799999</v>
      </c>
      <c r="G144" s="36">
        <f>SUMIFS(СВЦЭМ!$C$39:$C$758,СВЦЭМ!$A$39:$A$758,$A144,СВЦЭМ!$B$39:$B$758,G$119)+'СЕТ СН'!$I$12+СВЦЭМ!$D$10+'СЕТ СН'!$I$5-'СЕТ СН'!$I$20</f>
        <v>4942.9531141899997</v>
      </c>
      <c r="H144" s="36">
        <f>SUMIFS(СВЦЭМ!$C$39:$C$758,СВЦЭМ!$A$39:$A$758,$A144,СВЦЭМ!$B$39:$B$758,H$119)+'СЕТ СН'!$I$12+СВЦЭМ!$D$10+'СЕТ СН'!$I$5-'СЕТ СН'!$I$20</f>
        <v>4868.8026892399994</v>
      </c>
      <c r="I144" s="36">
        <f>SUMIFS(СВЦЭМ!$C$39:$C$758,СВЦЭМ!$A$39:$A$758,$A144,СВЦЭМ!$B$39:$B$758,I$119)+'СЕТ СН'!$I$12+СВЦЭМ!$D$10+'СЕТ СН'!$I$5-'СЕТ СН'!$I$20</f>
        <v>4741.1019035700001</v>
      </c>
      <c r="J144" s="36">
        <f>SUMIFS(СВЦЭМ!$C$39:$C$758,СВЦЭМ!$A$39:$A$758,$A144,СВЦЭМ!$B$39:$B$758,J$119)+'СЕТ СН'!$I$12+СВЦЭМ!$D$10+'СЕТ СН'!$I$5-'СЕТ СН'!$I$20</f>
        <v>4729.0512296199995</v>
      </c>
      <c r="K144" s="36">
        <f>SUMIFS(СВЦЭМ!$C$39:$C$758,СВЦЭМ!$A$39:$A$758,$A144,СВЦЭМ!$B$39:$B$758,K$119)+'СЕТ СН'!$I$12+СВЦЭМ!$D$10+'СЕТ СН'!$I$5-'СЕТ СН'!$I$20</f>
        <v>4686.0794779099997</v>
      </c>
      <c r="L144" s="36">
        <f>SUMIFS(СВЦЭМ!$C$39:$C$758,СВЦЭМ!$A$39:$A$758,$A144,СВЦЭМ!$B$39:$B$758,L$119)+'СЕТ СН'!$I$12+СВЦЭМ!$D$10+'СЕТ СН'!$I$5-'СЕТ СН'!$I$20</f>
        <v>4679.2313588999996</v>
      </c>
      <c r="M144" s="36">
        <f>SUMIFS(СВЦЭМ!$C$39:$C$758,СВЦЭМ!$A$39:$A$758,$A144,СВЦЭМ!$B$39:$B$758,M$119)+'СЕТ СН'!$I$12+СВЦЭМ!$D$10+'СЕТ СН'!$I$5-'СЕТ СН'!$I$20</f>
        <v>4702.7226746799997</v>
      </c>
      <c r="N144" s="36">
        <f>SUMIFS(СВЦЭМ!$C$39:$C$758,СВЦЭМ!$A$39:$A$758,$A144,СВЦЭМ!$B$39:$B$758,N$119)+'СЕТ СН'!$I$12+СВЦЭМ!$D$10+'СЕТ СН'!$I$5-'СЕТ СН'!$I$20</f>
        <v>4722.6964796000002</v>
      </c>
      <c r="O144" s="36">
        <f>SUMIFS(СВЦЭМ!$C$39:$C$758,СВЦЭМ!$A$39:$A$758,$A144,СВЦЭМ!$B$39:$B$758,O$119)+'СЕТ СН'!$I$12+СВЦЭМ!$D$10+'СЕТ СН'!$I$5-'СЕТ СН'!$I$20</f>
        <v>4740.7518165900001</v>
      </c>
      <c r="P144" s="36">
        <f>SUMIFS(СВЦЭМ!$C$39:$C$758,СВЦЭМ!$A$39:$A$758,$A144,СВЦЭМ!$B$39:$B$758,P$119)+'СЕТ СН'!$I$12+СВЦЭМ!$D$10+'СЕТ СН'!$I$5-'СЕТ СН'!$I$20</f>
        <v>4747.9325727100004</v>
      </c>
      <c r="Q144" s="36">
        <f>SUMIFS(СВЦЭМ!$C$39:$C$758,СВЦЭМ!$A$39:$A$758,$A144,СВЦЭМ!$B$39:$B$758,Q$119)+'СЕТ СН'!$I$12+СВЦЭМ!$D$10+'СЕТ СН'!$I$5-'СЕТ СН'!$I$20</f>
        <v>4751.8555977300002</v>
      </c>
      <c r="R144" s="36">
        <f>SUMIFS(СВЦЭМ!$C$39:$C$758,СВЦЭМ!$A$39:$A$758,$A144,СВЦЭМ!$B$39:$B$758,R$119)+'СЕТ СН'!$I$12+СВЦЭМ!$D$10+'СЕТ СН'!$I$5-'СЕТ СН'!$I$20</f>
        <v>4758.1551578399994</v>
      </c>
      <c r="S144" s="36">
        <f>SUMIFS(СВЦЭМ!$C$39:$C$758,СВЦЭМ!$A$39:$A$758,$A144,СВЦЭМ!$B$39:$B$758,S$119)+'СЕТ СН'!$I$12+СВЦЭМ!$D$10+'СЕТ СН'!$I$5-'СЕТ СН'!$I$20</f>
        <v>4734.9025276499997</v>
      </c>
      <c r="T144" s="36">
        <f>SUMIFS(СВЦЭМ!$C$39:$C$758,СВЦЭМ!$A$39:$A$758,$A144,СВЦЭМ!$B$39:$B$758,T$119)+'СЕТ СН'!$I$12+СВЦЭМ!$D$10+'СЕТ СН'!$I$5-'СЕТ СН'!$I$20</f>
        <v>4680.7530206900001</v>
      </c>
      <c r="U144" s="36">
        <f>SUMIFS(СВЦЭМ!$C$39:$C$758,СВЦЭМ!$A$39:$A$758,$A144,СВЦЭМ!$B$39:$B$758,U$119)+'СЕТ СН'!$I$12+СВЦЭМ!$D$10+'СЕТ СН'!$I$5-'СЕТ СН'!$I$20</f>
        <v>4624.4027956800001</v>
      </c>
      <c r="V144" s="36">
        <f>SUMIFS(СВЦЭМ!$C$39:$C$758,СВЦЭМ!$A$39:$A$758,$A144,СВЦЭМ!$B$39:$B$758,V$119)+'СЕТ СН'!$I$12+СВЦЭМ!$D$10+'СЕТ СН'!$I$5-'СЕТ СН'!$I$20</f>
        <v>4615.3391037599995</v>
      </c>
      <c r="W144" s="36">
        <f>SUMIFS(СВЦЭМ!$C$39:$C$758,СВЦЭМ!$A$39:$A$758,$A144,СВЦЭМ!$B$39:$B$758,W$119)+'СЕТ СН'!$I$12+СВЦЭМ!$D$10+'СЕТ СН'!$I$5-'СЕТ СН'!$I$20</f>
        <v>4639.2194496000002</v>
      </c>
      <c r="X144" s="36">
        <f>SUMIFS(СВЦЭМ!$C$39:$C$758,СВЦЭМ!$A$39:$A$758,$A144,СВЦЭМ!$B$39:$B$758,X$119)+'СЕТ СН'!$I$12+СВЦЭМ!$D$10+'СЕТ СН'!$I$5-'СЕТ СН'!$I$20</f>
        <v>4701.5073645299999</v>
      </c>
      <c r="Y144" s="36">
        <f>SUMIFS(СВЦЭМ!$C$39:$C$758,СВЦЭМ!$A$39:$A$758,$A144,СВЦЭМ!$B$39:$B$758,Y$119)+'СЕТ СН'!$I$12+СВЦЭМ!$D$10+'СЕТ СН'!$I$5-'СЕТ СН'!$I$20</f>
        <v>4779.5219608099997</v>
      </c>
    </row>
    <row r="145" spans="1:26" ht="15.75" x14ac:dyDescent="0.2">
      <c r="A145" s="35">
        <f t="shared" si="3"/>
        <v>45561</v>
      </c>
      <c r="B145" s="36">
        <f>SUMIFS(СВЦЭМ!$C$39:$C$758,СВЦЭМ!$A$39:$A$758,$A145,СВЦЭМ!$B$39:$B$758,B$119)+'СЕТ СН'!$I$12+СВЦЭМ!$D$10+'СЕТ СН'!$I$5-'СЕТ СН'!$I$20</f>
        <v>4889.5782805300005</v>
      </c>
      <c r="C145" s="36">
        <f>SUMIFS(СВЦЭМ!$C$39:$C$758,СВЦЭМ!$A$39:$A$758,$A145,СВЦЭМ!$B$39:$B$758,C$119)+'СЕТ СН'!$I$12+СВЦЭМ!$D$10+'СЕТ СН'!$I$5-'СЕТ СН'!$I$20</f>
        <v>4967.4712272799998</v>
      </c>
      <c r="D145" s="36">
        <f>SUMIFS(СВЦЭМ!$C$39:$C$758,СВЦЭМ!$A$39:$A$758,$A145,СВЦЭМ!$B$39:$B$758,D$119)+'СЕТ СН'!$I$12+СВЦЭМ!$D$10+'СЕТ СН'!$I$5-'СЕТ СН'!$I$20</f>
        <v>5005.0521692799994</v>
      </c>
      <c r="E145" s="36">
        <f>SUMIFS(СВЦЭМ!$C$39:$C$758,СВЦЭМ!$A$39:$A$758,$A145,СВЦЭМ!$B$39:$B$758,E$119)+'СЕТ СН'!$I$12+СВЦЭМ!$D$10+'СЕТ СН'!$I$5-'СЕТ СН'!$I$20</f>
        <v>5013.5309986399998</v>
      </c>
      <c r="F145" s="36">
        <f>SUMIFS(СВЦЭМ!$C$39:$C$758,СВЦЭМ!$A$39:$A$758,$A145,СВЦЭМ!$B$39:$B$758,F$119)+'СЕТ СН'!$I$12+СВЦЭМ!$D$10+'СЕТ СН'!$I$5-'СЕТ СН'!$I$20</f>
        <v>5009.7165105900003</v>
      </c>
      <c r="G145" s="36">
        <f>SUMIFS(СВЦЭМ!$C$39:$C$758,СВЦЭМ!$A$39:$A$758,$A145,СВЦЭМ!$B$39:$B$758,G$119)+'СЕТ СН'!$I$12+СВЦЭМ!$D$10+'СЕТ СН'!$I$5-'СЕТ СН'!$I$20</f>
        <v>4984.2461546100003</v>
      </c>
      <c r="H145" s="36">
        <f>SUMIFS(СВЦЭМ!$C$39:$C$758,СВЦЭМ!$A$39:$A$758,$A145,СВЦЭМ!$B$39:$B$758,H$119)+'СЕТ СН'!$I$12+СВЦЭМ!$D$10+'СЕТ СН'!$I$5-'СЕТ СН'!$I$20</f>
        <v>4915.1524542699999</v>
      </c>
      <c r="I145" s="36">
        <f>SUMIFS(СВЦЭМ!$C$39:$C$758,СВЦЭМ!$A$39:$A$758,$A145,СВЦЭМ!$B$39:$B$758,I$119)+'СЕТ СН'!$I$12+СВЦЭМ!$D$10+'СЕТ СН'!$I$5-'СЕТ СН'!$I$20</f>
        <v>4815.4088603700002</v>
      </c>
      <c r="J145" s="36">
        <f>SUMIFS(СВЦЭМ!$C$39:$C$758,СВЦЭМ!$A$39:$A$758,$A145,СВЦЭМ!$B$39:$B$758,J$119)+'СЕТ СН'!$I$12+СВЦЭМ!$D$10+'СЕТ СН'!$I$5-'СЕТ СН'!$I$20</f>
        <v>4768.1811867799997</v>
      </c>
      <c r="K145" s="36">
        <f>SUMIFS(СВЦЭМ!$C$39:$C$758,СВЦЭМ!$A$39:$A$758,$A145,СВЦЭМ!$B$39:$B$758,K$119)+'СЕТ СН'!$I$12+СВЦЭМ!$D$10+'СЕТ СН'!$I$5-'СЕТ СН'!$I$20</f>
        <v>4729.9163458399998</v>
      </c>
      <c r="L145" s="36">
        <f>SUMIFS(СВЦЭМ!$C$39:$C$758,СВЦЭМ!$A$39:$A$758,$A145,СВЦЭМ!$B$39:$B$758,L$119)+'СЕТ СН'!$I$12+СВЦЭМ!$D$10+'СЕТ СН'!$I$5-'СЕТ СН'!$I$20</f>
        <v>4735.3422450899998</v>
      </c>
      <c r="M145" s="36">
        <f>SUMIFS(СВЦЭМ!$C$39:$C$758,СВЦЭМ!$A$39:$A$758,$A145,СВЦЭМ!$B$39:$B$758,M$119)+'СЕТ СН'!$I$12+СВЦЭМ!$D$10+'СЕТ СН'!$I$5-'СЕТ СН'!$I$20</f>
        <v>4773.9198417899997</v>
      </c>
      <c r="N145" s="36">
        <f>SUMIFS(СВЦЭМ!$C$39:$C$758,СВЦЭМ!$A$39:$A$758,$A145,СВЦЭМ!$B$39:$B$758,N$119)+'СЕТ СН'!$I$12+СВЦЭМ!$D$10+'СЕТ СН'!$I$5-'СЕТ СН'!$I$20</f>
        <v>4790.4600186400003</v>
      </c>
      <c r="O145" s="36">
        <f>SUMIFS(СВЦЭМ!$C$39:$C$758,СВЦЭМ!$A$39:$A$758,$A145,СВЦЭМ!$B$39:$B$758,O$119)+'СЕТ СН'!$I$12+СВЦЭМ!$D$10+'СЕТ СН'!$I$5-'СЕТ СН'!$I$20</f>
        <v>4808.5575023399997</v>
      </c>
      <c r="P145" s="36">
        <f>SUMIFS(СВЦЭМ!$C$39:$C$758,СВЦЭМ!$A$39:$A$758,$A145,СВЦЭМ!$B$39:$B$758,P$119)+'СЕТ СН'!$I$12+СВЦЭМ!$D$10+'СЕТ СН'!$I$5-'СЕТ СН'!$I$20</f>
        <v>4829.0251831400001</v>
      </c>
      <c r="Q145" s="36">
        <f>SUMIFS(СВЦЭМ!$C$39:$C$758,СВЦЭМ!$A$39:$A$758,$A145,СВЦЭМ!$B$39:$B$758,Q$119)+'СЕТ СН'!$I$12+СВЦЭМ!$D$10+'СЕТ СН'!$I$5-'СЕТ СН'!$I$20</f>
        <v>4851.3244075399998</v>
      </c>
      <c r="R145" s="36">
        <f>SUMIFS(СВЦЭМ!$C$39:$C$758,СВЦЭМ!$A$39:$A$758,$A145,СВЦЭМ!$B$39:$B$758,R$119)+'СЕТ СН'!$I$12+СВЦЭМ!$D$10+'СЕТ СН'!$I$5-'СЕТ СН'!$I$20</f>
        <v>4820.3940373900004</v>
      </c>
      <c r="S145" s="36">
        <f>SUMIFS(СВЦЭМ!$C$39:$C$758,СВЦЭМ!$A$39:$A$758,$A145,СВЦЭМ!$B$39:$B$758,S$119)+'СЕТ СН'!$I$12+СВЦЭМ!$D$10+'СЕТ СН'!$I$5-'СЕТ СН'!$I$20</f>
        <v>4791.7993546899997</v>
      </c>
      <c r="T145" s="36">
        <f>SUMIFS(СВЦЭМ!$C$39:$C$758,СВЦЭМ!$A$39:$A$758,$A145,СВЦЭМ!$B$39:$B$758,T$119)+'СЕТ СН'!$I$12+СВЦЭМ!$D$10+'СЕТ СН'!$I$5-'СЕТ СН'!$I$20</f>
        <v>4765.07627314</v>
      </c>
      <c r="U145" s="36">
        <f>SUMIFS(СВЦЭМ!$C$39:$C$758,СВЦЭМ!$A$39:$A$758,$A145,СВЦЭМ!$B$39:$B$758,U$119)+'СЕТ СН'!$I$12+СВЦЭМ!$D$10+'СЕТ СН'!$I$5-'СЕТ СН'!$I$20</f>
        <v>4663.1699299100001</v>
      </c>
      <c r="V145" s="36">
        <f>SUMIFS(СВЦЭМ!$C$39:$C$758,СВЦЭМ!$A$39:$A$758,$A145,СВЦЭМ!$B$39:$B$758,V$119)+'СЕТ СН'!$I$12+СВЦЭМ!$D$10+'СЕТ СН'!$I$5-'СЕТ СН'!$I$20</f>
        <v>4667.2563266899997</v>
      </c>
      <c r="W145" s="36">
        <f>SUMIFS(СВЦЭМ!$C$39:$C$758,СВЦЭМ!$A$39:$A$758,$A145,СВЦЭМ!$B$39:$B$758,W$119)+'СЕТ СН'!$I$12+СВЦЭМ!$D$10+'СЕТ СН'!$I$5-'СЕТ СН'!$I$20</f>
        <v>4692.2249050800001</v>
      </c>
      <c r="X145" s="36">
        <f>SUMIFS(СВЦЭМ!$C$39:$C$758,СВЦЭМ!$A$39:$A$758,$A145,СВЦЭМ!$B$39:$B$758,X$119)+'СЕТ СН'!$I$12+СВЦЭМ!$D$10+'СЕТ СН'!$I$5-'СЕТ СН'!$I$20</f>
        <v>4798.4323393100003</v>
      </c>
      <c r="Y145" s="36">
        <f>SUMIFS(СВЦЭМ!$C$39:$C$758,СВЦЭМ!$A$39:$A$758,$A145,СВЦЭМ!$B$39:$B$758,Y$119)+'СЕТ СН'!$I$12+СВЦЭМ!$D$10+'СЕТ СН'!$I$5-'СЕТ СН'!$I$20</f>
        <v>4913.9761296699999</v>
      </c>
    </row>
    <row r="146" spans="1:26" ht="15.75" x14ac:dyDescent="0.2">
      <c r="A146" s="35">
        <f t="shared" si="3"/>
        <v>45562</v>
      </c>
      <c r="B146" s="36">
        <f>SUMIFS(СВЦЭМ!$C$39:$C$758,СВЦЭМ!$A$39:$A$758,$A146,СВЦЭМ!$B$39:$B$758,B$119)+'СЕТ СН'!$I$12+СВЦЭМ!$D$10+'СЕТ СН'!$I$5-'СЕТ СН'!$I$20</f>
        <v>4784.7268783899999</v>
      </c>
      <c r="C146" s="36">
        <f>SUMIFS(СВЦЭМ!$C$39:$C$758,СВЦЭМ!$A$39:$A$758,$A146,СВЦЭМ!$B$39:$B$758,C$119)+'СЕТ СН'!$I$12+СВЦЭМ!$D$10+'СЕТ СН'!$I$5-'СЕТ СН'!$I$20</f>
        <v>4715.3450632099994</v>
      </c>
      <c r="D146" s="36">
        <f>SUMIFS(СВЦЭМ!$C$39:$C$758,СВЦЭМ!$A$39:$A$758,$A146,СВЦЭМ!$B$39:$B$758,D$119)+'СЕТ СН'!$I$12+СВЦЭМ!$D$10+'СЕТ СН'!$I$5-'СЕТ СН'!$I$20</f>
        <v>4700.3610832200002</v>
      </c>
      <c r="E146" s="36">
        <f>SUMIFS(СВЦЭМ!$C$39:$C$758,СВЦЭМ!$A$39:$A$758,$A146,СВЦЭМ!$B$39:$B$758,E$119)+'СЕТ СН'!$I$12+СВЦЭМ!$D$10+'СЕТ СН'!$I$5-'СЕТ СН'!$I$20</f>
        <v>4717.2257217699998</v>
      </c>
      <c r="F146" s="36">
        <f>SUMIFS(СВЦЭМ!$C$39:$C$758,СВЦЭМ!$A$39:$A$758,$A146,СВЦЭМ!$B$39:$B$758,F$119)+'СЕТ СН'!$I$12+СВЦЭМ!$D$10+'СЕТ СН'!$I$5-'СЕТ СН'!$I$20</f>
        <v>4725.2633351799996</v>
      </c>
      <c r="G146" s="36">
        <f>SUMIFS(СВЦЭМ!$C$39:$C$758,СВЦЭМ!$A$39:$A$758,$A146,СВЦЭМ!$B$39:$B$758,G$119)+'СЕТ СН'!$I$12+СВЦЭМ!$D$10+'СЕТ СН'!$I$5-'СЕТ СН'!$I$20</f>
        <v>4712.5257688599995</v>
      </c>
      <c r="H146" s="36">
        <f>SUMIFS(СВЦЭМ!$C$39:$C$758,СВЦЭМ!$A$39:$A$758,$A146,СВЦЭМ!$B$39:$B$758,H$119)+'СЕТ СН'!$I$12+СВЦЭМ!$D$10+'СЕТ СН'!$I$5-'СЕТ СН'!$I$20</f>
        <v>4614.04596898</v>
      </c>
      <c r="I146" s="36">
        <f>SUMIFS(СВЦЭМ!$C$39:$C$758,СВЦЭМ!$A$39:$A$758,$A146,СВЦЭМ!$B$39:$B$758,I$119)+'СЕТ СН'!$I$12+СВЦЭМ!$D$10+'СЕТ СН'!$I$5-'СЕТ СН'!$I$20</f>
        <v>4667.9106573400004</v>
      </c>
      <c r="J146" s="36">
        <f>SUMIFS(СВЦЭМ!$C$39:$C$758,СВЦЭМ!$A$39:$A$758,$A146,СВЦЭМ!$B$39:$B$758,J$119)+'СЕТ СН'!$I$12+СВЦЭМ!$D$10+'СЕТ СН'!$I$5-'СЕТ СН'!$I$20</f>
        <v>4683.3051808399996</v>
      </c>
      <c r="K146" s="36">
        <f>SUMIFS(СВЦЭМ!$C$39:$C$758,СВЦЭМ!$A$39:$A$758,$A146,СВЦЭМ!$B$39:$B$758,K$119)+'СЕТ СН'!$I$12+СВЦЭМ!$D$10+'СЕТ СН'!$I$5-'СЕТ СН'!$I$20</f>
        <v>4634.9864465399996</v>
      </c>
      <c r="L146" s="36">
        <f>SUMIFS(СВЦЭМ!$C$39:$C$758,СВЦЭМ!$A$39:$A$758,$A146,СВЦЭМ!$B$39:$B$758,L$119)+'СЕТ СН'!$I$12+СВЦЭМ!$D$10+'СЕТ СН'!$I$5-'СЕТ СН'!$I$20</f>
        <v>4637.8153548</v>
      </c>
      <c r="M146" s="36">
        <f>SUMIFS(СВЦЭМ!$C$39:$C$758,СВЦЭМ!$A$39:$A$758,$A146,СВЦЭМ!$B$39:$B$758,M$119)+'СЕТ СН'!$I$12+СВЦЭМ!$D$10+'СЕТ СН'!$I$5-'СЕТ СН'!$I$20</f>
        <v>4650.7969890200002</v>
      </c>
      <c r="N146" s="36">
        <f>SUMIFS(СВЦЭМ!$C$39:$C$758,СВЦЭМ!$A$39:$A$758,$A146,СВЦЭМ!$B$39:$B$758,N$119)+'СЕТ СН'!$I$12+СВЦЭМ!$D$10+'СЕТ СН'!$I$5-'СЕТ СН'!$I$20</f>
        <v>4684.7869793700002</v>
      </c>
      <c r="O146" s="36">
        <f>SUMIFS(СВЦЭМ!$C$39:$C$758,СВЦЭМ!$A$39:$A$758,$A146,СВЦЭМ!$B$39:$B$758,O$119)+'СЕТ СН'!$I$12+СВЦЭМ!$D$10+'СЕТ СН'!$I$5-'СЕТ СН'!$I$20</f>
        <v>4697.3564690799994</v>
      </c>
      <c r="P146" s="36">
        <f>SUMIFS(СВЦЭМ!$C$39:$C$758,СВЦЭМ!$A$39:$A$758,$A146,СВЦЭМ!$B$39:$B$758,P$119)+'СЕТ СН'!$I$12+СВЦЭМ!$D$10+'СЕТ СН'!$I$5-'СЕТ СН'!$I$20</f>
        <v>4693.0321295499998</v>
      </c>
      <c r="Q146" s="36">
        <f>SUMIFS(СВЦЭМ!$C$39:$C$758,СВЦЭМ!$A$39:$A$758,$A146,СВЦЭМ!$B$39:$B$758,Q$119)+'СЕТ СН'!$I$12+СВЦЭМ!$D$10+'СЕТ СН'!$I$5-'СЕТ СН'!$I$20</f>
        <v>4698.6170820200005</v>
      </c>
      <c r="R146" s="36">
        <f>SUMIFS(СВЦЭМ!$C$39:$C$758,СВЦЭМ!$A$39:$A$758,$A146,СВЦЭМ!$B$39:$B$758,R$119)+'СЕТ СН'!$I$12+СВЦЭМ!$D$10+'СЕТ СН'!$I$5-'СЕТ СН'!$I$20</f>
        <v>4697.1609086500002</v>
      </c>
      <c r="S146" s="36">
        <f>SUMIFS(СВЦЭМ!$C$39:$C$758,СВЦЭМ!$A$39:$A$758,$A146,СВЦЭМ!$B$39:$B$758,S$119)+'СЕТ СН'!$I$12+СВЦЭМ!$D$10+'СЕТ СН'!$I$5-'СЕТ СН'!$I$20</f>
        <v>4686.1173758200002</v>
      </c>
      <c r="T146" s="36">
        <f>SUMIFS(СВЦЭМ!$C$39:$C$758,СВЦЭМ!$A$39:$A$758,$A146,СВЦЭМ!$B$39:$B$758,T$119)+'СЕТ СН'!$I$12+СВЦЭМ!$D$10+'СЕТ СН'!$I$5-'СЕТ СН'!$I$20</f>
        <v>4540.5682733200001</v>
      </c>
      <c r="U146" s="36">
        <f>SUMIFS(СВЦЭМ!$C$39:$C$758,СВЦЭМ!$A$39:$A$758,$A146,СВЦЭМ!$B$39:$B$758,U$119)+'СЕТ СН'!$I$12+СВЦЭМ!$D$10+'СЕТ СН'!$I$5-'СЕТ СН'!$I$20</f>
        <v>4634.8501412400001</v>
      </c>
      <c r="V146" s="36">
        <f>SUMIFS(СВЦЭМ!$C$39:$C$758,СВЦЭМ!$A$39:$A$758,$A146,СВЦЭМ!$B$39:$B$758,V$119)+'СЕТ СН'!$I$12+СВЦЭМ!$D$10+'СЕТ СН'!$I$5-'СЕТ СН'!$I$20</f>
        <v>4586.4286862199997</v>
      </c>
      <c r="W146" s="36">
        <f>SUMIFS(СВЦЭМ!$C$39:$C$758,СВЦЭМ!$A$39:$A$758,$A146,СВЦЭМ!$B$39:$B$758,W$119)+'СЕТ СН'!$I$12+СВЦЭМ!$D$10+'СЕТ СН'!$I$5-'СЕТ СН'!$I$20</f>
        <v>4646.4322741799997</v>
      </c>
      <c r="X146" s="36">
        <f>SUMIFS(СВЦЭМ!$C$39:$C$758,СВЦЭМ!$A$39:$A$758,$A146,СВЦЭМ!$B$39:$B$758,X$119)+'СЕТ СН'!$I$12+СВЦЭМ!$D$10+'СЕТ СН'!$I$5-'СЕТ СН'!$I$20</f>
        <v>4661.5738348899995</v>
      </c>
      <c r="Y146" s="36">
        <f>SUMIFS(СВЦЭМ!$C$39:$C$758,СВЦЭМ!$A$39:$A$758,$A146,СВЦЭМ!$B$39:$B$758,Y$119)+'СЕТ СН'!$I$12+СВЦЭМ!$D$10+'СЕТ СН'!$I$5-'СЕТ СН'!$I$20</f>
        <v>4695.5752935399996</v>
      </c>
    </row>
    <row r="147" spans="1:26" ht="15.75" x14ac:dyDescent="0.2">
      <c r="A147" s="35">
        <f t="shared" si="3"/>
        <v>45563</v>
      </c>
      <c r="B147" s="36">
        <f>SUMIFS(СВЦЭМ!$C$39:$C$758,СВЦЭМ!$A$39:$A$758,$A147,СВЦЭМ!$B$39:$B$758,B$119)+'СЕТ СН'!$I$12+СВЦЭМ!$D$10+'СЕТ СН'!$I$5-'СЕТ СН'!$I$20</f>
        <v>4773.4890248299998</v>
      </c>
      <c r="C147" s="36">
        <f>SUMIFS(СВЦЭМ!$C$39:$C$758,СВЦЭМ!$A$39:$A$758,$A147,СВЦЭМ!$B$39:$B$758,C$119)+'СЕТ СН'!$I$12+СВЦЭМ!$D$10+'СЕТ СН'!$I$5-'СЕТ СН'!$I$20</f>
        <v>4826.9342972800005</v>
      </c>
      <c r="D147" s="36">
        <f>SUMIFS(СВЦЭМ!$C$39:$C$758,СВЦЭМ!$A$39:$A$758,$A147,СВЦЭМ!$B$39:$B$758,D$119)+'СЕТ СН'!$I$12+СВЦЭМ!$D$10+'СЕТ СН'!$I$5-'СЕТ СН'!$I$20</f>
        <v>4878.5726179399999</v>
      </c>
      <c r="E147" s="36">
        <f>SUMIFS(СВЦЭМ!$C$39:$C$758,СВЦЭМ!$A$39:$A$758,$A147,СВЦЭМ!$B$39:$B$758,E$119)+'СЕТ СН'!$I$12+СВЦЭМ!$D$10+'СЕТ СН'!$I$5-'СЕТ СН'!$I$20</f>
        <v>4890.8853852699995</v>
      </c>
      <c r="F147" s="36">
        <f>SUMIFS(СВЦЭМ!$C$39:$C$758,СВЦЭМ!$A$39:$A$758,$A147,СВЦЭМ!$B$39:$B$758,F$119)+'СЕТ СН'!$I$12+СВЦЭМ!$D$10+'СЕТ СН'!$I$5-'СЕТ СН'!$I$20</f>
        <v>4893.1047291699997</v>
      </c>
      <c r="G147" s="36">
        <f>SUMIFS(СВЦЭМ!$C$39:$C$758,СВЦЭМ!$A$39:$A$758,$A147,СВЦЭМ!$B$39:$B$758,G$119)+'СЕТ СН'!$I$12+СВЦЭМ!$D$10+'СЕТ СН'!$I$5-'СЕТ СН'!$I$20</f>
        <v>4863.0567523700001</v>
      </c>
      <c r="H147" s="36">
        <f>SUMIFS(СВЦЭМ!$C$39:$C$758,СВЦЭМ!$A$39:$A$758,$A147,СВЦЭМ!$B$39:$B$758,H$119)+'СЕТ СН'!$I$12+СВЦЭМ!$D$10+'СЕТ СН'!$I$5-'СЕТ СН'!$I$20</f>
        <v>4854.18389596</v>
      </c>
      <c r="I147" s="36">
        <f>SUMIFS(СВЦЭМ!$C$39:$C$758,СВЦЭМ!$A$39:$A$758,$A147,СВЦЭМ!$B$39:$B$758,I$119)+'СЕТ СН'!$I$12+СВЦЭМ!$D$10+'СЕТ СН'!$I$5-'СЕТ СН'!$I$20</f>
        <v>4791.1636181899994</v>
      </c>
      <c r="J147" s="36">
        <f>SUMIFS(СВЦЭМ!$C$39:$C$758,СВЦЭМ!$A$39:$A$758,$A147,СВЦЭМ!$B$39:$B$758,J$119)+'СЕТ СН'!$I$12+СВЦЭМ!$D$10+'СЕТ СН'!$I$5-'СЕТ СН'!$I$20</f>
        <v>4720.5977646000001</v>
      </c>
      <c r="K147" s="36">
        <f>SUMIFS(СВЦЭМ!$C$39:$C$758,СВЦЭМ!$A$39:$A$758,$A147,СВЦЭМ!$B$39:$B$758,K$119)+'СЕТ СН'!$I$12+СВЦЭМ!$D$10+'СЕТ СН'!$I$5-'СЕТ СН'!$I$20</f>
        <v>4650.21620936</v>
      </c>
      <c r="L147" s="36">
        <f>SUMIFS(СВЦЭМ!$C$39:$C$758,СВЦЭМ!$A$39:$A$758,$A147,СВЦЭМ!$B$39:$B$758,L$119)+'СЕТ СН'!$I$12+СВЦЭМ!$D$10+'СЕТ СН'!$I$5-'СЕТ СН'!$I$20</f>
        <v>4654.0997164399996</v>
      </c>
      <c r="M147" s="36">
        <f>SUMIFS(СВЦЭМ!$C$39:$C$758,СВЦЭМ!$A$39:$A$758,$A147,СВЦЭМ!$B$39:$B$758,M$119)+'СЕТ СН'!$I$12+СВЦЭМ!$D$10+'СЕТ СН'!$I$5-'СЕТ СН'!$I$20</f>
        <v>4667.0732792700001</v>
      </c>
      <c r="N147" s="36">
        <f>SUMIFS(СВЦЭМ!$C$39:$C$758,СВЦЭМ!$A$39:$A$758,$A147,СВЦЭМ!$B$39:$B$758,N$119)+'СЕТ СН'!$I$12+СВЦЭМ!$D$10+'СЕТ СН'!$I$5-'СЕТ СН'!$I$20</f>
        <v>4684.36534914</v>
      </c>
      <c r="O147" s="36">
        <f>SUMIFS(СВЦЭМ!$C$39:$C$758,СВЦЭМ!$A$39:$A$758,$A147,СВЦЭМ!$B$39:$B$758,O$119)+'СЕТ СН'!$I$12+СВЦЭМ!$D$10+'СЕТ СН'!$I$5-'СЕТ СН'!$I$20</f>
        <v>4707.2396385100001</v>
      </c>
      <c r="P147" s="36">
        <f>SUMIFS(СВЦЭМ!$C$39:$C$758,СВЦЭМ!$A$39:$A$758,$A147,СВЦЭМ!$B$39:$B$758,P$119)+'СЕТ СН'!$I$12+СВЦЭМ!$D$10+'СЕТ СН'!$I$5-'СЕТ СН'!$I$20</f>
        <v>4741.4596310799998</v>
      </c>
      <c r="Q147" s="36">
        <f>SUMIFS(СВЦЭМ!$C$39:$C$758,СВЦЭМ!$A$39:$A$758,$A147,СВЦЭМ!$B$39:$B$758,Q$119)+'СЕТ СН'!$I$12+СВЦЭМ!$D$10+'СЕТ СН'!$I$5-'СЕТ СН'!$I$20</f>
        <v>4743.4581664300003</v>
      </c>
      <c r="R147" s="36">
        <f>SUMIFS(СВЦЭМ!$C$39:$C$758,СВЦЭМ!$A$39:$A$758,$A147,СВЦЭМ!$B$39:$B$758,R$119)+'СЕТ СН'!$I$12+СВЦЭМ!$D$10+'СЕТ СН'!$I$5-'СЕТ СН'!$I$20</f>
        <v>4747.2288367000001</v>
      </c>
      <c r="S147" s="36">
        <f>SUMIFS(СВЦЭМ!$C$39:$C$758,СВЦЭМ!$A$39:$A$758,$A147,СВЦЭМ!$B$39:$B$758,S$119)+'СЕТ СН'!$I$12+СВЦЭМ!$D$10+'СЕТ СН'!$I$5-'СЕТ СН'!$I$20</f>
        <v>4728.8452451499998</v>
      </c>
      <c r="T147" s="36">
        <f>SUMIFS(СВЦЭМ!$C$39:$C$758,СВЦЭМ!$A$39:$A$758,$A147,СВЦЭМ!$B$39:$B$758,T$119)+'СЕТ СН'!$I$12+СВЦЭМ!$D$10+'СЕТ СН'!$I$5-'СЕТ СН'!$I$20</f>
        <v>4652.1955762999996</v>
      </c>
      <c r="U147" s="36">
        <f>SUMIFS(СВЦЭМ!$C$39:$C$758,СВЦЭМ!$A$39:$A$758,$A147,СВЦЭМ!$B$39:$B$758,U$119)+'СЕТ СН'!$I$12+СВЦЭМ!$D$10+'СЕТ СН'!$I$5-'СЕТ СН'!$I$20</f>
        <v>4585.8811822400003</v>
      </c>
      <c r="V147" s="36">
        <f>SUMIFS(СВЦЭМ!$C$39:$C$758,СВЦЭМ!$A$39:$A$758,$A147,СВЦЭМ!$B$39:$B$758,V$119)+'СЕТ СН'!$I$12+СВЦЭМ!$D$10+'СЕТ СН'!$I$5-'СЕТ СН'!$I$20</f>
        <v>4563.1004133299994</v>
      </c>
      <c r="W147" s="36">
        <f>SUMIFS(СВЦЭМ!$C$39:$C$758,СВЦЭМ!$A$39:$A$758,$A147,СВЦЭМ!$B$39:$B$758,W$119)+'СЕТ СН'!$I$12+СВЦЭМ!$D$10+'СЕТ СН'!$I$5-'СЕТ СН'!$I$20</f>
        <v>4583.2943678000001</v>
      </c>
      <c r="X147" s="36">
        <f>SUMIFS(СВЦЭМ!$C$39:$C$758,СВЦЭМ!$A$39:$A$758,$A147,СВЦЭМ!$B$39:$B$758,X$119)+'СЕТ СН'!$I$12+СВЦЭМ!$D$10+'СЕТ СН'!$I$5-'СЕТ СН'!$I$20</f>
        <v>4642.1176397500003</v>
      </c>
      <c r="Y147" s="36">
        <f>SUMIFS(СВЦЭМ!$C$39:$C$758,СВЦЭМ!$A$39:$A$758,$A147,СВЦЭМ!$B$39:$B$758,Y$119)+'СЕТ СН'!$I$12+СВЦЭМ!$D$10+'СЕТ СН'!$I$5-'СЕТ СН'!$I$20</f>
        <v>4714.8502680900001</v>
      </c>
    </row>
    <row r="148" spans="1:26" ht="15.75" x14ac:dyDescent="0.2">
      <c r="A148" s="35">
        <f t="shared" si="3"/>
        <v>45564</v>
      </c>
      <c r="B148" s="36">
        <f>SUMIFS(СВЦЭМ!$C$39:$C$758,СВЦЭМ!$A$39:$A$758,$A148,СВЦЭМ!$B$39:$B$758,B$119)+'СЕТ СН'!$I$12+СВЦЭМ!$D$10+'СЕТ СН'!$I$5-'СЕТ СН'!$I$20</f>
        <v>4756.4278900700001</v>
      </c>
      <c r="C148" s="36">
        <f>SUMIFS(СВЦЭМ!$C$39:$C$758,СВЦЭМ!$A$39:$A$758,$A148,СВЦЭМ!$B$39:$B$758,C$119)+'СЕТ СН'!$I$12+СВЦЭМ!$D$10+'СЕТ СН'!$I$5-'СЕТ СН'!$I$20</f>
        <v>4815.8567368000004</v>
      </c>
      <c r="D148" s="36">
        <f>SUMIFS(СВЦЭМ!$C$39:$C$758,СВЦЭМ!$A$39:$A$758,$A148,СВЦЭМ!$B$39:$B$758,D$119)+'СЕТ СН'!$I$12+СВЦЭМ!$D$10+'СЕТ СН'!$I$5-'СЕТ СН'!$I$20</f>
        <v>4887.8926689899999</v>
      </c>
      <c r="E148" s="36">
        <f>SUMIFS(СВЦЭМ!$C$39:$C$758,СВЦЭМ!$A$39:$A$758,$A148,СВЦЭМ!$B$39:$B$758,E$119)+'СЕТ СН'!$I$12+СВЦЭМ!$D$10+'СЕТ СН'!$I$5-'СЕТ СН'!$I$20</f>
        <v>4903.6080901099995</v>
      </c>
      <c r="F148" s="36">
        <f>SUMIFS(СВЦЭМ!$C$39:$C$758,СВЦЭМ!$A$39:$A$758,$A148,СВЦЭМ!$B$39:$B$758,F$119)+'СЕТ СН'!$I$12+СВЦЭМ!$D$10+'СЕТ СН'!$I$5-'СЕТ СН'!$I$20</f>
        <v>4898.72445358</v>
      </c>
      <c r="G148" s="36">
        <f>SUMIFS(СВЦЭМ!$C$39:$C$758,СВЦЭМ!$A$39:$A$758,$A148,СВЦЭМ!$B$39:$B$758,G$119)+'СЕТ СН'!$I$12+СВЦЭМ!$D$10+'СЕТ СН'!$I$5-'СЕТ СН'!$I$20</f>
        <v>4888.8292586200005</v>
      </c>
      <c r="H148" s="36">
        <f>SUMIFS(СВЦЭМ!$C$39:$C$758,СВЦЭМ!$A$39:$A$758,$A148,СВЦЭМ!$B$39:$B$758,H$119)+'СЕТ СН'!$I$12+СВЦЭМ!$D$10+'СЕТ СН'!$I$5-'СЕТ СН'!$I$20</f>
        <v>4888.6041442099995</v>
      </c>
      <c r="I148" s="36">
        <f>SUMIFS(СВЦЭМ!$C$39:$C$758,СВЦЭМ!$A$39:$A$758,$A148,СВЦЭМ!$B$39:$B$758,I$119)+'СЕТ СН'!$I$12+СВЦЭМ!$D$10+'СЕТ СН'!$I$5-'СЕТ СН'!$I$20</f>
        <v>4846.9709713299999</v>
      </c>
      <c r="J148" s="36">
        <f>SUMIFS(СВЦЭМ!$C$39:$C$758,СВЦЭМ!$A$39:$A$758,$A148,СВЦЭМ!$B$39:$B$758,J$119)+'СЕТ СН'!$I$12+СВЦЭМ!$D$10+'СЕТ СН'!$I$5-'СЕТ СН'!$I$20</f>
        <v>4745.3348561799994</v>
      </c>
      <c r="K148" s="36">
        <f>SUMIFS(СВЦЭМ!$C$39:$C$758,СВЦЭМ!$A$39:$A$758,$A148,СВЦЭМ!$B$39:$B$758,K$119)+'СЕТ СН'!$I$12+СВЦЭМ!$D$10+'СЕТ СН'!$I$5-'СЕТ СН'!$I$20</f>
        <v>4657.6863763599995</v>
      </c>
      <c r="L148" s="36">
        <f>SUMIFS(СВЦЭМ!$C$39:$C$758,СВЦЭМ!$A$39:$A$758,$A148,СВЦЭМ!$B$39:$B$758,L$119)+'СЕТ СН'!$I$12+СВЦЭМ!$D$10+'СЕТ СН'!$I$5-'СЕТ СН'!$I$20</f>
        <v>4639.63746034</v>
      </c>
      <c r="M148" s="36">
        <f>SUMIFS(СВЦЭМ!$C$39:$C$758,СВЦЭМ!$A$39:$A$758,$A148,СВЦЭМ!$B$39:$B$758,M$119)+'СЕТ СН'!$I$12+СВЦЭМ!$D$10+'СЕТ СН'!$I$5-'СЕТ СН'!$I$20</f>
        <v>4654.5414229799999</v>
      </c>
      <c r="N148" s="36">
        <f>SUMIFS(СВЦЭМ!$C$39:$C$758,СВЦЭМ!$A$39:$A$758,$A148,СВЦЭМ!$B$39:$B$758,N$119)+'СЕТ СН'!$I$12+СВЦЭМ!$D$10+'СЕТ СН'!$I$5-'СЕТ СН'!$I$20</f>
        <v>4677.0210213399996</v>
      </c>
      <c r="O148" s="36">
        <f>SUMIFS(СВЦЭМ!$C$39:$C$758,СВЦЭМ!$A$39:$A$758,$A148,СВЦЭМ!$B$39:$B$758,O$119)+'СЕТ СН'!$I$12+СВЦЭМ!$D$10+'СЕТ СН'!$I$5-'СЕТ СН'!$I$20</f>
        <v>4700.72466291</v>
      </c>
      <c r="P148" s="36">
        <f>SUMIFS(СВЦЭМ!$C$39:$C$758,СВЦЭМ!$A$39:$A$758,$A148,СВЦЭМ!$B$39:$B$758,P$119)+'СЕТ СН'!$I$12+СВЦЭМ!$D$10+'СЕТ СН'!$I$5-'СЕТ СН'!$I$20</f>
        <v>4715.1915432900005</v>
      </c>
      <c r="Q148" s="36">
        <f>SUMIFS(СВЦЭМ!$C$39:$C$758,СВЦЭМ!$A$39:$A$758,$A148,СВЦЭМ!$B$39:$B$758,Q$119)+'СЕТ СН'!$I$12+СВЦЭМ!$D$10+'СЕТ СН'!$I$5-'СЕТ СН'!$I$20</f>
        <v>4740.7947060699998</v>
      </c>
      <c r="R148" s="36">
        <f>SUMIFS(СВЦЭМ!$C$39:$C$758,СВЦЭМ!$A$39:$A$758,$A148,СВЦЭМ!$B$39:$B$758,R$119)+'СЕТ СН'!$I$12+СВЦЭМ!$D$10+'СЕТ СН'!$I$5-'СЕТ СН'!$I$20</f>
        <v>4724.1913638099995</v>
      </c>
      <c r="S148" s="36">
        <f>SUMIFS(СВЦЭМ!$C$39:$C$758,СВЦЭМ!$A$39:$A$758,$A148,СВЦЭМ!$B$39:$B$758,S$119)+'СЕТ СН'!$I$12+СВЦЭМ!$D$10+'СЕТ СН'!$I$5-'СЕТ СН'!$I$20</f>
        <v>4699.1951085700002</v>
      </c>
      <c r="T148" s="36">
        <f>SUMIFS(СВЦЭМ!$C$39:$C$758,СВЦЭМ!$A$39:$A$758,$A148,СВЦЭМ!$B$39:$B$758,T$119)+'СЕТ СН'!$I$12+СВЦЭМ!$D$10+'СЕТ СН'!$I$5-'СЕТ СН'!$I$20</f>
        <v>4652.5627677100001</v>
      </c>
      <c r="U148" s="36">
        <f>SUMIFS(СВЦЭМ!$C$39:$C$758,СВЦЭМ!$A$39:$A$758,$A148,СВЦЭМ!$B$39:$B$758,U$119)+'СЕТ СН'!$I$12+СВЦЭМ!$D$10+'СЕТ СН'!$I$5-'СЕТ СН'!$I$20</f>
        <v>4587.0596502400003</v>
      </c>
      <c r="V148" s="36">
        <f>SUMIFS(СВЦЭМ!$C$39:$C$758,СВЦЭМ!$A$39:$A$758,$A148,СВЦЭМ!$B$39:$B$758,V$119)+'СЕТ СН'!$I$12+СВЦЭМ!$D$10+'СЕТ СН'!$I$5-'СЕТ СН'!$I$20</f>
        <v>4575.4673901599999</v>
      </c>
      <c r="W148" s="36">
        <f>SUMIFS(СВЦЭМ!$C$39:$C$758,СВЦЭМ!$A$39:$A$758,$A148,СВЦЭМ!$B$39:$B$758,W$119)+'СЕТ СН'!$I$12+СВЦЭМ!$D$10+'СЕТ СН'!$I$5-'СЕТ СН'!$I$20</f>
        <v>4600.3998827100004</v>
      </c>
      <c r="X148" s="36">
        <f>SUMIFS(СВЦЭМ!$C$39:$C$758,СВЦЭМ!$A$39:$A$758,$A148,СВЦЭМ!$B$39:$B$758,X$119)+'СЕТ СН'!$I$12+СВЦЭМ!$D$10+'СЕТ СН'!$I$5-'СЕТ СН'!$I$20</f>
        <v>4657.3486219099996</v>
      </c>
      <c r="Y148" s="36">
        <f>SUMIFS(СВЦЭМ!$C$39:$C$758,СВЦЭМ!$A$39:$A$758,$A148,СВЦЭМ!$B$39:$B$758,Y$119)+'СЕТ СН'!$I$12+СВЦЭМ!$D$10+'СЕТ СН'!$I$5-'СЕТ СН'!$I$20</f>
        <v>4757.8828004799998</v>
      </c>
    </row>
    <row r="149" spans="1:26" ht="15.75" x14ac:dyDescent="0.2">
      <c r="A149" s="35">
        <f t="shared" si="3"/>
        <v>45565</v>
      </c>
      <c r="B149" s="36">
        <f>SUMIFS(СВЦЭМ!$C$39:$C$758,СВЦЭМ!$A$39:$A$758,$A149,СВЦЭМ!$B$39:$B$758,B$119)+'СЕТ СН'!$I$12+СВЦЭМ!$D$10+'СЕТ СН'!$I$5-'СЕТ СН'!$I$20</f>
        <v>4739.65058598</v>
      </c>
      <c r="C149" s="36">
        <f>SUMIFS(СВЦЭМ!$C$39:$C$758,СВЦЭМ!$A$39:$A$758,$A149,СВЦЭМ!$B$39:$B$758,C$119)+'СЕТ СН'!$I$12+СВЦЭМ!$D$10+'СЕТ СН'!$I$5-'СЕТ СН'!$I$20</f>
        <v>4833.1099731200002</v>
      </c>
      <c r="D149" s="36">
        <f>SUMIFS(СВЦЭМ!$C$39:$C$758,СВЦЭМ!$A$39:$A$758,$A149,СВЦЭМ!$B$39:$B$758,D$119)+'СЕТ СН'!$I$12+СВЦЭМ!$D$10+'СЕТ СН'!$I$5-'СЕТ СН'!$I$20</f>
        <v>4892.7211235100003</v>
      </c>
      <c r="E149" s="36">
        <f>SUMIFS(СВЦЭМ!$C$39:$C$758,СВЦЭМ!$A$39:$A$758,$A149,СВЦЭМ!$B$39:$B$758,E$119)+'СЕТ СН'!$I$12+СВЦЭМ!$D$10+'СЕТ СН'!$I$5-'СЕТ СН'!$I$20</f>
        <v>4899.8280260600004</v>
      </c>
      <c r="F149" s="36">
        <f>SUMIFS(СВЦЭМ!$C$39:$C$758,СВЦЭМ!$A$39:$A$758,$A149,СВЦЭМ!$B$39:$B$758,F$119)+'СЕТ СН'!$I$12+СВЦЭМ!$D$10+'СЕТ СН'!$I$5-'СЕТ СН'!$I$20</f>
        <v>4905.2506145500001</v>
      </c>
      <c r="G149" s="36">
        <f>SUMIFS(СВЦЭМ!$C$39:$C$758,СВЦЭМ!$A$39:$A$758,$A149,СВЦЭМ!$B$39:$B$758,G$119)+'СЕТ СН'!$I$12+СВЦЭМ!$D$10+'СЕТ СН'!$I$5-'СЕТ СН'!$I$20</f>
        <v>4871.34513935</v>
      </c>
      <c r="H149" s="36">
        <f>SUMIFS(СВЦЭМ!$C$39:$C$758,СВЦЭМ!$A$39:$A$758,$A149,СВЦЭМ!$B$39:$B$758,H$119)+'СЕТ СН'!$I$12+СВЦЭМ!$D$10+'СЕТ СН'!$I$5-'СЕТ СН'!$I$20</f>
        <v>4829.1893641699999</v>
      </c>
      <c r="I149" s="36">
        <f>SUMIFS(СВЦЭМ!$C$39:$C$758,СВЦЭМ!$A$39:$A$758,$A149,СВЦЭМ!$B$39:$B$758,I$119)+'СЕТ СН'!$I$12+СВЦЭМ!$D$10+'СЕТ СН'!$I$5-'СЕТ СН'!$I$20</f>
        <v>4765.3468292799998</v>
      </c>
      <c r="J149" s="36">
        <f>SUMIFS(СВЦЭМ!$C$39:$C$758,СВЦЭМ!$A$39:$A$758,$A149,СВЦЭМ!$B$39:$B$758,J$119)+'СЕТ СН'!$I$12+СВЦЭМ!$D$10+'СЕТ СН'!$I$5-'СЕТ СН'!$I$20</f>
        <v>4705.8392705999995</v>
      </c>
      <c r="K149" s="36">
        <f>SUMIFS(СВЦЭМ!$C$39:$C$758,СВЦЭМ!$A$39:$A$758,$A149,СВЦЭМ!$B$39:$B$758,K$119)+'СЕТ СН'!$I$12+СВЦЭМ!$D$10+'СЕТ СН'!$I$5-'СЕТ СН'!$I$20</f>
        <v>4638.7362775000001</v>
      </c>
      <c r="L149" s="36">
        <f>SUMIFS(СВЦЭМ!$C$39:$C$758,СВЦЭМ!$A$39:$A$758,$A149,СВЦЭМ!$B$39:$B$758,L$119)+'СЕТ СН'!$I$12+СВЦЭМ!$D$10+'СЕТ СН'!$I$5-'СЕТ СН'!$I$20</f>
        <v>4610.5349660000002</v>
      </c>
      <c r="M149" s="36">
        <f>SUMIFS(СВЦЭМ!$C$39:$C$758,СВЦЭМ!$A$39:$A$758,$A149,СВЦЭМ!$B$39:$B$758,M$119)+'СЕТ СН'!$I$12+СВЦЭМ!$D$10+'СЕТ СН'!$I$5-'СЕТ СН'!$I$20</f>
        <v>4631.5331735899999</v>
      </c>
      <c r="N149" s="36">
        <f>SUMIFS(СВЦЭМ!$C$39:$C$758,СВЦЭМ!$A$39:$A$758,$A149,СВЦЭМ!$B$39:$B$758,N$119)+'СЕТ СН'!$I$12+СВЦЭМ!$D$10+'СЕТ СН'!$I$5-'СЕТ СН'!$I$20</f>
        <v>4656.29662216</v>
      </c>
      <c r="O149" s="36">
        <f>SUMIFS(СВЦЭМ!$C$39:$C$758,СВЦЭМ!$A$39:$A$758,$A149,СВЦЭМ!$B$39:$B$758,O$119)+'СЕТ СН'!$I$12+СВЦЭМ!$D$10+'СЕТ СН'!$I$5-'СЕТ СН'!$I$20</f>
        <v>4670.5503017199999</v>
      </c>
      <c r="P149" s="36">
        <f>SUMIFS(СВЦЭМ!$C$39:$C$758,СВЦЭМ!$A$39:$A$758,$A149,СВЦЭМ!$B$39:$B$758,P$119)+'СЕТ СН'!$I$12+СВЦЭМ!$D$10+'СЕТ СН'!$I$5-'СЕТ СН'!$I$20</f>
        <v>4680.6773719299999</v>
      </c>
      <c r="Q149" s="36">
        <f>SUMIFS(СВЦЭМ!$C$39:$C$758,СВЦЭМ!$A$39:$A$758,$A149,СВЦЭМ!$B$39:$B$758,Q$119)+'СЕТ СН'!$I$12+СВЦЭМ!$D$10+'СЕТ СН'!$I$5-'СЕТ СН'!$I$20</f>
        <v>4696.3976651499997</v>
      </c>
      <c r="R149" s="36">
        <f>SUMIFS(СВЦЭМ!$C$39:$C$758,СВЦЭМ!$A$39:$A$758,$A149,СВЦЭМ!$B$39:$B$758,R$119)+'СЕТ СН'!$I$12+СВЦЭМ!$D$10+'СЕТ СН'!$I$5-'СЕТ СН'!$I$20</f>
        <v>4697.12899715</v>
      </c>
      <c r="S149" s="36">
        <f>SUMIFS(СВЦЭМ!$C$39:$C$758,СВЦЭМ!$A$39:$A$758,$A149,СВЦЭМ!$B$39:$B$758,S$119)+'СЕТ СН'!$I$12+СВЦЭМ!$D$10+'СЕТ СН'!$I$5-'СЕТ СН'!$I$20</f>
        <v>4691.6182765399999</v>
      </c>
      <c r="T149" s="36">
        <f>SUMIFS(СВЦЭМ!$C$39:$C$758,СВЦЭМ!$A$39:$A$758,$A149,СВЦЭМ!$B$39:$B$758,T$119)+'СЕТ СН'!$I$12+СВЦЭМ!$D$10+'СЕТ СН'!$I$5-'СЕТ СН'!$I$20</f>
        <v>4639.6879035800002</v>
      </c>
      <c r="U149" s="36">
        <f>SUMIFS(СВЦЭМ!$C$39:$C$758,СВЦЭМ!$A$39:$A$758,$A149,СВЦЭМ!$B$39:$B$758,U$119)+'СЕТ СН'!$I$12+СВЦЭМ!$D$10+'СЕТ СН'!$I$5-'СЕТ СН'!$I$20</f>
        <v>4580.2641029799997</v>
      </c>
      <c r="V149" s="36">
        <f>SUMIFS(СВЦЭМ!$C$39:$C$758,СВЦЭМ!$A$39:$A$758,$A149,СВЦЭМ!$B$39:$B$758,V$119)+'СЕТ СН'!$I$12+СВЦЭМ!$D$10+'СЕТ СН'!$I$5-'СЕТ СН'!$I$20</f>
        <v>4583.4608487900005</v>
      </c>
      <c r="W149" s="36">
        <f>SUMIFS(СВЦЭМ!$C$39:$C$758,СВЦЭМ!$A$39:$A$758,$A149,СВЦЭМ!$B$39:$B$758,W$119)+'СЕТ СН'!$I$12+СВЦЭМ!$D$10+'СЕТ СН'!$I$5-'СЕТ СН'!$I$20</f>
        <v>4610.2498507500004</v>
      </c>
      <c r="X149" s="36">
        <f>SUMIFS(СВЦЭМ!$C$39:$C$758,СВЦЭМ!$A$39:$A$758,$A149,СВЦЭМ!$B$39:$B$758,X$119)+'СЕТ СН'!$I$12+СВЦЭМ!$D$10+'СЕТ СН'!$I$5-'СЕТ СН'!$I$20</f>
        <v>4685.4450087499999</v>
      </c>
      <c r="Y149" s="36">
        <f>SUMIFS(СВЦЭМ!$C$39:$C$758,СВЦЭМ!$A$39:$A$758,$A149,СВЦЭМ!$B$39:$B$758,Y$119)+'СЕТ СН'!$I$12+СВЦЭМ!$D$10+'СЕТ СН'!$I$5-'СЕТ СН'!$I$20</f>
        <v>4665.2162745099995</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712083.86836027715</v>
      </c>
      <c r="O155" s="143"/>
      <c r="P155" s="142">
        <f>СВЦЭМ!$D$12+'СЕТ СН'!$F$13-'СЕТ СН'!$G$21</f>
        <v>712083.86836027715</v>
      </c>
      <c r="Q155" s="143"/>
      <c r="R155" s="142">
        <f>СВЦЭМ!$D$12+'СЕТ СН'!$F$13-'СЕТ СН'!$H$21</f>
        <v>712083.86836027715</v>
      </c>
      <c r="S155" s="143"/>
      <c r="T155" s="142">
        <f>СВЦЭМ!$D$12+'СЕТ СН'!$F$13-'СЕТ СН'!$I$21</f>
        <v>712083.86836027715</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115" zoomScale="70" zoomScaleNormal="70" zoomScaleSheetLayoutView="80" workbookViewId="0">
      <selection activeCell="Z162" sqref="Z162"/>
    </sheetView>
  </sheetViews>
  <sheetFormatPr defaultColWidth="10.75" defaultRowHeight="15" x14ac:dyDescent="0.25"/>
  <cols>
    <col min="1" max="25" width="10.75" style="41"/>
    <col min="26" max="16384" width="10.7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2024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01.09.2024</v>
      </c>
      <c r="B12" s="36">
        <f>SUMIFS(СВЦЭМ!$C$39:$C$758,СВЦЭМ!$A$39:$A$758,$A12,СВЦЭМ!$B$39:$B$758,B$11)+'СЕТ СН'!$F$12+СВЦЭМ!$D$10+'СЕТ СН'!$F$6-'СЕТ СН'!$F$22</f>
        <v>1934.0047325099999</v>
      </c>
      <c r="C12" s="36">
        <f>SUMIFS(СВЦЭМ!$C$39:$C$758,СВЦЭМ!$A$39:$A$758,$A12,СВЦЭМ!$B$39:$B$758,C$11)+'СЕТ СН'!$F$12+СВЦЭМ!$D$10+'СЕТ СН'!$F$6-'СЕТ СН'!$F$22</f>
        <v>1993.4721453899999</v>
      </c>
      <c r="D12" s="36">
        <f>SUMIFS(СВЦЭМ!$C$39:$C$758,СВЦЭМ!$A$39:$A$758,$A12,СВЦЭМ!$B$39:$B$758,D$11)+'СЕТ СН'!$F$12+СВЦЭМ!$D$10+'СЕТ СН'!$F$6-'СЕТ СН'!$F$22</f>
        <v>2057.92053222</v>
      </c>
      <c r="E12" s="36">
        <f>SUMIFS(СВЦЭМ!$C$39:$C$758,СВЦЭМ!$A$39:$A$758,$A12,СВЦЭМ!$B$39:$B$758,E$11)+'СЕТ СН'!$F$12+СВЦЭМ!$D$10+'СЕТ СН'!$F$6-'СЕТ СН'!$F$22</f>
        <v>2066.4439216700002</v>
      </c>
      <c r="F12" s="36">
        <f>SUMIFS(СВЦЭМ!$C$39:$C$758,СВЦЭМ!$A$39:$A$758,$A12,СВЦЭМ!$B$39:$B$758,F$11)+'СЕТ СН'!$F$12+СВЦЭМ!$D$10+'СЕТ СН'!$F$6-'СЕТ СН'!$F$22</f>
        <v>2067.3524358300001</v>
      </c>
      <c r="G12" s="36">
        <f>SUMIFS(СВЦЭМ!$C$39:$C$758,СВЦЭМ!$A$39:$A$758,$A12,СВЦЭМ!$B$39:$B$758,G$11)+'СЕТ СН'!$F$12+СВЦЭМ!$D$10+'СЕТ СН'!$F$6-'СЕТ СН'!$F$22</f>
        <v>2036.50595137</v>
      </c>
      <c r="H12" s="36">
        <f>SUMIFS(СВЦЭМ!$C$39:$C$758,СВЦЭМ!$A$39:$A$758,$A12,СВЦЭМ!$B$39:$B$758,H$11)+'СЕТ СН'!$F$12+СВЦЭМ!$D$10+'СЕТ СН'!$F$6-'СЕТ СН'!$F$22</f>
        <v>2048.41963678</v>
      </c>
      <c r="I12" s="36">
        <f>SUMIFS(СВЦЭМ!$C$39:$C$758,СВЦЭМ!$A$39:$A$758,$A12,СВЦЭМ!$B$39:$B$758,I$11)+'СЕТ СН'!$F$12+СВЦЭМ!$D$10+'СЕТ СН'!$F$6-'СЕТ СН'!$F$22</f>
        <v>1992.8568501499999</v>
      </c>
      <c r="J12" s="36">
        <f>SUMIFS(СВЦЭМ!$C$39:$C$758,СВЦЭМ!$A$39:$A$758,$A12,СВЦЭМ!$B$39:$B$758,J$11)+'СЕТ СН'!$F$12+СВЦЭМ!$D$10+'СЕТ СН'!$F$6-'СЕТ СН'!$F$22</f>
        <v>1871.4038854099999</v>
      </c>
      <c r="K12" s="36">
        <f>SUMIFS(СВЦЭМ!$C$39:$C$758,СВЦЭМ!$A$39:$A$758,$A12,СВЦЭМ!$B$39:$B$758,K$11)+'СЕТ СН'!$F$12+СВЦЭМ!$D$10+'СЕТ СН'!$F$6-'СЕТ СН'!$F$22</f>
        <v>1762.6718441599999</v>
      </c>
      <c r="L12" s="36">
        <f>SUMIFS(СВЦЭМ!$C$39:$C$758,СВЦЭМ!$A$39:$A$758,$A12,СВЦЭМ!$B$39:$B$758,L$11)+'СЕТ СН'!$F$12+СВЦЭМ!$D$10+'СЕТ СН'!$F$6-'СЕТ СН'!$F$22</f>
        <v>1696.91677665</v>
      </c>
      <c r="M12" s="36">
        <f>SUMIFS(СВЦЭМ!$C$39:$C$758,СВЦЭМ!$A$39:$A$758,$A12,СВЦЭМ!$B$39:$B$758,M$11)+'СЕТ СН'!$F$12+СВЦЭМ!$D$10+'СЕТ СН'!$F$6-'СЕТ СН'!$F$22</f>
        <v>1674.08268853</v>
      </c>
      <c r="N12" s="36">
        <f>SUMIFS(СВЦЭМ!$C$39:$C$758,СВЦЭМ!$A$39:$A$758,$A12,СВЦЭМ!$B$39:$B$758,N$11)+'СЕТ СН'!$F$12+СВЦЭМ!$D$10+'СЕТ СН'!$F$6-'СЕТ СН'!$F$22</f>
        <v>1681.1064778099999</v>
      </c>
      <c r="O12" s="36">
        <f>SUMIFS(СВЦЭМ!$C$39:$C$758,СВЦЭМ!$A$39:$A$758,$A12,СВЦЭМ!$B$39:$B$758,O$11)+'СЕТ СН'!$F$12+СВЦЭМ!$D$10+'СЕТ СН'!$F$6-'СЕТ СН'!$F$22</f>
        <v>1676.7909029999998</v>
      </c>
      <c r="P12" s="36">
        <f>SUMIFS(СВЦЭМ!$C$39:$C$758,СВЦЭМ!$A$39:$A$758,$A12,СВЦЭМ!$B$39:$B$758,P$11)+'СЕТ СН'!$F$12+СВЦЭМ!$D$10+'СЕТ СН'!$F$6-'СЕТ СН'!$F$22</f>
        <v>1673.91846566</v>
      </c>
      <c r="Q12" s="36">
        <f>SUMIFS(СВЦЭМ!$C$39:$C$758,СВЦЭМ!$A$39:$A$758,$A12,СВЦЭМ!$B$39:$B$758,Q$11)+'СЕТ СН'!$F$12+СВЦЭМ!$D$10+'СЕТ СН'!$F$6-'СЕТ СН'!$F$22</f>
        <v>1687.32519628</v>
      </c>
      <c r="R12" s="36">
        <f>SUMIFS(СВЦЭМ!$C$39:$C$758,СВЦЭМ!$A$39:$A$758,$A12,СВЦЭМ!$B$39:$B$758,R$11)+'СЕТ СН'!$F$12+СВЦЭМ!$D$10+'СЕТ СН'!$F$6-'СЕТ СН'!$F$22</f>
        <v>1691.46287474</v>
      </c>
      <c r="S12" s="36">
        <f>SUMIFS(СВЦЭМ!$C$39:$C$758,СВЦЭМ!$A$39:$A$758,$A12,СВЦЭМ!$B$39:$B$758,S$11)+'СЕТ СН'!$F$12+СВЦЭМ!$D$10+'СЕТ СН'!$F$6-'СЕТ СН'!$F$22</f>
        <v>1668.0170449899999</v>
      </c>
      <c r="T12" s="36">
        <f>SUMIFS(СВЦЭМ!$C$39:$C$758,СВЦЭМ!$A$39:$A$758,$A12,СВЦЭМ!$B$39:$B$758,T$11)+'СЕТ СН'!$F$12+СВЦЭМ!$D$10+'СЕТ СН'!$F$6-'СЕТ СН'!$F$22</f>
        <v>1653.5188933299999</v>
      </c>
      <c r="U12" s="36">
        <f>SUMIFS(СВЦЭМ!$C$39:$C$758,СВЦЭМ!$A$39:$A$758,$A12,СВЦЭМ!$B$39:$B$758,U$11)+'СЕТ СН'!$F$12+СВЦЭМ!$D$10+'СЕТ СН'!$F$6-'СЕТ СН'!$F$22</f>
        <v>1655.20600582</v>
      </c>
      <c r="V12" s="36">
        <f>SUMIFS(СВЦЭМ!$C$39:$C$758,СВЦЭМ!$A$39:$A$758,$A12,СВЦЭМ!$B$39:$B$758,V$11)+'СЕТ СН'!$F$12+СВЦЭМ!$D$10+'СЕТ СН'!$F$6-'СЕТ СН'!$F$22</f>
        <v>1634.68765373</v>
      </c>
      <c r="W12" s="36">
        <f>SUMIFS(СВЦЭМ!$C$39:$C$758,СВЦЭМ!$A$39:$A$758,$A12,СВЦЭМ!$B$39:$B$758,W$11)+'СЕТ СН'!$F$12+СВЦЭМ!$D$10+'СЕТ СН'!$F$6-'СЕТ СН'!$F$22</f>
        <v>1643.5900726999998</v>
      </c>
      <c r="X12" s="36">
        <f>SUMIFS(СВЦЭМ!$C$39:$C$758,СВЦЭМ!$A$39:$A$758,$A12,СВЦЭМ!$B$39:$B$758,X$11)+'СЕТ СН'!$F$12+СВЦЭМ!$D$10+'СЕТ СН'!$F$6-'СЕТ СН'!$F$22</f>
        <v>1702.8772485499999</v>
      </c>
      <c r="Y12" s="36">
        <f>SUMIFS(СВЦЭМ!$C$39:$C$758,СВЦЭМ!$A$39:$A$758,$A12,СВЦЭМ!$B$39:$B$758,Y$11)+'СЕТ СН'!$F$12+СВЦЭМ!$D$10+'СЕТ СН'!$F$6-'СЕТ СН'!$F$22</f>
        <v>1827.0941242399999</v>
      </c>
      <c r="AA12" s="37"/>
    </row>
    <row r="13" spans="1:27" ht="15.75" x14ac:dyDescent="0.2">
      <c r="A13" s="35">
        <f>A12+1</f>
        <v>45537</v>
      </c>
      <c r="B13" s="36">
        <f>SUMIFS(СВЦЭМ!$C$39:$C$758,СВЦЭМ!$A$39:$A$758,$A13,СВЦЭМ!$B$39:$B$758,B$11)+'СЕТ СН'!$F$12+СВЦЭМ!$D$10+'СЕТ СН'!$F$6-'СЕТ СН'!$F$22</f>
        <v>1893.80487014</v>
      </c>
      <c r="C13" s="36">
        <f>SUMIFS(СВЦЭМ!$C$39:$C$758,СВЦЭМ!$A$39:$A$758,$A13,СВЦЭМ!$B$39:$B$758,C$11)+'СЕТ СН'!$F$12+СВЦЭМ!$D$10+'СЕТ СН'!$F$6-'СЕТ СН'!$F$22</f>
        <v>1967.3385213499998</v>
      </c>
      <c r="D13" s="36">
        <f>SUMIFS(СВЦЭМ!$C$39:$C$758,СВЦЭМ!$A$39:$A$758,$A13,СВЦЭМ!$B$39:$B$758,D$11)+'СЕТ СН'!$F$12+СВЦЭМ!$D$10+'СЕТ СН'!$F$6-'СЕТ СН'!$F$22</f>
        <v>2009.53004773</v>
      </c>
      <c r="E13" s="36">
        <f>SUMIFS(СВЦЭМ!$C$39:$C$758,СВЦЭМ!$A$39:$A$758,$A13,СВЦЭМ!$B$39:$B$758,E$11)+'СЕТ СН'!$F$12+СВЦЭМ!$D$10+'СЕТ СН'!$F$6-'СЕТ СН'!$F$22</f>
        <v>2014.34898129</v>
      </c>
      <c r="F13" s="36">
        <f>SUMIFS(СВЦЭМ!$C$39:$C$758,СВЦЭМ!$A$39:$A$758,$A13,СВЦЭМ!$B$39:$B$758,F$11)+'СЕТ СН'!$F$12+СВЦЭМ!$D$10+'СЕТ СН'!$F$6-'СЕТ СН'!$F$22</f>
        <v>2037.64804194</v>
      </c>
      <c r="G13" s="36">
        <f>SUMIFS(СВЦЭМ!$C$39:$C$758,СВЦЭМ!$A$39:$A$758,$A13,СВЦЭМ!$B$39:$B$758,G$11)+'СЕТ СН'!$F$12+СВЦЭМ!$D$10+'СЕТ СН'!$F$6-'СЕТ СН'!$F$22</f>
        <v>2000.0609735999999</v>
      </c>
      <c r="H13" s="36">
        <f>SUMIFS(СВЦЭМ!$C$39:$C$758,СВЦЭМ!$A$39:$A$758,$A13,СВЦЭМ!$B$39:$B$758,H$11)+'СЕТ СН'!$F$12+СВЦЭМ!$D$10+'СЕТ СН'!$F$6-'СЕТ СН'!$F$22</f>
        <v>1971.23955172</v>
      </c>
      <c r="I13" s="36">
        <f>SUMIFS(СВЦЭМ!$C$39:$C$758,СВЦЭМ!$A$39:$A$758,$A13,СВЦЭМ!$B$39:$B$758,I$11)+'СЕТ СН'!$F$12+СВЦЭМ!$D$10+'СЕТ СН'!$F$6-'СЕТ СН'!$F$22</f>
        <v>1863.60417046</v>
      </c>
      <c r="J13" s="36">
        <f>SUMIFS(СВЦЭМ!$C$39:$C$758,СВЦЭМ!$A$39:$A$758,$A13,СВЦЭМ!$B$39:$B$758,J$11)+'СЕТ СН'!$F$12+СВЦЭМ!$D$10+'СЕТ СН'!$F$6-'СЕТ СН'!$F$22</f>
        <v>1729.04339448</v>
      </c>
      <c r="K13" s="36">
        <f>SUMIFS(СВЦЭМ!$C$39:$C$758,СВЦЭМ!$A$39:$A$758,$A13,СВЦЭМ!$B$39:$B$758,K$11)+'СЕТ СН'!$F$12+СВЦЭМ!$D$10+'СЕТ СН'!$F$6-'СЕТ СН'!$F$22</f>
        <v>1642.8145402099999</v>
      </c>
      <c r="L13" s="36">
        <f>SUMIFS(СВЦЭМ!$C$39:$C$758,СВЦЭМ!$A$39:$A$758,$A13,СВЦЭМ!$B$39:$B$758,L$11)+'СЕТ СН'!$F$12+СВЦЭМ!$D$10+'СЕТ СН'!$F$6-'СЕТ СН'!$F$22</f>
        <v>1631.83534147</v>
      </c>
      <c r="M13" s="36">
        <f>SUMIFS(СВЦЭМ!$C$39:$C$758,СВЦЭМ!$A$39:$A$758,$A13,СВЦЭМ!$B$39:$B$758,M$11)+'СЕТ СН'!$F$12+СВЦЭМ!$D$10+'СЕТ СН'!$F$6-'СЕТ СН'!$F$22</f>
        <v>1607.16647825</v>
      </c>
      <c r="N13" s="36">
        <f>SUMIFS(СВЦЭМ!$C$39:$C$758,СВЦЭМ!$A$39:$A$758,$A13,СВЦЭМ!$B$39:$B$758,N$11)+'СЕТ СН'!$F$12+СВЦЭМ!$D$10+'СЕТ СН'!$F$6-'СЕТ СН'!$F$22</f>
        <v>1613.63628834</v>
      </c>
      <c r="O13" s="36">
        <f>SUMIFS(СВЦЭМ!$C$39:$C$758,СВЦЭМ!$A$39:$A$758,$A13,СВЦЭМ!$B$39:$B$758,O$11)+'СЕТ СН'!$F$12+СВЦЭМ!$D$10+'СЕТ СН'!$F$6-'СЕТ СН'!$F$22</f>
        <v>1620.2682900099999</v>
      </c>
      <c r="P13" s="36">
        <f>SUMIFS(СВЦЭМ!$C$39:$C$758,СВЦЭМ!$A$39:$A$758,$A13,СВЦЭМ!$B$39:$B$758,P$11)+'СЕТ СН'!$F$12+СВЦЭМ!$D$10+'СЕТ СН'!$F$6-'СЕТ СН'!$F$22</f>
        <v>1608.83559947</v>
      </c>
      <c r="Q13" s="36">
        <f>SUMIFS(СВЦЭМ!$C$39:$C$758,СВЦЭМ!$A$39:$A$758,$A13,СВЦЭМ!$B$39:$B$758,Q$11)+'СЕТ СН'!$F$12+СВЦЭМ!$D$10+'СЕТ СН'!$F$6-'СЕТ СН'!$F$22</f>
        <v>1616.7136089599999</v>
      </c>
      <c r="R13" s="36">
        <f>SUMIFS(СВЦЭМ!$C$39:$C$758,СВЦЭМ!$A$39:$A$758,$A13,СВЦЭМ!$B$39:$B$758,R$11)+'СЕТ СН'!$F$12+СВЦЭМ!$D$10+'СЕТ СН'!$F$6-'СЕТ СН'!$F$22</f>
        <v>1621.2627019499998</v>
      </c>
      <c r="S13" s="36">
        <f>SUMIFS(СВЦЭМ!$C$39:$C$758,СВЦЭМ!$A$39:$A$758,$A13,СВЦЭМ!$B$39:$B$758,S$11)+'СЕТ СН'!$F$12+СВЦЭМ!$D$10+'СЕТ СН'!$F$6-'СЕТ СН'!$F$22</f>
        <v>1613.4805831599999</v>
      </c>
      <c r="T13" s="36">
        <f>SUMIFS(СВЦЭМ!$C$39:$C$758,СВЦЭМ!$A$39:$A$758,$A13,СВЦЭМ!$B$39:$B$758,T$11)+'СЕТ СН'!$F$12+СВЦЭМ!$D$10+'СЕТ СН'!$F$6-'СЕТ СН'!$F$22</f>
        <v>1602.53328149</v>
      </c>
      <c r="U13" s="36">
        <f>SUMIFS(СВЦЭМ!$C$39:$C$758,СВЦЭМ!$A$39:$A$758,$A13,СВЦЭМ!$B$39:$B$758,U$11)+'СЕТ СН'!$F$12+СВЦЭМ!$D$10+'СЕТ СН'!$F$6-'СЕТ СН'!$F$22</f>
        <v>1594.55228059</v>
      </c>
      <c r="V13" s="36">
        <f>SUMIFS(СВЦЭМ!$C$39:$C$758,СВЦЭМ!$A$39:$A$758,$A13,СВЦЭМ!$B$39:$B$758,V$11)+'СЕТ СН'!$F$12+СВЦЭМ!$D$10+'СЕТ СН'!$F$6-'СЕТ СН'!$F$22</f>
        <v>1591.27373326</v>
      </c>
      <c r="W13" s="36">
        <f>SUMIFS(СВЦЭМ!$C$39:$C$758,СВЦЭМ!$A$39:$A$758,$A13,СВЦЭМ!$B$39:$B$758,W$11)+'СЕТ СН'!$F$12+СВЦЭМ!$D$10+'СЕТ СН'!$F$6-'СЕТ СН'!$F$22</f>
        <v>1610.7376168799999</v>
      </c>
      <c r="X13" s="36">
        <f>SUMIFS(СВЦЭМ!$C$39:$C$758,СВЦЭМ!$A$39:$A$758,$A13,СВЦЭМ!$B$39:$B$758,X$11)+'СЕТ СН'!$F$12+СВЦЭМ!$D$10+'СЕТ СН'!$F$6-'СЕТ СН'!$F$22</f>
        <v>1690.7492826099999</v>
      </c>
      <c r="Y13" s="36">
        <f>SUMIFS(СВЦЭМ!$C$39:$C$758,СВЦЭМ!$A$39:$A$758,$A13,СВЦЭМ!$B$39:$B$758,Y$11)+'СЕТ СН'!$F$12+СВЦЭМ!$D$10+'СЕТ СН'!$F$6-'СЕТ СН'!$F$22</f>
        <v>1771.4054704599998</v>
      </c>
    </row>
    <row r="14" spans="1:27" ht="15.75" x14ac:dyDescent="0.2">
      <c r="A14" s="35">
        <f t="shared" ref="A14:A41" si="0">A13+1</f>
        <v>45538</v>
      </c>
      <c r="B14" s="36">
        <f>SUMIFS(СВЦЭМ!$C$39:$C$758,СВЦЭМ!$A$39:$A$758,$A14,СВЦЭМ!$B$39:$B$758,B$11)+'СЕТ СН'!$F$12+СВЦЭМ!$D$10+'СЕТ СН'!$F$6-'СЕТ СН'!$F$22</f>
        <v>1873.4677123199999</v>
      </c>
      <c r="C14" s="36">
        <f>SUMIFS(СВЦЭМ!$C$39:$C$758,СВЦЭМ!$A$39:$A$758,$A14,СВЦЭМ!$B$39:$B$758,C$11)+'СЕТ СН'!$F$12+СВЦЭМ!$D$10+'СЕТ СН'!$F$6-'СЕТ СН'!$F$22</f>
        <v>1962.90525553</v>
      </c>
      <c r="D14" s="36">
        <f>SUMIFS(СВЦЭМ!$C$39:$C$758,СВЦЭМ!$A$39:$A$758,$A14,СВЦЭМ!$B$39:$B$758,D$11)+'СЕТ СН'!$F$12+СВЦЭМ!$D$10+'СЕТ СН'!$F$6-'СЕТ СН'!$F$22</f>
        <v>2046.60015892</v>
      </c>
      <c r="E14" s="36">
        <f>SUMIFS(СВЦЭМ!$C$39:$C$758,СВЦЭМ!$A$39:$A$758,$A14,СВЦЭМ!$B$39:$B$758,E$11)+'СЕТ СН'!$F$12+СВЦЭМ!$D$10+'СЕТ СН'!$F$6-'СЕТ СН'!$F$22</f>
        <v>2084.8565235900001</v>
      </c>
      <c r="F14" s="36">
        <f>SUMIFS(СВЦЭМ!$C$39:$C$758,СВЦЭМ!$A$39:$A$758,$A14,СВЦЭМ!$B$39:$B$758,F$11)+'СЕТ СН'!$F$12+СВЦЭМ!$D$10+'СЕТ СН'!$F$6-'СЕТ СН'!$F$22</f>
        <v>2094.9189371500001</v>
      </c>
      <c r="G14" s="36">
        <f>SUMIFS(СВЦЭМ!$C$39:$C$758,СВЦЭМ!$A$39:$A$758,$A14,СВЦЭМ!$B$39:$B$758,G$11)+'СЕТ СН'!$F$12+СВЦЭМ!$D$10+'СЕТ СН'!$F$6-'СЕТ СН'!$F$22</f>
        <v>2114.6007013100002</v>
      </c>
      <c r="H14" s="36">
        <f>SUMIFS(СВЦЭМ!$C$39:$C$758,СВЦЭМ!$A$39:$A$758,$A14,СВЦЭМ!$B$39:$B$758,H$11)+'СЕТ СН'!$F$12+СВЦЭМ!$D$10+'СЕТ СН'!$F$6-'СЕТ СН'!$F$22</f>
        <v>2109.03050721</v>
      </c>
      <c r="I14" s="36">
        <f>SUMIFS(СВЦЭМ!$C$39:$C$758,СВЦЭМ!$A$39:$A$758,$A14,СВЦЭМ!$B$39:$B$758,I$11)+'СЕТ СН'!$F$12+СВЦЭМ!$D$10+'СЕТ СН'!$F$6-'СЕТ СН'!$F$22</f>
        <v>2009.9942533199999</v>
      </c>
      <c r="J14" s="36">
        <f>SUMIFS(СВЦЭМ!$C$39:$C$758,СВЦЭМ!$A$39:$A$758,$A14,СВЦЭМ!$B$39:$B$758,J$11)+'СЕТ СН'!$F$12+СВЦЭМ!$D$10+'СЕТ СН'!$F$6-'СЕТ СН'!$F$22</f>
        <v>1924.9347356399999</v>
      </c>
      <c r="K14" s="36">
        <f>SUMIFS(СВЦЭМ!$C$39:$C$758,СВЦЭМ!$A$39:$A$758,$A14,СВЦЭМ!$B$39:$B$758,K$11)+'СЕТ СН'!$F$12+СВЦЭМ!$D$10+'СЕТ СН'!$F$6-'СЕТ СН'!$F$22</f>
        <v>1832.37694373</v>
      </c>
      <c r="L14" s="36">
        <f>SUMIFS(СВЦЭМ!$C$39:$C$758,СВЦЭМ!$A$39:$A$758,$A14,СВЦЭМ!$B$39:$B$758,L$11)+'СЕТ СН'!$F$12+СВЦЭМ!$D$10+'СЕТ СН'!$F$6-'СЕТ СН'!$F$22</f>
        <v>1803.0002619299999</v>
      </c>
      <c r="M14" s="36">
        <f>SUMIFS(СВЦЭМ!$C$39:$C$758,СВЦЭМ!$A$39:$A$758,$A14,СВЦЭМ!$B$39:$B$758,M$11)+'СЕТ СН'!$F$12+СВЦЭМ!$D$10+'СЕТ СН'!$F$6-'СЕТ СН'!$F$22</f>
        <v>1778.99465018</v>
      </c>
      <c r="N14" s="36">
        <f>SUMIFS(СВЦЭМ!$C$39:$C$758,СВЦЭМ!$A$39:$A$758,$A14,СВЦЭМ!$B$39:$B$758,N$11)+'СЕТ СН'!$F$12+СВЦЭМ!$D$10+'СЕТ СН'!$F$6-'СЕТ СН'!$F$22</f>
        <v>1751.69292483</v>
      </c>
      <c r="O14" s="36">
        <f>SUMIFS(СВЦЭМ!$C$39:$C$758,СВЦЭМ!$A$39:$A$758,$A14,СВЦЭМ!$B$39:$B$758,O$11)+'СЕТ СН'!$F$12+СВЦЭМ!$D$10+'СЕТ СН'!$F$6-'СЕТ СН'!$F$22</f>
        <v>1738.9687054799999</v>
      </c>
      <c r="P14" s="36">
        <f>SUMIFS(СВЦЭМ!$C$39:$C$758,СВЦЭМ!$A$39:$A$758,$A14,СВЦЭМ!$B$39:$B$758,P$11)+'СЕТ СН'!$F$12+СВЦЭМ!$D$10+'СЕТ СН'!$F$6-'СЕТ СН'!$F$22</f>
        <v>1739.6521271199999</v>
      </c>
      <c r="Q14" s="36">
        <f>SUMIFS(СВЦЭМ!$C$39:$C$758,СВЦЭМ!$A$39:$A$758,$A14,СВЦЭМ!$B$39:$B$758,Q$11)+'СЕТ СН'!$F$12+СВЦЭМ!$D$10+'СЕТ СН'!$F$6-'СЕТ СН'!$F$22</f>
        <v>1741.6582416199999</v>
      </c>
      <c r="R14" s="36">
        <f>SUMIFS(СВЦЭМ!$C$39:$C$758,СВЦЭМ!$A$39:$A$758,$A14,СВЦЭМ!$B$39:$B$758,R$11)+'СЕТ СН'!$F$12+СВЦЭМ!$D$10+'СЕТ СН'!$F$6-'СЕТ СН'!$F$22</f>
        <v>1754.4203523799999</v>
      </c>
      <c r="S14" s="36">
        <f>SUMIFS(СВЦЭМ!$C$39:$C$758,СВЦЭМ!$A$39:$A$758,$A14,СВЦЭМ!$B$39:$B$758,S$11)+'СЕТ СН'!$F$12+СВЦЭМ!$D$10+'СЕТ СН'!$F$6-'СЕТ СН'!$F$22</f>
        <v>1745.75493446</v>
      </c>
      <c r="T14" s="36">
        <f>SUMIFS(СВЦЭМ!$C$39:$C$758,СВЦЭМ!$A$39:$A$758,$A14,СВЦЭМ!$B$39:$B$758,T$11)+'СЕТ СН'!$F$12+СВЦЭМ!$D$10+'СЕТ СН'!$F$6-'СЕТ СН'!$F$22</f>
        <v>1740.5733662299999</v>
      </c>
      <c r="U14" s="36">
        <f>SUMIFS(СВЦЭМ!$C$39:$C$758,СВЦЭМ!$A$39:$A$758,$A14,СВЦЭМ!$B$39:$B$758,U$11)+'СЕТ СН'!$F$12+СВЦЭМ!$D$10+'СЕТ СН'!$F$6-'СЕТ СН'!$F$22</f>
        <v>1762.62712528</v>
      </c>
      <c r="V14" s="36">
        <f>SUMIFS(СВЦЭМ!$C$39:$C$758,СВЦЭМ!$A$39:$A$758,$A14,СВЦЭМ!$B$39:$B$758,V$11)+'СЕТ СН'!$F$12+СВЦЭМ!$D$10+'СЕТ СН'!$F$6-'СЕТ СН'!$F$22</f>
        <v>1776.4245468899999</v>
      </c>
      <c r="W14" s="36">
        <f>SUMIFS(СВЦЭМ!$C$39:$C$758,СВЦЭМ!$A$39:$A$758,$A14,СВЦЭМ!$B$39:$B$758,W$11)+'СЕТ СН'!$F$12+СВЦЭМ!$D$10+'СЕТ СН'!$F$6-'СЕТ СН'!$F$22</f>
        <v>1783.0301990799999</v>
      </c>
      <c r="X14" s="36">
        <f>SUMIFS(СВЦЭМ!$C$39:$C$758,СВЦЭМ!$A$39:$A$758,$A14,СВЦЭМ!$B$39:$B$758,X$11)+'СЕТ СН'!$F$12+СВЦЭМ!$D$10+'СЕТ СН'!$F$6-'СЕТ СН'!$F$22</f>
        <v>1873.3813894899999</v>
      </c>
      <c r="Y14" s="36">
        <f>SUMIFS(СВЦЭМ!$C$39:$C$758,СВЦЭМ!$A$39:$A$758,$A14,СВЦЭМ!$B$39:$B$758,Y$11)+'СЕТ СН'!$F$12+СВЦЭМ!$D$10+'СЕТ СН'!$F$6-'СЕТ СН'!$F$22</f>
        <v>1963.5419965599999</v>
      </c>
    </row>
    <row r="15" spans="1:27" ht="15.75" x14ac:dyDescent="0.2">
      <c r="A15" s="35">
        <f t="shared" si="0"/>
        <v>45539</v>
      </c>
      <c r="B15" s="36">
        <f>SUMIFS(СВЦЭМ!$C$39:$C$758,СВЦЭМ!$A$39:$A$758,$A15,СВЦЭМ!$B$39:$B$758,B$11)+'СЕТ СН'!$F$12+СВЦЭМ!$D$10+'СЕТ СН'!$F$6-'СЕТ СН'!$F$22</f>
        <v>1898.34811954</v>
      </c>
      <c r="C15" s="36">
        <f>SUMIFS(СВЦЭМ!$C$39:$C$758,СВЦЭМ!$A$39:$A$758,$A15,СВЦЭМ!$B$39:$B$758,C$11)+'СЕТ СН'!$F$12+СВЦЭМ!$D$10+'СЕТ СН'!$F$6-'СЕТ СН'!$F$22</f>
        <v>2044.19302195</v>
      </c>
      <c r="D15" s="36">
        <f>SUMIFS(СВЦЭМ!$C$39:$C$758,СВЦЭМ!$A$39:$A$758,$A15,СВЦЭМ!$B$39:$B$758,D$11)+'СЕТ СН'!$F$12+СВЦЭМ!$D$10+'СЕТ СН'!$F$6-'СЕТ СН'!$F$22</f>
        <v>2069.0176385600003</v>
      </c>
      <c r="E15" s="36">
        <f>SUMIFS(СВЦЭМ!$C$39:$C$758,СВЦЭМ!$A$39:$A$758,$A15,СВЦЭМ!$B$39:$B$758,E$11)+'СЕТ СН'!$F$12+СВЦЭМ!$D$10+'СЕТ СН'!$F$6-'СЕТ СН'!$F$22</f>
        <v>2047.30508166</v>
      </c>
      <c r="F15" s="36">
        <f>SUMIFS(СВЦЭМ!$C$39:$C$758,СВЦЭМ!$A$39:$A$758,$A15,СВЦЭМ!$B$39:$B$758,F$11)+'СЕТ СН'!$F$12+СВЦЭМ!$D$10+'СЕТ СН'!$F$6-'СЕТ СН'!$F$22</f>
        <v>2039.0388229299999</v>
      </c>
      <c r="G15" s="36">
        <f>SUMIFS(СВЦЭМ!$C$39:$C$758,СВЦЭМ!$A$39:$A$758,$A15,СВЦЭМ!$B$39:$B$758,G$11)+'СЕТ СН'!$F$12+СВЦЭМ!$D$10+'СЕТ СН'!$F$6-'СЕТ СН'!$F$22</f>
        <v>2059.8817112900001</v>
      </c>
      <c r="H15" s="36">
        <f>SUMIFS(СВЦЭМ!$C$39:$C$758,СВЦЭМ!$A$39:$A$758,$A15,СВЦЭМ!$B$39:$B$758,H$11)+'СЕТ СН'!$F$12+СВЦЭМ!$D$10+'СЕТ СН'!$F$6-'СЕТ СН'!$F$22</f>
        <v>2077.34049878</v>
      </c>
      <c r="I15" s="36">
        <f>SUMIFS(СВЦЭМ!$C$39:$C$758,СВЦЭМ!$A$39:$A$758,$A15,СВЦЭМ!$B$39:$B$758,I$11)+'СЕТ СН'!$F$12+СВЦЭМ!$D$10+'СЕТ СН'!$F$6-'СЕТ СН'!$F$22</f>
        <v>1923.5957404599999</v>
      </c>
      <c r="J15" s="36">
        <f>SUMIFS(СВЦЭМ!$C$39:$C$758,СВЦЭМ!$A$39:$A$758,$A15,СВЦЭМ!$B$39:$B$758,J$11)+'СЕТ СН'!$F$12+СВЦЭМ!$D$10+'СЕТ СН'!$F$6-'СЕТ СН'!$F$22</f>
        <v>1814.4163873</v>
      </c>
      <c r="K15" s="36">
        <f>SUMIFS(СВЦЭМ!$C$39:$C$758,СВЦЭМ!$A$39:$A$758,$A15,СВЦЭМ!$B$39:$B$758,K$11)+'СЕТ СН'!$F$12+СВЦЭМ!$D$10+'СЕТ СН'!$F$6-'СЕТ СН'!$F$22</f>
        <v>1721.2173004899998</v>
      </c>
      <c r="L15" s="36">
        <f>SUMIFS(СВЦЭМ!$C$39:$C$758,СВЦЭМ!$A$39:$A$758,$A15,СВЦЭМ!$B$39:$B$758,L$11)+'СЕТ СН'!$F$12+СВЦЭМ!$D$10+'СЕТ СН'!$F$6-'СЕТ СН'!$F$22</f>
        <v>1734.24208701</v>
      </c>
      <c r="M15" s="36">
        <f>SUMIFS(СВЦЭМ!$C$39:$C$758,СВЦЭМ!$A$39:$A$758,$A15,СВЦЭМ!$B$39:$B$758,M$11)+'СЕТ СН'!$F$12+СВЦЭМ!$D$10+'СЕТ СН'!$F$6-'СЕТ СН'!$F$22</f>
        <v>1737.3082248199999</v>
      </c>
      <c r="N15" s="36">
        <f>SUMIFS(СВЦЭМ!$C$39:$C$758,СВЦЭМ!$A$39:$A$758,$A15,СВЦЭМ!$B$39:$B$758,N$11)+'СЕТ СН'!$F$12+СВЦЭМ!$D$10+'СЕТ СН'!$F$6-'СЕТ СН'!$F$22</f>
        <v>1725.0417461699999</v>
      </c>
      <c r="O15" s="36">
        <f>SUMIFS(СВЦЭМ!$C$39:$C$758,СВЦЭМ!$A$39:$A$758,$A15,СВЦЭМ!$B$39:$B$758,O$11)+'СЕТ СН'!$F$12+СВЦЭМ!$D$10+'СЕТ СН'!$F$6-'СЕТ СН'!$F$22</f>
        <v>1704.6691055899998</v>
      </c>
      <c r="P15" s="36">
        <f>SUMIFS(СВЦЭМ!$C$39:$C$758,СВЦЭМ!$A$39:$A$758,$A15,СВЦЭМ!$B$39:$B$758,P$11)+'СЕТ СН'!$F$12+СВЦЭМ!$D$10+'СЕТ СН'!$F$6-'СЕТ СН'!$F$22</f>
        <v>1713.5501645499999</v>
      </c>
      <c r="Q15" s="36">
        <f>SUMIFS(СВЦЭМ!$C$39:$C$758,СВЦЭМ!$A$39:$A$758,$A15,СВЦЭМ!$B$39:$B$758,Q$11)+'СЕТ СН'!$F$12+СВЦЭМ!$D$10+'СЕТ СН'!$F$6-'СЕТ СН'!$F$22</f>
        <v>1720.5130141699999</v>
      </c>
      <c r="R15" s="36">
        <f>SUMIFS(СВЦЭМ!$C$39:$C$758,СВЦЭМ!$A$39:$A$758,$A15,СВЦЭМ!$B$39:$B$758,R$11)+'СЕТ СН'!$F$12+СВЦЭМ!$D$10+'СЕТ СН'!$F$6-'СЕТ СН'!$F$22</f>
        <v>1730.3869872</v>
      </c>
      <c r="S15" s="36">
        <f>SUMIFS(СВЦЭМ!$C$39:$C$758,СВЦЭМ!$A$39:$A$758,$A15,СВЦЭМ!$B$39:$B$758,S$11)+'СЕТ СН'!$F$12+СВЦЭМ!$D$10+'СЕТ СН'!$F$6-'СЕТ СН'!$F$22</f>
        <v>1701.5829888999999</v>
      </c>
      <c r="T15" s="36">
        <f>SUMIFS(СВЦЭМ!$C$39:$C$758,СВЦЭМ!$A$39:$A$758,$A15,СВЦЭМ!$B$39:$B$758,T$11)+'СЕТ СН'!$F$12+СВЦЭМ!$D$10+'СЕТ СН'!$F$6-'СЕТ СН'!$F$22</f>
        <v>1698.1472267899999</v>
      </c>
      <c r="U15" s="36">
        <f>SUMIFS(СВЦЭМ!$C$39:$C$758,СВЦЭМ!$A$39:$A$758,$A15,СВЦЭМ!$B$39:$B$758,U$11)+'СЕТ СН'!$F$12+СВЦЭМ!$D$10+'СЕТ СН'!$F$6-'СЕТ СН'!$F$22</f>
        <v>1705.2372988499999</v>
      </c>
      <c r="V15" s="36">
        <f>SUMIFS(СВЦЭМ!$C$39:$C$758,СВЦЭМ!$A$39:$A$758,$A15,СВЦЭМ!$B$39:$B$758,V$11)+'СЕТ СН'!$F$12+СВЦЭМ!$D$10+'СЕТ СН'!$F$6-'СЕТ СН'!$F$22</f>
        <v>1692.9311896899999</v>
      </c>
      <c r="W15" s="36">
        <f>SUMIFS(СВЦЭМ!$C$39:$C$758,СВЦЭМ!$A$39:$A$758,$A15,СВЦЭМ!$B$39:$B$758,W$11)+'СЕТ СН'!$F$12+СВЦЭМ!$D$10+'СЕТ СН'!$F$6-'СЕТ СН'!$F$22</f>
        <v>1693.17481372</v>
      </c>
      <c r="X15" s="36">
        <f>SUMIFS(СВЦЭМ!$C$39:$C$758,СВЦЭМ!$A$39:$A$758,$A15,СВЦЭМ!$B$39:$B$758,X$11)+'СЕТ СН'!$F$12+СВЦЭМ!$D$10+'СЕТ СН'!$F$6-'СЕТ СН'!$F$22</f>
        <v>1777.3794288399999</v>
      </c>
      <c r="Y15" s="36">
        <f>SUMIFS(СВЦЭМ!$C$39:$C$758,СВЦЭМ!$A$39:$A$758,$A15,СВЦЭМ!$B$39:$B$758,Y$11)+'СЕТ СН'!$F$12+СВЦЭМ!$D$10+'СЕТ СН'!$F$6-'СЕТ СН'!$F$22</f>
        <v>1861.4810068699999</v>
      </c>
    </row>
    <row r="16" spans="1:27" ht="15.75" x14ac:dyDescent="0.2">
      <c r="A16" s="35">
        <f t="shared" si="0"/>
        <v>45540</v>
      </c>
      <c r="B16" s="36">
        <f>SUMIFS(СВЦЭМ!$C$39:$C$758,СВЦЭМ!$A$39:$A$758,$A16,СВЦЭМ!$B$39:$B$758,B$11)+'СЕТ СН'!$F$12+СВЦЭМ!$D$10+'СЕТ СН'!$F$6-'СЕТ СН'!$F$22</f>
        <v>1926.79352928</v>
      </c>
      <c r="C16" s="36">
        <f>SUMIFS(СВЦЭМ!$C$39:$C$758,СВЦЭМ!$A$39:$A$758,$A16,СВЦЭМ!$B$39:$B$758,C$11)+'СЕТ СН'!$F$12+СВЦЭМ!$D$10+'СЕТ СН'!$F$6-'СЕТ СН'!$F$22</f>
        <v>1927.3036743599998</v>
      </c>
      <c r="D16" s="36">
        <f>SUMIFS(СВЦЭМ!$C$39:$C$758,СВЦЭМ!$A$39:$A$758,$A16,СВЦЭМ!$B$39:$B$758,D$11)+'СЕТ СН'!$F$12+СВЦЭМ!$D$10+'СЕТ СН'!$F$6-'СЕТ СН'!$F$22</f>
        <v>1941.5013209899998</v>
      </c>
      <c r="E16" s="36">
        <f>SUMIFS(СВЦЭМ!$C$39:$C$758,СВЦЭМ!$A$39:$A$758,$A16,СВЦЭМ!$B$39:$B$758,E$11)+'СЕТ СН'!$F$12+СВЦЭМ!$D$10+'СЕТ СН'!$F$6-'СЕТ СН'!$F$22</f>
        <v>1938.96596482</v>
      </c>
      <c r="F16" s="36">
        <f>SUMIFS(СВЦЭМ!$C$39:$C$758,СВЦЭМ!$A$39:$A$758,$A16,СВЦЭМ!$B$39:$B$758,F$11)+'СЕТ СН'!$F$12+СВЦЭМ!$D$10+'СЕТ СН'!$F$6-'СЕТ СН'!$F$22</f>
        <v>1935.582715</v>
      </c>
      <c r="G16" s="36">
        <f>SUMIFS(СВЦЭМ!$C$39:$C$758,СВЦЭМ!$A$39:$A$758,$A16,СВЦЭМ!$B$39:$B$758,G$11)+'СЕТ СН'!$F$12+СВЦЭМ!$D$10+'СЕТ СН'!$F$6-'СЕТ СН'!$F$22</f>
        <v>1955.19859477</v>
      </c>
      <c r="H16" s="36">
        <f>SUMIFS(СВЦЭМ!$C$39:$C$758,СВЦЭМ!$A$39:$A$758,$A16,СВЦЭМ!$B$39:$B$758,H$11)+'СЕТ СН'!$F$12+СВЦЭМ!$D$10+'СЕТ СН'!$F$6-'СЕТ СН'!$F$22</f>
        <v>1839.11480267</v>
      </c>
      <c r="I16" s="36">
        <f>SUMIFS(СВЦЭМ!$C$39:$C$758,СВЦЭМ!$A$39:$A$758,$A16,СВЦЭМ!$B$39:$B$758,I$11)+'СЕТ СН'!$F$12+СВЦЭМ!$D$10+'СЕТ СН'!$F$6-'СЕТ СН'!$F$22</f>
        <v>1859.1133301</v>
      </c>
      <c r="J16" s="36">
        <f>SUMIFS(СВЦЭМ!$C$39:$C$758,СВЦЭМ!$A$39:$A$758,$A16,СВЦЭМ!$B$39:$B$758,J$11)+'СЕТ СН'!$F$12+СВЦЭМ!$D$10+'СЕТ СН'!$F$6-'СЕТ СН'!$F$22</f>
        <v>1686.3126661699998</v>
      </c>
      <c r="K16" s="36">
        <f>SUMIFS(СВЦЭМ!$C$39:$C$758,СВЦЭМ!$A$39:$A$758,$A16,СВЦЭМ!$B$39:$B$758,K$11)+'СЕТ СН'!$F$12+СВЦЭМ!$D$10+'СЕТ СН'!$F$6-'СЕТ СН'!$F$22</f>
        <v>1735.9872455499999</v>
      </c>
      <c r="L16" s="36">
        <f>SUMIFS(СВЦЭМ!$C$39:$C$758,СВЦЭМ!$A$39:$A$758,$A16,СВЦЭМ!$B$39:$B$758,L$11)+'СЕТ СН'!$F$12+СВЦЭМ!$D$10+'СЕТ СН'!$F$6-'СЕТ СН'!$F$22</f>
        <v>1738.2072067300001</v>
      </c>
      <c r="M16" s="36">
        <f>SUMIFS(СВЦЭМ!$C$39:$C$758,СВЦЭМ!$A$39:$A$758,$A16,СВЦЭМ!$B$39:$B$758,M$11)+'СЕТ СН'!$F$12+СВЦЭМ!$D$10+'СЕТ СН'!$F$6-'СЕТ СН'!$F$22</f>
        <v>1770.21006678</v>
      </c>
      <c r="N16" s="36">
        <f>SUMIFS(СВЦЭМ!$C$39:$C$758,СВЦЭМ!$A$39:$A$758,$A16,СВЦЭМ!$B$39:$B$758,N$11)+'СЕТ СН'!$F$12+СВЦЭМ!$D$10+'СЕТ СН'!$F$6-'СЕТ СН'!$F$22</f>
        <v>1761.2749316499999</v>
      </c>
      <c r="O16" s="36">
        <f>SUMIFS(СВЦЭМ!$C$39:$C$758,СВЦЭМ!$A$39:$A$758,$A16,СВЦЭМ!$B$39:$B$758,O$11)+'СЕТ СН'!$F$12+СВЦЭМ!$D$10+'СЕТ СН'!$F$6-'СЕТ СН'!$F$22</f>
        <v>1769.89123094</v>
      </c>
      <c r="P16" s="36">
        <f>SUMIFS(СВЦЭМ!$C$39:$C$758,СВЦЭМ!$A$39:$A$758,$A16,СВЦЭМ!$B$39:$B$758,P$11)+'СЕТ СН'!$F$12+СВЦЭМ!$D$10+'СЕТ СН'!$F$6-'СЕТ СН'!$F$22</f>
        <v>1766.0787099299998</v>
      </c>
      <c r="Q16" s="36">
        <f>SUMIFS(СВЦЭМ!$C$39:$C$758,СВЦЭМ!$A$39:$A$758,$A16,СВЦЭМ!$B$39:$B$758,Q$11)+'СЕТ СН'!$F$12+СВЦЭМ!$D$10+'СЕТ СН'!$F$6-'СЕТ СН'!$F$22</f>
        <v>1760.88643604</v>
      </c>
      <c r="R16" s="36">
        <f>SUMIFS(СВЦЭМ!$C$39:$C$758,СВЦЭМ!$A$39:$A$758,$A16,СВЦЭМ!$B$39:$B$758,R$11)+'СЕТ СН'!$F$12+СВЦЭМ!$D$10+'СЕТ СН'!$F$6-'СЕТ СН'!$F$22</f>
        <v>1764.96647263</v>
      </c>
      <c r="S16" s="36">
        <f>SUMIFS(СВЦЭМ!$C$39:$C$758,СВЦЭМ!$A$39:$A$758,$A16,СВЦЭМ!$B$39:$B$758,S$11)+'СЕТ СН'!$F$12+СВЦЭМ!$D$10+'СЕТ СН'!$F$6-'СЕТ СН'!$F$22</f>
        <v>1760.2723167299998</v>
      </c>
      <c r="T16" s="36">
        <f>SUMIFS(СВЦЭМ!$C$39:$C$758,СВЦЭМ!$A$39:$A$758,$A16,СВЦЭМ!$B$39:$B$758,T$11)+'СЕТ СН'!$F$12+СВЦЭМ!$D$10+'СЕТ СН'!$F$6-'СЕТ СН'!$F$22</f>
        <v>1752.5279377699999</v>
      </c>
      <c r="U16" s="36">
        <f>SUMIFS(СВЦЭМ!$C$39:$C$758,СВЦЭМ!$A$39:$A$758,$A16,СВЦЭМ!$B$39:$B$758,U$11)+'СЕТ СН'!$F$12+СВЦЭМ!$D$10+'СЕТ СН'!$F$6-'СЕТ СН'!$F$22</f>
        <v>1728.35500026</v>
      </c>
      <c r="V16" s="36">
        <f>SUMIFS(СВЦЭМ!$C$39:$C$758,СВЦЭМ!$A$39:$A$758,$A16,СВЦЭМ!$B$39:$B$758,V$11)+'СЕТ СН'!$F$12+СВЦЭМ!$D$10+'СЕТ СН'!$F$6-'СЕТ СН'!$F$22</f>
        <v>1722.52207623</v>
      </c>
      <c r="W16" s="36">
        <f>SUMIFS(СВЦЭМ!$C$39:$C$758,СВЦЭМ!$A$39:$A$758,$A16,СВЦЭМ!$B$39:$B$758,W$11)+'СЕТ СН'!$F$12+СВЦЭМ!$D$10+'СЕТ СН'!$F$6-'СЕТ СН'!$F$22</f>
        <v>1732.3901106399999</v>
      </c>
      <c r="X16" s="36">
        <f>SUMIFS(СВЦЭМ!$C$39:$C$758,СВЦЭМ!$A$39:$A$758,$A16,СВЦЭМ!$B$39:$B$758,X$11)+'СЕТ СН'!$F$12+СВЦЭМ!$D$10+'СЕТ СН'!$F$6-'СЕТ СН'!$F$22</f>
        <v>1809.1863164899999</v>
      </c>
      <c r="Y16" s="36">
        <f>SUMIFS(СВЦЭМ!$C$39:$C$758,СВЦЭМ!$A$39:$A$758,$A16,СВЦЭМ!$B$39:$B$758,Y$11)+'СЕТ СН'!$F$12+СВЦЭМ!$D$10+'СЕТ СН'!$F$6-'СЕТ СН'!$F$22</f>
        <v>1912.32578556</v>
      </c>
    </row>
    <row r="17" spans="1:25" ht="15.75" x14ac:dyDescent="0.2">
      <c r="A17" s="35">
        <f t="shared" si="0"/>
        <v>45541</v>
      </c>
      <c r="B17" s="36">
        <f>SUMIFS(СВЦЭМ!$C$39:$C$758,СВЦЭМ!$A$39:$A$758,$A17,СВЦЭМ!$B$39:$B$758,B$11)+'СЕТ СН'!$F$12+СВЦЭМ!$D$10+'СЕТ СН'!$F$6-'СЕТ СН'!$F$22</f>
        <v>1945.8820178799999</v>
      </c>
      <c r="C17" s="36">
        <f>SUMIFS(СВЦЭМ!$C$39:$C$758,СВЦЭМ!$A$39:$A$758,$A17,СВЦЭМ!$B$39:$B$758,C$11)+'СЕТ СН'!$F$12+СВЦЭМ!$D$10+'СЕТ СН'!$F$6-'СЕТ СН'!$F$22</f>
        <v>2000.61240666</v>
      </c>
      <c r="D17" s="36">
        <f>SUMIFS(СВЦЭМ!$C$39:$C$758,СВЦЭМ!$A$39:$A$758,$A17,СВЦЭМ!$B$39:$B$758,D$11)+'СЕТ СН'!$F$12+СВЦЭМ!$D$10+'СЕТ СН'!$F$6-'СЕТ СН'!$F$22</f>
        <v>2096.2129950100002</v>
      </c>
      <c r="E17" s="36">
        <f>SUMIFS(СВЦЭМ!$C$39:$C$758,СВЦЭМ!$A$39:$A$758,$A17,СВЦЭМ!$B$39:$B$758,E$11)+'СЕТ СН'!$F$12+СВЦЭМ!$D$10+'СЕТ СН'!$F$6-'СЕТ СН'!$F$22</f>
        <v>2086.3401205800001</v>
      </c>
      <c r="F17" s="36">
        <f>SUMIFS(СВЦЭМ!$C$39:$C$758,СВЦЭМ!$A$39:$A$758,$A17,СВЦЭМ!$B$39:$B$758,F$11)+'СЕТ СН'!$F$12+СВЦЭМ!$D$10+'СЕТ СН'!$F$6-'СЕТ СН'!$F$22</f>
        <v>2078.49697728</v>
      </c>
      <c r="G17" s="36">
        <f>SUMIFS(СВЦЭМ!$C$39:$C$758,СВЦЭМ!$A$39:$A$758,$A17,СВЦЭМ!$B$39:$B$758,G$11)+'СЕТ СН'!$F$12+СВЦЭМ!$D$10+'СЕТ СН'!$F$6-'СЕТ СН'!$F$22</f>
        <v>2084.51969594</v>
      </c>
      <c r="H17" s="36">
        <f>SUMIFS(СВЦЭМ!$C$39:$C$758,СВЦЭМ!$A$39:$A$758,$A17,СВЦЭМ!$B$39:$B$758,H$11)+'СЕТ СН'!$F$12+СВЦЭМ!$D$10+'СЕТ СН'!$F$6-'СЕТ СН'!$F$22</f>
        <v>2024.93766757</v>
      </c>
      <c r="I17" s="36">
        <f>SUMIFS(СВЦЭМ!$C$39:$C$758,СВЦЭМ!$A$39:$A$758,$A17,СВЦЭМ!$B$39:$B$758,I$11)+'СЕТ СН'!$F$12+СВЦЭМ!$D$10+'СЕТ СН'!$F$6-'СЕТ СН'!$F$22</f>
        <v>1893.6592824099998</v>
      </c>
      <c r="J17" s="36">
        <f>SUMIFS(СВЦЭМ!$C$39:$C$758,СВЦЭМ!$A$39:$A$758,$A17,СВЦЭМ!$B$39:$B$758,J$11)+'СЕТ СН'!$F$12+СВЦЭМ!$D$10+'СЕТ СН'!$F$6-'СЕТ СН'!$F$22</f>
        <v>1801.9636285499998</v>
      </c>
      <c r="K17" s="36">
        <f>SUMIFS(СВЦЭМ!$C$39:$C$758,СВЦЭМ!$A$39:$A$758,$A17,СВЦЭМ!$B$39:$B$758,K$11)+'СЕТ СН'!$F$12+СВЦЭМ!$D$10+'СЕТ СН'!$F$6-'СЕТ СН'!$F$22</f>
        <v>1754.2200769999999</v>
      </c>
      <c r="L17" s="36">
        <f>SUMIFS(СВЦЭМ!$C$39:$C$758,СВЦЭМ!$A$39:$A$758,$A17,СВЦЭМ!$B$39:$B$758,L$11)+'СЕТ СН'!$F$12+СВЦЭМ!$D$10+'СЕТ СН'!$F$6-'СЕТ СН'!$F$22</f>
        <v>1747.8529302299999</v>
      </c>
      <c r="M17" s="36">
        <f>SUMIFS(СВЦЭМ!$C$39:$C$758,СВЦЭМ!$A$39:$A$758,$A17,СВЦЭМ!$B$39:$B$758,M$11)+'СЕТ СН'!$F$12+СВЦЭМ!$D$10+'СЕТ СН'!$F$6-'СЕТ СН'!$F$22</f>
        <v>1726.0724316999999</v>
      </c>
      <c r="N17" s="36">
        <f>SUMIFS(СВЦЭМ!$C$39:$C$758,СВЦЭМ!$A$39:$A$758,$A17,СВЦЭМ!$B$39:$B$758,N$11)+'СЕТ СН'!$F$12+СВЦЭМ!$D$10+'СЕТ СН'!$F$6-'СЕТ СН'!$F$22</f>
        <v>1702.9967368</v>
      </c>
      <c r="O17" s="36">
        <f>SUMIFS(СВЦЭМ!$C$39:$C$758,СВЦЭМ!$A$39:$A$758,$A17,СВЦЭМ!$B$39:$B$758,O$11)+'СЕТ СН'!$F$12+СВЦЭМ!$D$10+'СЕТ СН'!$F$6-'СЕТ СН'!$F$22</f>
        <v>1718.33613743</v>
      </c>
      <c r="P17" s="36">
        <f>SUMIFS(СВЦЭМ!$C$39:$C$758,СВЦЭМ!$A$39:$A$758,$A17,СВЦЭМ!$B$39:$B$758,P$11)+'СЕТ СН'!$F$12+СВЦЭМ!$D$10+'СЕТ СН'!$F$6-'СЕТ СН'!$F$22</f>
        <v>1731.1453865399999</v>
      </c>
      <c r="Q17" s="36">
        <f>SUMIFS(СВЦЭМ!$C$39:$C$758,СВЦЭМ!$A$39:$A$758,$A17,СВЦЭМ!$B$39:$B$758,Q$11)+'СЕТ СН'!$F$12+СВЦЭМ!$D$10+'СЕТ СН'!$F$6-'СЕТ СН'!$F$22</f>
        <v>1737.10690411</v>
      </c>
      <c r="R17" s="36">
        <f>SUMIFS(СВЦЭМ!$C$39:$C$758,СВЦЭМ!$A$39:$A$758,$A17,СВЦЭМ!$B$39:$B$758,R$11)+'СЕТ СН'!$F$12+СВЦЭМ!$D$10+'СЕТ СН'!$F$6-'СЕТ СН'!$F$22</f>
        <v>1734.1492774799999</v>
      </c>
      <c r="S17" s="36">
        <f>SUMIFS(СВЦЭМ!$C$39:$C$758,СВЦЭМ!$A$39:$A$758,$A17,СВЦЭМ!$B$39:$B$758,S$11)+'СЕТ СН'!$F$12+СВЦЭМ!$D$10+'СЕТ СН'!$F$6-'СЕТ СН'!$F$22</f>
        <v>1715.1411007299998</v>
      </c>
      <c r="T17" s="36">
        <f>SUMIFS(СВЦЭМ!$C$39:$C$758,СВЦЭМ!$A$39:$A$758,$A17,СВЦЭМ!$B$39:$B$758,T$11)+'СЕТ СН'!$F$12+СВЦЭМ!$D$10+'СЕТ СН'!$F$6-'СЕТ СН'!$F$22</f>
        <v>1704.3710493599999</v>
      </c>
      <c r="U17" s="36">
        <f>SUMIFS(СВЦЭМ!$C$39:$C$758,СВЦЭМ!$A$39:$A$758,$A17,СВЦЭМ!$B$39:$B$758,U$11)+'СЕТ СН'!$F$12+СВЦЭМ!$D$10+'СЕТ СН'!$F$6-'СЕТ СН'!$F$22</f>
        <v>1694.10638305</v>
      </c>
      <c r="V17" s="36">
        <f>SUMIFS(СВЦЭМ!$C$39:$C$758,СВЦЭМ!$A$39:$A$758,$A17,СВЦЭМ!$B$39:$B$758,V$11)+'СЕТ СН'!$F$12+СВЦЭМ!$D$10+'СЕТ СН'!$F$6-'СЕТ СН'!$F$22</f>
        <v>1678.4303146699999</v>
      </c>
      <c r="W17" s="36">
        <f>SUMIFS(СВЦЭМ!$C$39:$C$758,СВЦЭМ!$A$39:$A$758,$A17,СВЦЭМ!$B$39:$B$758,W$11)+'СЕТ СН'!$F$12+СВЦЭМ!$D$10+'СЕТ СН'!$F$6-'СЕТ СН'!$F$22</f>
        <v>1704.54040904</v>
      </c>
      <c r="X17" s="36">
        <f>SUMIFS(СВЦЭМ!$C$39:$C$758,СВЦЭМ!$A$39:$A$758,$A17,СВЦЭМ!$B$39:$B$758,X$11)+'СЕТ СН'!$F$12+СВЦЭМ!$D$10+'СЕТ СН'!$F$6-'СЕТ СН'!$F$22</f>
        <v>1779.3826404699998</v>
      </c>
      <c r="Y17" s="36">
        <f>SUMIFS(СВЦЭМ!$C$39:$C$758,СВЦЭМ!$A$39:$A$758,$A17,СВЦЭМ!$B$39:$B$758,Y$11)+'СЕТ СН'!$F$12+СВЦЭМ!$D$10+'СЕТ СН'!$F$6-'СЕТ СН'!$F$22</f>
        <v>1883.39451753</v>
      </c>
    </row>
    <row r="18" spans="1:25" ht="15.75" x14ac:dyDescent="0.2">
      <c r="A18" s="35">
        <f t="shared" si="0"/>
        <v>45542</v>
      </c>
      <c r="B18" s="36">
        <f>SUMIFS(СВЦЭМ!$C$39:$C$758,СВЦЭМ!$A$39:$A$758,$A18,СВЦЭМ!$B$39:$B$758,B$11)+'СЕТ СН'!$F$12+СВЦЭМ!$D$10+'СЕТ СН'!$F$6-'СЕТ СН'!$F$22</f>
        <v>1948.4626991099999</v>
      </c>
      <c r="C18" s="36">
        <f>SUMIFS(СВЦЭМ!$C$39:$C$758,СВЦЭМ!$A$39:$A$758,$A18,СВЦЭМ!$B$39:$B$758,C$11)+'СЕТ СН'!$F$12+СВЦЭМ!$D$10+'СЕТ СН'!$F$6-'СЕТ СН'!$F$22</f>
        <v>1924.54798398</v>
      </c>
      <c r="D18" s="36">
        <f>SUMIFS(СВЦЭМ!$C$39:$C$758,СВЦЭМ!$A$39:$A$758,$A18,СВЦЭМ!$B$39:$B$758,D$11)+'СЕТ СН'!$F$12+СВЦЭМ!$D$10+'СЕТ СН'!$F$6-'СЕТ СН'!$F$22</f>
        <v>1944.9796207299999</v>
      </c>
      <c r="E18" s="36">
        <f>SUMIFS(СВЦЭМ!$C$39:$C$758,СВЦЭМ!$A$39:$A$758,$A18,СВЦЭМ!$B$39:$B$758,E$11)+'СЕТ СН'!$F$12+СВЦЭМ!$D$10+'СЕТ СН'!$F$6-'СЕТ СН'!$F$22</f>
        <v>1970.1035961600001</v>
      </c>
      <c r="F18" s="36">
        <f>SUMIFS(СВЦЭМ!$C$39:$C$758,СВЦЭМ!$A$39:$A$758,$A18,СВЦЭМ!$B$39:$B$758,F$11)+'СЕТ СН'!$F$12+СВЦЭМ!$D$10+'СЕТ СН'!$F$6-'СЕТ СН'!$F$22</f>
        <v>1971.0496134499999</v>
      </c>
      <c r="G18" s="36">
        <f>SUMIFS(СВЦЭМ!$C$39:$C$758,СВЦЭМ!$A$39:$A$758,$A18,СВЦЭМ!$B$39:$B$758,G$11)+'СЕТ СН'!$F$12+СВЦЭМ!$D$10+'СЕТ СН'!$F$6-'СЕТ СН'!$F$22</f>
        <v>1950.21719577</v>
      </c>
      <c r="H18" s="36">
        <f>SUMIFS(СВЦЭМ!$C$39:$C$758,СВЦЭМ!$A$39:$A$758,$A18,СВЦЭМ!$B$39:$B$758,H$11)+'СЕТ СН'!$F$12+СВЦЭМ!$D$10+'СЕТ СН'!$F$6-'СЕТ СН'!$F$22</f>
        <v>1944.3359851499999</v>
      </c>
      <c r="I18" s="36">
        <f>SUMIFS(СВЦЭМ!$C$39:$C$758,СВЦЭМ!$A$39:$A$758,$A18,СВЦЭМ!$B$39:$B$758,I$11)+'СЕТ СН'!$F$12+СВЦЭМ!$D$10+'СЕТ СН'!$F$6-'СЕТ СН'!$F$22</f>
        <v>1852.8515151899999</v>
      </c>
      <c r="J18" s="36">
        <f>SUMIFS(СВЦЭМ!$C$39:$C$758,СВЦЭМ!$A$39:$A$758,$A18,СВЦЭМ!$B$39:$B$758,J$11)+'СЕТ СН'!$F$12+СВЦЭМ!$D$10+'СЕТ СН'!$F$6-'СЕТ СН'!$F$22</f>
        <v>1882.84684025</v>
      </c>
      <c r="K18" s="36">
        <f>SUMIFS(СВЦЭМ!$C$39:$C$758,СВЦЭМ!$A$39:$A$758,$A18,СВЦЭМ!$B$39:$B$758,K$11)+'СЕТ СН'!$F$12+СВЦЭМ!$D$10+'СЕТ СН'!$F$6-'СЕТ СН'!$F$22</f>
        <v>1781.57604019</v>
      </c>
      <c r="L18" s="36">
        <f>SUMIFS(СВЦЭМ!$C$39:$C$758,СВЦЭМ!$A$39:$A$758,$A18,СВЦЭМ!$B$39:$B$758,L$11)+'СЕТ СН'!$F$12+СВЦЭМ!$D$10+'СЕТ СН'!$F$6-'СЕТ СН'!$F$22</f>
        <v>1712.25304652</v>
      </c>
      <c r="M18" s="36">
        <f>SUMIFS(СВЦЭМ!$C$39:$C$758,СВЦЭМ!$A$39:$A$758,$A18,СВЦЭМ!$B$39:$B$758,M$11)+'СЕТ СН'!$F$12+СВЦЭМ!$D$10+'СЕТ СН'!$F$6-'СЕТ СН'!$F$22</f>
        <v>1703.54779392</v>
      </c>
      <c r="N18" s="36">
        <f>SUMIFS(СВЦЭМ!$C$39:$C$758,СВЦЭМ!$A$39:$A$758,$A18,СВЦЭМ!$B$39:$B$758,N$11)+'СЕТ СН'!$F$12+СВЦЭМ!$D$10+'СЕТ СН'!$F$6-'СЕТ СН'!$F$22</f>
        <v>1704.3537775299999</v>
      </c>
      <c r="O18" s="36">
        <f>SUMIFS(СВЦЭМ!$C$39:$C$758,СВЦЭМ!$A$39:$A$758,$A18,СВЦЭМ!$B$39:$B$758,O$11)+'СЕТ СН'!$F$12+СВЦЭМ!$D$10+'СЕТ СН'!$F$6-'СЕТ СН'!$F$22</f>
        <v>1717.2575473299999</v>
      </c>
      <c r="P18" s="36">
        <f>SUMIFS(СВЦЭМ!$C$39:$C$758,СВЦЭМ!$A$39:$A$758,$A18,СВЦЭМ!$B$39:$B$758,P$11)+'СЕТ СН'!$F$12+СВЦЭМ!$D$10+'СЕТ СН'!$F$6-'СЕТ СН'!$F$22</f>
        <v>1720.2213912</v>
      </c>
      <c r="Q18" s="36">
        <f>SUMIFS(СВЦЭМ!$C$39:$C$758,СВЦЭМ!$A$39:$A$758,$A18,СВЦЭМ!$B$39:$B$758,Q$11)+'СЕТ СН'!$F$12+СВЦЭМ!$D$10+'СЕТ СН'!$F$6-'СЕТ СН'!$F$22</f>
        <v>1720.52069127</v>
      </c>
      <c r="R18" s="36">
        <f>SUMIFS(СВЦЭМ!$C$39:$C$758,СВЦЭМ!$A$39:$A$758,$A18,СВЦЭМ!$B$39:$B$758,R$11)+'СЕТ СН'!$F$12+СВЦЭМ!$D$10+'СЕТ СН'!$F$6-'СЕТ СН'!$F$22</f>
        <v>1725.60285368</v>
      </c>
      <c r="S18" s="36">
        <f>SUMIFS(СВЦЭМ!$C$39:$C$758,СВЦЭМ!$A$39:$A$758,$A18,СВЦЭМ!$B$39:$B$758,S$11)+'СЕТ СН'!$F$12+СВЦЭМ!$D$10+'СЕТ СН'!$F$6-'СЕТ СН'!$F$22</f>
        <v>1733.50037075</v>
      </c>
      <c r="T18" s="36">
        <f>SUMIFS(СВЦЭМ!$C$39:$C$758,СВЦЭМ!$A$39:$A$758,$A18,СВЦЭМ!$B$39:$B$758,T$11)+'СЕТ СН'!$F$12+СВЦЭМ!$D$10+'СЕТ СН'!$F$6-'СЕТ СН'!$F$22</f>
        <v>1721.36328729</v>
      </c>
      <c r="U18" s="36">
        <f>SUMIFS(СВЦЭМ!$C$39:$C$758,СВЦЭМ!$A$39:$A$758,$A18,СВЦЭМ!$B$39:$B$758,U$11)+'СЕТ СН'!$F$12+СВЦЭМ!$D$10+'СЕТ СН'!$F$6-'СЕТ СН'!$F$22</f>
        <v>1704.19131616</v>
      </c>
      <c r="V18" s="36">
        <f>SUMIFS(СВЦЭМ!$C$39:$C$758,СВЦЭМ!$A$39:$A$758,$A18,СВЦЭМ!$B$39:$B$758,V$11)+'СЕТ СН'!$F$12+СВЦЭМ!$D$10+'СЕТ СН'!$F$6-'СЕТ СН'!$F$22</f>
        <v>1694.16356976</v>
      </c>
      <c r="W18" s="36">
        <f>SUMIFS(СВЦЭМ!$C$39:$C$758,СВЦЭМ!$A$39:$A$758,$A18,СВЦЭМ!$B$39:$B$758,W$11)+'СЕТ СН'!$F$12+СВЦЭМ!$D$10+'СЕТ СН'!$F$6-'СЕТ СН'!$F$22</f>
        <v>1700.8607659899999</v>
      </c>
      <c r="X18" s="36">
        <f>SUMIFS(СВЦЭМ!$C$39:$C$758,СВЦЭМ!$A$39:$A$758,$A18,СВЦЭМ!$B$39:$B$758,X$11)+'СЕТ СН'!$F$12+СВЦЭМ!$D$10+'СЕТ СН'!$F$6-'СЕТ СН'!$F$22</f>
        <v>1769.66393892</v>
      </c>
      <c r="Y18" s="36">
        <f>SUMIFS(СВЦЭМ!$C$39:$C$758,СВЦЭМ!$A$39:$A$758,$A18,СВЦЭМ!$B$39:$B$758,Y$11)+'СЕТ СН'!$F$12+СВЦЭМ!$D$10+'СЕТ СН'!$F$6-'СЕТ СН'!$F$22</f>
        <v>1863.3541836099998</v>
      </c>
    </row>
    <row r="19" spans="1:25" ht="15.75" x14ac:dyDescent="0.2">
      <c r="A19" s="35">
        <f t="shared" si="0"/>
        <v>45543</v>
      </c>
      <c r="B19" s="36">
        <f>SUMIFS(СВЦЭМ!$C$39:$C$758,СВЦЭМ!$A$39:$A$758,$A19,СВЦЭМ!$B$39:$B$758,B$11)+'СЕТ СН'!$F$12+СВЦЭМ!$D$10+'СЕТ СН'!$F$6-'СЕТ СН'!$F$22</f>
        <v>1876.4054026699998</v>
      </c>
      <c r="C19" s="36">
        <f>SUMIFS(СВЦЭМ!$C$39:$C$758,СВЦЭМ!$A$39:$A$758,$A19,СВЦЭМ!$B$39:$B$758,C$11)+'СЕТ СН'!$F$12+СВЦЭМ!$D$10+'СЕТ СН'!$F$6-'СЕТ СН'!$F$22</f>
        <v>1956.2789790499999</v>
      </c>
      <c r="D19" s="36">
        <f>SUMIFS(СВЦЭМ!$C$39:$C$758,СВЦЭМ!$A$39:$A$758,$A19,СВЦЭМ!$B$39:$B$758,D$11)+'СЕТ СН'!$F$12+СВЦЭМ!$D$10+'СЕТ СН'!$F$6-'СЕТ СН'!$F$22</f>
        <v>2070.0454993100002</v>
      </c>
      <c r="E19" s="36">
        <f>SUMIFS(СВЦЭМ!$C$39:$C$758,СВЦЭМ!$A$39:$A$758,$A19,СВЦЭМ!$B$39:$B$758,E$11)+'СЕТ СН'!$F$12+СВЦЭМ!$D$10+'СЕТ СН'!$F$6-'СЕТ СН'!$F$22</f>
        <v>2134.0351810299999</v>
      </c>
      <c r="F19" s="36">
        <f>SUMIFS(СВЦЭМ!$C$39:$C$758,СВЦЭМ!$A$39:$A$758,$A19,СВЦЭМ!$B$39:$B$758,F$11)+'СЕТ СН'!$F$12+СВЦЭМ!$D$10+'СЕТ СН'!$F$6-'СЕТ СН'!$F$22</f>
        <v>2138.7209719899997</v>
      </c>
      <c r="G19" s="36">
        <f>SUMIFS(СВЦЭМ!$C$39:$C$758,СВЦЭМ!$A$39:$A$758,$A19,СВЦЭМ!$B$39:$B$758,G$11)+'СЕТ СН'!$F$12+СВЦЭМ!$D$10+'СЕТ СН'!$F$6-'СЕТ СН'!$F$22</f>
        <v>2138.50710531</v>
      </c>
      <c r="H19" s="36">
        <f>SUMIFS(СВЦЭМ!$C$39:$C$758,СВЦЭМ!$A$39:$A$758,$A19,СВЦЭМ!$B$39:$B$758,H$11)+'СЕТ СН'!$F$12+СВЦЭМ!$D$10+'СЕТ СН'!$F$6-'СЕТ СН'!$F$22</f>
        <v>2131.9176026700002</v>
      </c>
      <c r="I19" s="36">
        <f>SUMIFS(СВЦЭМ!$C$39:$C$758,СВЦЭМ!$A$39:$A$758,$A19,СВЦЭМ!$B$39:$B$758,I$11)+'СЕТ СН'!$F$12+СВЦЭМ!$D$10+'СЕТ СН'!$F$6-'СЕТ СН'!$F$22</f>
        <v>1856.91756515</v>
      </c>
      <c r="J19" s="36">
        <f>SUMIFS(СВЦЭМ!$C$39:$C$758,СВЦЭМ!$A$39:$A$758,$A19,СВЦЭМ!$B$39:$B$758,J$11)+'СЕТ СН'!$F$12+СВЦЭМ!$D$10+'СЕТ СН'!$F$6-'СЕТ СН'!$F$22</f>
        <v>1845.4097408999999</v>
      </c>
      <c r="K19" s="36">
        <f>SUMIFS(СВЦЭМ!$C$39:$C$758,СВЦЭМ!$A$39:$A$758,$A19,СВЦЭМ!$B$39:$B$758,K$11)+'СЕТ СН'!$F$12+СВЦЭМ!$D$10+'СЕТ СН'!$F$6-'СЕТ СН'!$F$22</f>
        <v>1757.9460624999999</v>
      </c>
      <c r="L19" s="36">
        <f>SUMIFS(СВЦЭМ!$C$39:$C$758,СВЦЭМ!$A$39:$A$758,$A19,СВЦЭМ!$B$39:$B$758,L$11)+'СЕТ СН'!$F$12+СВЦЭМ!$D$10+'СЕТ СН'!$F$6-'СЕТ СН'!$F$22</f>
        <v>1784.58835763</v>
      </c>
      <c r="M19" s="36">
        <f>SUMIFS(СВЦЭМ!$C$39:$C$758,СВЦЭМ!$A$39:$A$758,$A19,СВЦЭМ!$B$39:$B$758,M$11)+'СЕТ СН'!$F$12+СВЦЭМ!$D$10+'СЕТ СН'!$F$6-'СЕТ СН'!$F$22</f>
        <v>1765.1780881899999</v>
      </c>
      <c r="N19" s="36">
        <f>SUMIFS(СВЦЭМ!$C$39:$C$758,СВЦЭМ!$A$39:$A$758,$A19,СВЦЭМ!$B$39:$B$758,N$11)+'СЕТ СН'!$F$12+СВЦЭМ!$D$10+'СЕТ СН'!$F$6-'СЕТ СН'!$F$22</f>
        <v>1761.48933657</v>
      </c>
      <c r="O19" s="36">
        <f>SUMIFS(СВЦЭМ!$C$39:$C$758,СВЦЭМ!$A$39:$A$758,$A19,СВЦЭМ!$B$39:$B$758,O$11)+'СЕТ СН'!$F$12+СВЦЭМ!$D$10+'СЕТ СН'!$F$6-'СЕТ СН'!$F$22</f>
        <v>1775.39514605</v>
      </c>
      <c r="P19" s="36">
        <f>SUMIFS(СВЦЭМ!$C$39:$C$758,СВЦЭМ!$A$39:$A$758,$A19,СВЦЭМ!$B$39:$B$758,P$11)+'СЕТ СН'!$F$12+СВЦЭМ!$D$10+'СЕТ СН'!$F$6-'СЕТ СН'!$F$22</f>
        <v>1772.9319066599999</v>
      </c>
      <c r="Q19" s="36">
        <f>SUMIFS(СВЦЭМ!$C$39:$C$758,СВЦЭМ!$A$39:$A$758,$A19,СВЦЭМ!$B$39:$B$758,Q$11)+'СЕТ СН'!$F$12+СВЦЭМ!$D$10+'СЕТ СН'!$F$6-'СЕТ СН'!$F$22</f>
        <v>1780.65769884</v>
      </c>
      <c r="R19" s="36">
        <f>SUMIFS(СВЦЭМ!$C$39:$C$758,СВЦЭМ!$A$39:$A$758,$A19,СВЦЭМ!$B$39:$B$758,R$11)+'СЕТ СН'!$F$12+СВЦЭМ!$D$10+'СЕТ СН'!$F$6-'СЕТ СН'!$F$22</f>
        <v>1789.30594638</v>
      </c>
      <c r="S19" s="36">
        <f>SUMIFS(СВЦЭМ!$C$39:$C$758,СВЦЭМ!$A$39:$A$758,$A19,СВЦЭМ!$B$39:$B$758,S$11)+'СЕТ СН'!$F$12+СВЦЭМ!$D$10+'СЕТ СН'!$F$6-'СЕТ СН'!$F$22</f>
        <v>1773.65691535</v>
      </c>
      <c r="T19" s="36">
        <f>SUMIFS(СВЦЭМ!$C$39:$C$758,СВЦЭМ!$A$39:$A$758,$A19,СВЦЭМ!$B$39:$B$758,T$11)+'СЕТ СН'!$F$12+СВЦЭМ!$D$10+'СЕТ СН'!$F$6-'СЕТ СН'!$F$22</f>
        <v>1758.08683268</v>
      </c>
      <c r="U19" s="36">
        <f>SUMIFS(СВЦЭМ!$C$39:$C$758,СВЦЭМ!$A$39:$A$758,$A19,СВЦЭМ!$B$39:$B$758,U$11)+'СЕТ СН'!$F$12+СВЦЭМ!$D$10+'СЕТ СН'!$F$6-'СЕТ СН'!$F$22</f>
        <v>1747.8012619599999</v>
      </c>
      <c r="V19" s="36">
        <f>SUMIFS(СВЦЭМ!$C$39:$C$758,СВЦЭМ!$A$39:$A$758,$A19,СВЦЭМ!$B$39:$B$758,V$11)+'СЕТ СН'!$F$12+СВЦЭМ!$D$10+'СЕТ СН'!$F$6-'СЕТ СН'!$F$22</f>
        <v>1706.30259426</v>
      </c>
      <c r="W19" s="36">
        <f>SUMIFS(СВЦЭМ!$C$39:$C$758,СВЦЭМ!$A$39:$A$758,$A19,СВЦЭМ!$B$39:$B$758,W$11)+'СЕТ СН'!$F$12+СВЦЭМ!$D$10+'СЕТ СН'!$F$6-'СЕТ СН'!$F$22</f>
        <v>1712.48388172</v>
      </c>
      <c r="X19" s="36">
        <f>SUMIFS(СВЦЭМ!$C$39:$C$758,СВЦЭМ!$A$39:$A$758,$A19,СВЦЭМ!$B$39:$B$758,X$11)+'СЕТ СН'!$F$12+СВЦЭМ!$D$10+'СЕТ СН'!$F$6-'СЕТ СН'!$F$22</f>
        <v>1771.0882792</v>
      </c>
      <c r="Y19" s="36">
        <f>SUMIFS(СВЦЭМ!$C$39:$C$758,СВЦЭМ!$A$39:$A$758,$A19,СВЦЭМ!$B$39:$B$758,Y$11)+'СЕТ СН'!$F$12+СВЦЭМ!$D$10+'СЕТ СН'!$F$6-'СЕТ СН'!$F$22</f>
        <v>1889.8666709699999</v>
      </c>
    </row>
    <row r="20" spans="1:25" ht="15.75" x14ac:dyDescent="0.2">
      <c r="A20" s="35">
        <f t="shared" si="0"/>
        <v>45544</v>
      </c>
      <c r="B20" s="36">
        <f>SUMIFS(СВЦЭМ!$C$39:$C$758,СВЦЭМ!$A$39:$A$758,$A20,СВЦЭМ!$B$39:$B$758,B$11)+'СЕТ СН'!$F$12+СВЦЭМ!$D$10+'СЕТ СН'!$F$6-'СЕТ СН'!$F$22</f>
        <v>2032.7945870599999</v>
      </c>
      <c r="C20" s="36">
        <f>SUMIFS(СВЦЭМ!$C$39:$C$758,СВЦЭМ!$A$39:$A$758,$A20,СВЦЭМ!$B$39:$B$758,C$11)+'СЕТ СН'!$F$12+СВЦЭМ!$D$10+'СЕТ СН'!$F$6-'СЕТ СН'!$F$22</f>
        <v>2122.28782443</v>
      </c>
      <c r="D20" s="36">
        <f>SUMIFS(СВЦЭМ!$C$39:$C$758,СВЦЭМ!$A$39:$A$758,$A20,СВЦЭМ!$B$39:$B$758,D$11)+'СЕТ СН'!$F$12+СВЦЭМ!$D$10+'СЕТ СН'!$F$6-'СЕТ СН'!$F$22</f>
        <v>2119.5627343199999</v>
      </c>
      <c r="E20" s="36">
        <f>SUMIFS(СВЦЭМ!$C$39:$C$758,СВЦЭМ!$A$39:$A$758,$A20,СВЦЭМ!$B$39:$B$758,E$11)+'СЕТ СН'!$F$12+СВЦЭМ!$D$10+'СЕТ СН'!$F$6-'СЕТ СН'!$F$22</f>
        <v>2111.0081421700002</v>
      </c>
      <c r="F20" s="36">
        <f>SUMIFS(СВЦЭМ!$C$39:$C$758,СВЦЭМ!$A$39:$A$758,$A20,СВЦЭМ!$B$39:$B$758,F$11)+'СЕТ СН'!$F$12+СВЦЭМ!$D$10+'СЕТ СН'!$F$6-'СЕТ СН'!$F$22</f>
        <v>2102.0172062500001</v>
      </c>
      <c r="G20" s="36">
        <f>SUMIFS(СВЦЭМ!$C$39:$C$758,СВЦЭМ!$A$39:$A$758,$A20,СВЦЭМ!$B$39:$B$758,G$11)+'СЕТ СН'!$F$12+СВЦЭМ!$D$10+'СЕТ СН'!$F$6-'СЕТ СН'!$F$22</f>
        <v>2121.8506546799999</v>
      </c>
      <c r="H20" s="36">
        <f>SUMIFS(СВЦЭМ!$C$39:$C$758,СВЦЭМ!$A$39:$A$758,$A20,СВЦЭМ!$B$39:$B$758,H$11)+'СЕТ СН'!$F$12+СВЦЭМ!$D$10+'СЕТ СН'!$F$6-'СЕТ СН'!$F$22</f>
        <v>2087.0043663400002</v>
      </c>
      <c r="I20" s="36">
        <f>SUMIFS(СВЦЭМ!$C$39:$C$758,СВЦЭМ!$A$39:$A$758,$A20,СВЦЭМ!$B$39:$B$758,I$11)+'СЕТ СН'!$F$12+СВЦЭМ!$D$10+'СЕТ СН'!$F$6-'СЕТ СН'!$F$22</f>
        <v>1955.44018433</v>
      </c>
      <c r="J20" s="36">
        <f>SUMIFS(СВЦЭМ!$C$39:$C$758,СВЦЭМ!$A$39:$A$758,$A20,СВЦЭМ!$B$39:$B$758,J$11)+'СЕТ СН'!$F$12+СВЦЭМ!$D$10+'СЕТ СН'!$F$6-'СЕТ СН'!$F$22</f>
        <v>1858.5814058399999</v>
      </c>
      <c r="K20" s="36">
        <f>SUMIFS(СВЦЭМ!$C$39:$C$758,СВЦЭМ!$A$39:$A$758,$A20,СВЦЭМ!$B$39:$B$758,K$11)+'СЕТ СН'!$F$12+СВЦЭМ!$D$10+'СЕТ СН'!$F$6-'СЕТ СН'!$F$22</f>
        <v>1797.3157971199998</v>
      </c>
      <c r="L20" s="36">
        <f>SUMIFS(СВЦЭМ!$C$39:$C$758,СВЦЭМ!$A$39:$A$758,$A20,СВЦЭМ!$B$39:$B$758,L$11)+'СЕТ СН'!$F$12+СВЦЭМ!$D$10+'СЕТ СН'!$F$6-'СЕТ СН'!$F$22</f>
        <v>1752.37190938</v>
      </c>
      <c r="M20" s="36">
        <f>SUMIFS(СВЦЭМ!$C$39:$C$758,СВЦЭМ!$A$39:$A$758,$A20,СВЦЭМ!$B$39:$B$758,M$11)+'СЕТ СН'!$F$12+СВЦЭМ!$D$10+'СЕТ СН'!$F$6-'СЕТ СН'!$F$22</f>
        <v>1745.08747707</v>
      </c>
      <c r="N20" s="36">
        <f>SUMIFS(СВЦЭМ!$C$39:$C$758,СВЦЭМ!$A$39:$A$758,$A20,СВЦЭМ!$B$39:$B$758,N$11)+'СЕТ СН'!$F$12+СВЦЭМ!$D$10+'СЕТ СН'!$F$6-'СЕТ СН'!$F$22</f>
        <v>1733.5090090599999</v>
      </c>
      <c r="O20" s="36">
        <f>SUMIFS(СВЦЭМ!$C$39:$C$758,СВЦЭМ!$A$39:$A$758,$A20,СВЦЭМ!$B$39:$B$758,O$11)+'СЕТ СН'!$F$12+СВЦЭМ!$D$10+'СЕТ СН'!$F$6-'СЕТ СН'!$F$22</f>
        <v>1735.3179078599999</v>
      </c>
      <c r="P20" s="36">
        <f>SUMIFS(СВЦЭМ!$C$39:$C$758,СВЦЭМ!$A$39:$A$758,$A20,СВЦЭМ!$B$39:$B$758,P$11)+'СЕТ СН'!$F$12+СВЦЭМ!$D$10+'СЕТ СН'!$F$6-'СЕТ СН'!$F$22</f>
        <v>1739.32654503</v>
      </c>
      <c r="Q20" s="36">
        <f>SUMIFS(СВЦЭМ!$C$39:$C$758,СВЦЭМ!$A$39:$A$758,$A20,СВЦЭМ!$B$39:$B$758,Q$11)+'СЕТ СН'!$F$12+СВЦЭМ!$D$10+'СЕТ СН'!$F$6-'СЕТ СН'!$F$22</f>
        <v>1742.0182315299999</v>
      </c>
      <c r="R20" s="36">
        <f>SUMIFS(СВЦЭМ!$C$39:$C$758,СВЦЭМ!$A$39:$A$758,$A20,СВЦЭМ!$B$39:$B$758,R$11)+'СЕТ СН'!$F$12+СВЦЭМ!$D$10+'СЕТ СН'!$F$6-'СЕТ СН'!$F$22</f>
        <v>1745.8131120199998</v>
      </c>
      <c r="S20" s="36">
        <f>SUMIFS(СВЦЭМ!$C$39:$C$758,СВЦЭМ!$A$39:$A$758,$A20,СВЦЭМ!$B$39:$B$758,S$11)+'СЕТ СН'!$F$12+СВЦЭМ!$D$10+'СЕТ СН'!$F$6-'СЕТ СН'!$F$22</f>
        <v>1721.8898745699998</v>
      </c>
      <c r="T20" s="36">
        <f>SUMIFS(СВЦЭМ!$C$39:$C$758,СВЦЭМ!$A$39:$A$758,$A20,СВЦЭМ!$B$39:$B$758,T$11)+'СЕТ СН'!$F$12+СВЦЭМ!$D$10+'СЕТ СН'!$F$6-'СЕТ СН'!$F$22</f>
        <v>1704.9120892599999</v>
      </c>
      <c r="U20" s="36">
        <f>SUMIFS(СВЦЭМ!$C$39:$C$758,СВЦЭМ!$A$39:$A$758,$A20,СВЦЭМ!$B$39:$B$758,U$11)+'СЕТ СН'!$F$12+СВЦЭМ!$D$10+'СЕТ СН'!$F$6-'СЕТ СН'!$F$22</f>
        <v>1727.1144897299998</v>
      </c>
      <c r="V20" s="36">
        <f>SUMIFS(СВЦЭМ!$C$39:$C$758,СВЦЭМ!$A$39:$A$758,$A20,СВЦЭМ!$B$39:$B$758,V$11)+'СЕТ СН'!$F$12+СВЦЭМ!$D$10+'СЕТ СН'!$F$6-'СЕТ СН'!$F$22</f>
        <v>1730.69121215</v>
      </c>
      <c r="W20" s="36">
        <f>SUMIFS(СВЦЭМ!$C$39:$C$758,СВЦЭМ!$A$39:$A$758,$A20,СВЦЭМ!$B$39:$B$758,W$11)+'СЕТ СН'!$F$12+СВЦЭМ!$D$10+'СЕТ СН'!$F$6-'СЕТ СН'!$F$22</f>
        <v>1762.30114994</v>
      </c>
      <c r="X20" s="36">
        <f>SUMIFS(СВЦЭМ!$C$39:$C$758,СВЦЭМ!$A$39:$A$758,$A20,СВЦЭМ!$B$39:$B$758,X$11)+'СЕТ СН'!$F$12+СВЦЭМ!$D$10+'СЕТ СН'!$F$6-'СЕТ СН'!$F$22</f>
        <v>1847.08287077</v>
      </c>
      <c r="Y20" s="36">
        <f>SUMIFS(СВЦЭМ!$C$39:$C$758,СВЦЭМ!$A$39:$A$758,$A20,СВЦЭМ!$B$39:$B$758,Y$11)+'СЕТ СН'!$F$12+СВЦЭМ!$D$10+'СЕТ СН'!$F$6-'СЕТ СН'!$F$22</f>
        <v>1901.52407032</v>
      </c>
    </row>
    <row r="21" spans="1:25" ht="15.75" x14ac:dyDescent="0.2">
      <c r="A21" s="35">
        <f t="shared" si="0"/>
        <v>45545</v>
      </c>
      <c r="B21" s="36">
        <f>SUMIFS(СВЦЭМ!$C$39:$C$758,СВЦЭМ!$A$39:$A$758,$A21,СВЦЭМ!$B$39:$B$758,B$11)+'СЕТ СН'!$F$12+СВЦЭМ!$D$10+'СЕТ СН'!$F$6-'СЕТ СН'!$F$22</f>
        <v>1996.7701952999998</v>
      </c>
      <c r="C21" s="36">
        <f>SUMIFS(СВЦЭМ!$C$39:$C$758,СВЦЭМ!$A$39:$A$758,$A21,СВЦЭМ!$B$39:$B$758,C$11)+'СЕТ СН'!$F$12+СВЦЭМ!$D$10+'СЕТ СН'!$F$6-'СЕТ СН'!$F$22</f>
        <v>2044.80406156</v>
      </c>
      <c r="D21" s="36">
        <f>SUMIFS(СВЦЭМ!$C$39:$C$758,СВЦЭМ!$A$39:$A$758,$A21,СВЦЭМ!$B$39:$B$758,D$11)+'СЕТ СН'!$F$12+СВЦЭМ!$D$10+'СЕТ СН'!$F$6-'СЕТ СН'!$F$22</f>
        <v>2112.2538865300003</v>
      </c>
      <c r="E21" s="36">
        <f>SUMIFS(СВЦЭМ!$C$39:$C$758,СВЦЭМ!$A$39:$A$758,$A21,СВЦЭМ!$B$39:$B$758,E$11)+'СЕТ СН'!$F$12+СВЦЭМ!$D$10+'СЕТ СН'!$F$6-'СЕТ СН'!$F$22</f>
        <v>2157.2886311899997</v>
      </c>
      <c r="F21" s="36">
        <f>SUMIFS(СВЦЭМ!$C$39:$C$758,СВЦЭМ!$A$39:$A$758,$A21,СВЦЭМ!$B$39:$B$758,F$11)+'СЕТ СН'!$F$12+СВЦЭМ!$D$10+'СЕТ СН'!$F$6-'СЕТ СН'!$F$22</f>
        <v>2156.6748421999996</v>
      </c>
      <c r="G21" s="36">
        <f>SUMIFS(СВЦЭМ!$C$39:$C$758,СВЦЭМ!$A$39:$A$758,$A21,СВЦЭМ!$B$39:$B$758,G$11)+'СЕТ СН'!$F$12+СВЦЭМ!$D$10+'СЕТ СН'!$F$6-'СЕТ СН'!$F$22</f>
        <v>2119.6253410499999</v>
      </c>
      <c r="H21" s="36">
        <f>SUMIFS(СВЦЭМ!$C$39:$C$758,СВЦЭМ!$A$39:$A$758,$A21,СВЦЭМ!$B$39:$B$758,H$11)+'СЕТ СН'!$F$12+СВЦЭМ!$D$10+'СЕТ СН'!$F$6-'СЕТ СН'!$F$22</f>
        <v>2055.8300310300001</v>
      </c>
      <c r="I21" s="36">
        <f>SUMIFS(СВЦЭМ!$C$39:$C$758,СВЦЭМ!$A$39:$A$758,$A21,СВЦЭМ!$B$39:$B$758,I$11)+'СЕТ СН'!$F$12+СВЦЭМ!$D$10+'СЕТ СН'!$F$6-'СЕТ СН'!$F$22</f>
        <v>1952.4336497699999</v>
      </c>
      <c r="J21" s="36">
        <f>SUMIFS(СВЦЭМ!$C$39:$C$758,СВЦЭМ!$A$39:$A$758,$A21,СВЦЭМ!$B$39:$B$758,J$11)+'СЕТ СН'!$F$12+СВЦЭМ!$D$10+'СЕТ СН'!$F$6-'СЕТ СН'!$F$22</f>
        <v>1880.4378519699999</v>
      </c>
      <c r="K21" s="36">
        <f>SUMIFS(СВЦЭМ!$C$39:$C$758,СВЦЭМ!$A$39:$A$758,$A21,СВЦЭМ!$B$39:$B$758,K$11)+'СЕТ СН'!$F$12+СВЦЭМ!$D$10+'СЕТ СН'!$F$6-'СЕТ СН'!$F$22</f>
        <v>1821.1191557899999</v>
      </c>
      <c r="L21" s="36">
        <f>SUMIFS(СВЦЭМ!$C$39:$C$758,СВЦЭМ!$A$39:$A$758,$A21,СВЦЭМ!$B$39:$B$758,L$11)+'СЕТ СН'!$F$12+СВЦЭМ!$D$10+'СЕТ СН'!$F$6-'СЕТ СН'!$F$22</f>
        <v>1805.3906527300001</v>
      </c>
      <c r="M21" s="36">
        <f>SUMIFS(СВЦЭМ!$C$39:$C$758,СВЦЭМ!$A$39:$A$758,$A21,СВЦЭМ!$B$39:$B$758,M$11)+'СЕТ СН'!$F$12+СВЦЭМ!$D$10+'СЕТ СН'!$F$6-'СЕТ СН'!$F$22</f>
        <v>1821.52051347</v>
      </c>
      <c r="N21" s="36">
        <f>SUMIFS(СВЦЭМ!$C$39:$C$758,СВЦЭМ!$A$39:$A$758,$A21,СВЦЭМ!$B$39:$B$758,N$11)+'СЕТ СН'!$F$12+СВЦЭМ!$D$10+'СЕТ СН'!$F$6-'СЕТ СН'!$F$22</f>
        <v>1794.96375829</v>
      </c>
      <c r="O21" s="36">
        <f>SUMIFS(СВЦЭМ!$C$39:$C$758,СВЦЭМ!$A$39:$A$758,$A21,СВЦЭМ!$B$39:$B$758,O$11)+'СЕТ СН'!$F$12+СВЦЭМ!$D$10+'СЕТ СН'!$F$6-'СЕТ СН'!$F$22</f>
        <v>1803.3199593699999</v>
      </c>
      <c r="P21" s="36">
        <f>SUMIFS(СВЦЭМ!$C$39:$C$758,СВЦЭМ!$A$39:$A$758,$A21,СВЦЭМ!$B$39:$B$758,P$11)+'СЕТ СН'!$F$12+СВЦЭМ!$D$10+'СЕТ СН'!$F$6-'СЕТ СН'!$F$22</f>
        <v>1816.2943001799999</v>
      </c>
      <c r="Q21" s="36">
        <f>SUMIFS(СВЦЭМ!$C$39:$C$758,СВЦЭМ!$A$39:$A$758,$A21,СВЦЭМ!$B$39:$B$758,Q$11)+'СЕТ СН'!$F$12+СВЦЭМ!$D$10+'СЕТ СН'!$F$6-'СЕТ СН'!$F$22</f>
        <v>1823.6586005899999</v>
      </c>
      <c r="R21" s="36">
        <f>SUMIFS(СВЦЭМ!$C$39:$C$758,СВЦЭМ!$A$39:$A$758,$A21,СВЦЭМ!$B$39:$B$758,R$11)+'СЕТ СН'!$F$12+СВЦЭМ!$D$10+'СЕТ СН'!$F$6-'СЕТ СН'!$F$22</f>
        <v>1822.23937523</v>
      </c>
      <c r="S21" s="36">
        <f>SUMIFS(СВЦЭМ!$C$39:$C$758,СВЦЭМ!$A$39:$A$758,$A21,СВЦЭМ!$B$39:$B$758,S$11)+'СЕТ СН'!$F$12+СВЦЭМ!$D$10+'СЕТ СН'!$F$6-'СЕТ СН'!$F$22</f>
        <v>1808.35204679</v>
      </c>
      <c r="T21" s="36">
        <f>SUMIFS(СВЦЭМ!$C$39:$C$758,СВЦЭМ!$A$39:$A$758,$A21,СВЦЭМ!$B$39:$B$758,T$11)+'СЕТ СН'!$F$12+СВЦЭМ!$D$10+'СЕТ СН'!$F$6-'СЕТ СН'!$F$22</f>
        <v>1794.6010272199999</v>
      </c>
      <c r="U21" s="36">
        <f>SUMIFS(СВЦЭМ!$C$39:$C$758,СВЦЭМ!$A$39:$A$758,$A21,СВЦЭМ!$B$39:$B$758,U$11)+'СЕТ СН'!$F$12+СВЦЭМ!$D$10+'СЕТ СН'!$F$6-'СЕТ СН'!$F$22</f>
        <v>1789.5940861199999</v>
      </c>
      <c r="V21" s="36">
        <f>SUMIFS(СВЦЭМ!$C$39:$C$758,СВЦЭМ!$A$39:$A$758,$A21,СВЦЭМ!$B$39:$B$758,V$11)+'СЕТ СН'!$F$12+СВЦЭМ!$D$10+'СЕТ СН'!$F$6-'СЕТ СН'!$F$22</f>
        <v>1764.06266777</v>
      </c>
      <c r="W21" s="36">
        <f>SUMIFS(СВЦЭМ!$C$39:$C$758,СВЦЭМ!$A$39:$A$758,$A21,СВЦЭМ!$B$39:$B$758,W$11)+'СЕТ СН'!$F$12+СВЦЭМ!$D$10+'СЕТ СН'!$F$6-'СЕТ СН'!$F$22</f>
        <v>1772.51788975</v>
      </c>
      <c r="X21" s="36">
        <f>SUMIFS(СВЦЭМ!$C$39:$C$758,СВЦЭМ!$A$39:$A$758,$A21,СВЦЭМ!$B$39:$B$758,X$11)+'СЕТ СН'!$F$12+СВЦЭМ!$D$10+'СЕТ СН'!$F$6-'СЕТ СН'!$F$22</f>
        <v>1872.0986760199999</v>
      </c>
      <c r="Y21" s="36">
        <f>SUMIFS(СВЦЭМ!$C$39:$C$758,СВЦЭМ!$A$39:$A$758,$A21,СВЦЭМ!$B$39:$B$758,Y$11)+'СЕТ СН'!$F$12+СВЦЭМ!$D$10+'СЕТ СН'!$F$6-'СЕТ СН'!$F$22</f>
        <v>1927.3608803899999</v>
      </c>
    </row>
    <row r="22" spans="1:25" ht="15.75" x14ac:dyDescent="0.2">
      <c r="A22" s="35">
        <f t="shared" si="0"/>
        <v>45546</v>
      </c>
      <c r="B22" s="36">
        <f>SUMIFS(СВЦЭМ!$C$39:$C$758,СВЦЭМ!$A$39:$A$758,$A22,СВЦЭМ!$B$39:$B$758,B$11)+'СЕТ СН'!$F$12+СВЦЭМ!$D$10+'СЕТ СН'!$F$6-'СЕТ СН'!$F$22</f>
        <v>1947.4992437999999</v>
      </c>
      <c r="C22" s="36">
        <f>SUMIFS(СВЦЭМ!$C$39:$C$758,СВЦЭМ!$A$39:$A$758,$A22,СВЦЭМ!$B$39:$B$758,C$11)+'СЕТ СН'!$F$12+СВЦЭМ!$D$10+'СЕТ СН'!$F$6-'СЕТ СН'!$F$22</f>
        <v>1993.3271031699999</v>
      </c>
      <c r="D22" s="36">
        <f>SUMIFS(СВЦЭМ!$C$39:$C$758,СВЦЭМ!$A$39:$A$758,$A22,СВЦЭМ!$B$39:$B$758,D$11)+'СЕТ СН'!$F$12+СВЦЭМ!$D$10+'СЕТ СН'!$F$6-'СЕТ СН'!$F$22</f>
        <v>2036.3629042099999</v>
      </c>
      <c r="E22" s="36">
        <f>SUMIFS(СВЦЭМ!$C$39:$C$758,СВЦЭМ!$A$39:$A$758,$A22,СВЦЭМ!$B$39:$B$758,E$11)+'СЕТ СН'!$F$12+СВЦЭМ!$D$10+'СЕТ СН'!$F$6-'СЕТ СН'!$F$22</f>
        <v>2035.6513710899999</v>
      </c>
      <c r="F22" s="36">
        <f>SUMIFS(СВЦЭМ!$C$39:$C$758,СВЦЭМ!$A$39:$A$758,$A22,СВЦЭМ!$B$39:$B$758,F$11)+'СЕТ СН'!$F$12+СВЦЭМ!$D$10+'СЕТ СН'!$F$6-'СЕТ СН'!$F$22</f>
        <v>2034.80050783</v>
      </c>
      <c r="G22" s="36">
        <f>SUMIFS(СВЦЭМ!$C$39:$C$758,СВЦЭМ!$A$39:$A$758,$A22,СВЦЭМ!$B$39:$B$758,G$11)+'СЕТ СН'!$F$12+СВЦЭМ!$D$10+'СЕТ СН'!$F$6-'СЕТ СН'!$F$22</f>
        <v>2041.6155501399999</v>
      </c>
      <c r="H22" s="36">
        <f>SUMIFS(СВЦЭМ!$C$39:$C$758,СВЦЭМ!$A$39:$A$758,$A22,СВЦЭМ!$B$39:$B$758,H$11)+'СЕТ СН'!$F$12+СВЦЭМ!$D$10+'СЕТ СН'!$F$6-'СЕТ СН'!$F$22</f>
        <v>2008.41409583</v>
      </c>
      <c r="I22" s="36">
        <f>SUMIFS(СВЦЭМ!$C$39:$C$758,СВЦЭМ!$A$39:$A$758,$A22,СВЦЭМ!$B$39:$B$758,I$11)+'СЕТ СН'!$F$12+СВЦЭМ!$D$10+'СЕТ СН'!$F$6-'СЕТ СН'!$F$22</f>
        <v>1884.3316405099999</v>
      </c>
      <c r="J22" s="36">
        <f>SUMIFS(СВЦЭМ!$C$39:$C$758,СВЦЭМ!$A$39:$A$758,$A22,СВЦЭМ!$B$39:$B$758,J$11)+'СЕТ СН'!$F$12+СВЦЭМ!$D$10+'СЕТ СН'!$F$6-'СЕТ СН'!$F$22</f>
        <v>1820.8208271199999</v>
      </c>
      <c r="K22" s="36">
        <f>SUMIFS(СВЦЭМ!$C$39:$C$758,СВЦЭМ!$A$39:$A$758,$A22,СВЦЭМ!$B$39:$B$758,K$11)+'СЕТ СН'!$F$12+СВЦЭМ!$D$10+'СЕТ СН'!$F$6-'СЕТ СН'!$F$22</f>
        <v>1753.70259577</v>
      </c>
      <c r="L22" s="36">
        <f>SUMIFS(СВЦЭМ!$C$39:$C$758,СВЦЭМ!$A$39:$A$758,$A22,СВЦЭМ!$B$39:$B$758,L$11)+'СЕТ СН'!$F$12+СВЦЭМ!$D$10+'СЕТ СН'!$F$6-'СЕТ СН'!$F$22</f>
        <v>1733.0910205999999</v>
      </c>
      <c r="M22" s="36">
        <f>SUMIFS(СВЦЭМ!$C$39:$C$758,СВЦЭМ!$A$39:$A$758,$A22,СВЦЭМ!$B$39:$B$758,M$11)+'СЕТ СН'!$F$12+СВЦЭМ!$D$10+'СЕТ СН'!$F$6-'СЕТ СН'!$F$22</f>
        <v>1760.9885262099999</v>
      </c>
      <c r="N22" s="36">
        <f>SUMIFS(СВЦЭМ!$C$39:$C$758,СВЦЭМ!$A$39:$A$758,$A22,СВЦЭМ!$B$39:$B$758,N$11)+'СЕТ СН'!$F$12+СВЦЭМ!$D$10+'СЕТ СН'!$F$6-'СЕТ СН'!$F$22</f>
        <v>1734.01717426</v>
      </c>
      <c r="O22" s="36">
        <f>SUMIFS(СВЦЭМ!$C$39:$C$758,СВЦЭМ!$A$39:$A$758,$A22,СВЦЭМ!$B$39:$B$758,O$11)+'СЕТ СН'!$F$12+СВЦЭМ!$D$10+'СЕТ СН'!$F$6-'СЕТ СН'!$F$22</f>
        <v>1743.73328793</v>
      </c>
      <c r="P22" s="36">
        <f>SUMIFS(СВЦЭМ!$C$39:$C$758,СВЦЭМ!$A$39:$A$758,$A22,СВЦЭМ!$B$39:$B$758,P$11)+'СЕТ СН'!$F$12+СВЦЭМ!$D$10+'СЕТ СН'!$F$6-'СЕТ СН'!$F$22</f>
        <v>1744.4052287</v>
      </c>
      <c r="Q22" s="36">
        <f>SUMIFS(СВЦЭМ!$C$39:$C$758,СВЦЭМ!$A$39:$A$758,$A22,СВЦЭМ!$B$39:$B$758,Q$11)+'СЕТ СН'!$F$12+СВЦЭМ!$D$10+'СЕТ СН'!$F$6-'СЕТ СН'!$F$22</f>
        <v>1744.3279616</v>
      </c>
      <c r="R22" s="36">
        <f>SUMIFS(СВЦЭМ!$C$39:$C$758,СВЦЭМ!$A$39:$A$758,$A22,СВЦЭМ!$B$39:$B$758,R$11)+'СЕТ СН'!$F$12+СВЦЭМ!$D$10+'СЕТ СН'!$F$6-'СЕТ СН'!$F$22</f>
        <v>1753.09384161</v>
      </c>
      <c r="S22" s="36">
        <f>SUMIFS(СВЦЭМ!$C$39:$C$758,СВЦЭМ!$A$39:$A$758,$A22,СВЦЭМ!$B$39:$B$758,S$11)+'СЕТ СН'!$F$12+СВЦЭМ!$D$10+'СЕТ СН'!$F$6-'СЕТ СН'!$F$22</f>
        <v>1753.62892513</v>
      </c>
      <c r="T22" s="36">
        <f>SUMIFS(СВЦЭМ!$C$39:$C$758,СВЦЭМ!$A$39:$A$758,$A22,СВЦЭМ!$B$39:$B$758,T$11)+'СЕТ СН'!$F$12+СВЦЭМ!$D$10+'СЕТ СН'!$F$6-'СЕТ СН'!$F$22</f>
        <v>1723.3439123399999</v>
      </c>
      <c r="U22" s="36">
        <f>SUMIFS(СВЦЭМ!$C$39:$C$758,СВЦЭМ!$A$39:$A$758,$A22,СВЦЭМ!$B$39:$B$758,U$11)+'СЕТ СН'!$F$12+СВЦЭМ!$D$10+'СЕТ СН'!$F$6-'СЕТ СН'!$F$22</f>
        <v>1703.8846126599999</v>
      </c>
      <c r="V22" s="36">
        <f>SUMIFS(СВЦЭМ!$C$39:$C$758,СВЦЭМ!$A$39:$A$758,$A22,СВЦЭМ!$B$39:$B$758,V$11)+'СЕТ СН'!$F$12+СВЦЭМ!$D$10+'СЕТ СН'!$F$6-'СЕТ СН'!$F$22</f>
        <v>1692.6856959299998</v>
      </c>
      <c r="W22" s="36">
        <f>SUMIFS(СВЦЭМ!$C$39:$C$758,СВЦЭМ!$A$39:$A$758,$A22,СВЦЭМ!$B$39:$B$758,W$11)+'СЕТ СН'!$F$12+СВЦЭМ!$D$10+'СЕТ СН'!$F$6-'СЕТ СН'!$F$22</f>
        <v>1712.7628593899999</v>
      </c>
      <c r="X22" s="36">
        <f>SUMIFS(СВЦЭМ!$C$39:$C$758,СВЦЭМ!$A$39:$A$758,$A22,СВЦЭМ!$B$39:$B$758,X$11)+'СЕТ СН'!$F$12+СВЦЭМ!$D$10+'СЕТ СН'!$F$6-'СЕТ СН'!$F$22</f>
        <v>1796.8289377599999</v>
      </c>
      <c r="Y22" s="36">
        <f>SUMIFS(СВЦЭМ!$C$39:$C$758,СВЦЭМ!$A$39:$A$758,$A22,СВЦЭМ!$B$39:$B$758,Y$11)+'СЕТ СН'!$F$12+СВЦЭМ!$D$10+'СЕТ СН'!$F$6-'СЕТ СН'!$F$22</f>
        <v>1857.9180517099999</v>
      </c>
    </row>
    <row r="23" spans="1:25" ht="15.75" x14ac:dyDescent="0.2">
      <c r="A23" s="35">
        <f t="shared" si="0"/>
        <v>45547</v>
      </c>
      <c r="B23" s="36">
        <f>SUMIFS(СВЦЭМ!$C$39:$C$758,СВЦЭМ!$A$39:$A$758,$A23,СВЦЭМ!$B$39:$B$758,B$11)+'СЕТ СН'!$F$12+СВЦЭМ!$D$10+'СЕТ СН'!$F$6-'СЕТ СН'!$F$22</f>
        <v>1888.21738968</v>
      </c>
      <c r="C23" s="36">
        <f>SUMIFS(СВЦЭМ!$C$39:$C$758,СВЦЭМ!$A$39:$A$758,$A23,СВЦЭМ!$B$39:$B$758,C$11)+'СЕТ СН'!$F$12+СВЦЭМ!$D$10+'СЕТ СН'!$F$6-'СЕТ СН'!$F$22</f>
        <v>1968.78551655</v>
      </c>
      <c r="D23" s="36">
        <f>SUMIFS(СВЦЭМ!$C$39:$C$758,СВЦЭМ!$A$39:$A$758,$A23,СВЦЭМ!$B$39:$B$758,D$11)+'СЕТ СН'!$F$12+СВЦЭМ!$D$10+'СЕТ СН'!$F$6-'СЕТ СН'!$F$22</f>
        <v>2025.5974694399999</v>
      </c>
      <c r="E23" s="36">
        <f>SUMIFS(СВЦЭМ!$C$39:$C$758,СВЦЭМ!$A$39:$A$758,$A23,СВЦЭМ!$B$39:$B$758,E$11)+'СЕТ СН'!$F$12+СВЦЭМ!$D$10+'СЕТ СН'!$F$6-'СЕТ СН'!$F$22</f>
        <v>2015.32760562</v>
      </c>
      <c r="F23" s="36">
        <f>SUMIFS(СВЦЭМ!$C$39:$C$758,СВЦЭМ!$A$39:$A$758,$A23,СВЦЭМ!$B$39:$B$758,F$11)+'СЕТ СН'!$F$12+СВЦЭМ!$D$10+'СЕТ СН'!$F$6-'СЕТ СН'!$F$22</f>
        <v>2006.6932107299999</v>
      </c>
      <c r="G23" s="36">
        <f>SUMIFS(СВЦЭМ!$C$39:$C$758,СВЦЭМ!$A$39:$A$758,$A23,СВЦЭМ!$B$39:$B$758,G$11)+'СЕТ СН'!$F$12+СВЦЭМ!$D$10+'СЕТ СН'!$F$6-'СЕТ СН'!$F$22</f>
        <v>2009.5547443299999</v>
      </c>
      <c r="H23" s="36">
        <f>SUMIFS(СВЦЭМ!$C$39:$C$758,СВЦЭМ!$A$39:$A$758,$A23,СВЦЭМ!$B$39:$B$758,H$11)+'СЕТ СН'!$F$12+СВЦЭМ!$D$10+'СЕТ СН'!$F$6-'СЕТ СН'!$F$22</f>
        <v>1966.2629215899999</v>
      </c>
      <c r="I23" s="36">
        <f>SUMIFS(СВЦЭМ!$C$39:$C$758,СВЦЭМ!$A$39:$A$758,$A23,СВЦЭМ!$B$39:$B$758,I$11)+'СЕТ СН'!$F$12+СВЦЭМ!$D$10+'СЕТ СН'!$F$6-'СЕТ СН'!$F$22</f>
        <v>1841.95234344</v>
      </c>
      <c r="J23" s="36">
        <f>SUMIFS(СВЦЭМ!$C$39:$C$758,СВЦЭМ!$A$39:$A$758,$A23,СВЦЭМ!$B$39:$B$758,J$11)+'СЕТ СН'!$F$12+СВЦЭМ!$D$10+'СЕТ СН'!$F$6-'СЕТ СН'!$F$22</f>
        <v>1790.7131299999999</v>
      </c>
      <c r="K23" s="36">
        <f>SUMIFS(СВЦЭМ!$C$39:$C$758,СВЦЭМ!$A$39:$A$758,$A23,СВЦЭМ!$B$39:$B$758,K$11)+'СЕТ СН'!$F$12+СВЦЭМ!$D$10+'СЕТ СН'!$F$6-'СЕТ СН'!$F$22</f>
        <v>1732.6409427599999</v>
      </c>
      <c r="L23" s="36">
        <f>SUMIFS(СВЦЭМ!$C$39:$C$758,СВЦЭМ!$A$39:$A$758,$A23,СВЦЭМ!$B$39:$B$758,L$11)+'СЕТ СН'!$F$12+СВЦЭМ!$D$10+'СЕТ СН'!$F$6-'СЕТ СН'!$F$22</f>
        <v>1703.11121948</v>
      </c>
      <c r="M23" s="36">
        <f>SUMIFS(СВЦЭМ!$C$39:$C$758,СВЦЭМ!$A$39:$A$758,$A23,СВЦЭМ!$B$39:$B$758,M$11)+'СЕТ СН'!$F$12+СВЦЭМ!$D$10+'СЕТ СН'!$F$6-'СЕТ СН'!$F$22</f>
        <v>1715.1505381299999</v>
      </c>
      <c r="N23" s="36">
        <f>SUMIFS(СВЦЭМ!$C$39:$C$758,СВЦЭМ!$A$39:$A$758,$A23,СВЦЭМ!$B$39:$B$758,N$11)+'СЕТ СН'!$F$12+СВЦЭМ!$D$10+'СЕТ СН'!$F$6-'СЕТ СН'!$F$22</f>
        <v>1713.91475932</v>
      </c>
      <c r="O23" s="36">
        <f>SUMIFS(СВЦЭМ!$C$39:$C$758,СВЦЭМ!$A$39:$A$758,$A23,СВЦЭМ!$B$39:$B$758,O$11)+'СЕТ СН'!$F$12+СВЦЭМ!$D$10+'СЕТ СН'!$F$6-'СЕТ СН'!$F$22</f>
        <v>1742.1975282799999</v>
      </c>
      <c r="P23" s="36">
        <f>SUMIFS(СВЦЭМ!$C$39:$C$758,СВЦЭМ!$A$39:$A$758,$A23,СВЦЭМ!$B$39:$B$758,P$11)+'СЕТ СН'!$F$12+СВЦЭМ!$D$10+'СЕТ СН'!$F$6-'СЕТ СН'!$F$22</f>
        <v>1749.17938</v>
      </c>
      <c r="Q23" s="36">
        <f>SUMIFS(СВЦЭМ!$C$39:$C$758,СВЦЭМ!$A$39:$A$758,$A23,СВЦЭМ!$B$39:$B$758,Q$11)+'СЕТ СН'!$F$12+СВЦЭМ!$D$10+'СЕТ СН'!$F$6-'СЕТ СН'!$F$22</f>
        <v>1753.5767312999999</v>
      </c>
      <c r="R23" s="36">
        <f>SUMIFS(СВЦЭМ!$C$39:$C$758,СВЦЭМ!$A$39:$A$758,$A23,СВЦЭМ!$B$39:$B$758,R$11)+'СЕТ СН'!$F$12+СВЦЭМ!$D$10+'СЕТ СН'!$F$6-'СЕТ СН'!$F$22</f>
        <v>1738.62665715</v>
      </c>
      <c r="S23" s="36">
        <f>SUMIFS(СВЦЭМ!$C$39:$C$758,СВЦЭМ!$A$39:$A$758,$A23,СВЦЭМ!$B$39:$B$758,S$11)+'СЕТ СН'!$F$12+СВЦЭМ!$D$10+'СЕТ СН'!$F$6-'СЕТ СН'!$F$22</f>
        <v>1708.2079899099999</v>
      </c>
      <c r="T23" s="36">
        <f>SUMIFS(СВЦЭМ!$C$39:$C$758,СВЦЭМ!$A$39:$A$758,$A23,СВЦЭМ!$B$39:$B$758,T$11)+'СЕТ СН'!$F$12+СВЦЭМ!$D$10+'СЕТ СН'!$F$6-'СЕТ СН'!$F$22</f>
        <v>1684.71168962</v>
      </c>
      <c r="U23" s="36">
        <f>SUMIFS(СВЦЭМ!$C$39:$C$758,СВЦЭМ!$A$39:$A$758,$A23,СВЦЭМ!$B$39:$B$758,U$11)+'СЕТ СН'!$F$12+СВЦЭМ!$D$10+'СЕТ СН'!$F$6-'СЕТ СН'!$F$22</f>
        <v>1685.94951165</v>
      </c>
      <c r="V23" s="36">
        <f>SUMIFS(СВЦЭМ!$C$39:$C$758,СВЦЭМ!$A$39:$A$758,$A23,СВЦЭМ!$B$39:$B$758,V$11)+'СЕТ СН'!$F$12+СВЦЭМ!$D$10+'СЕТ СН'!$F$6-'СЕТ СН'!$F$22</f>
        <v>1662.3898305</v>
      </c>
      <c r="W23" s="36">
        <f>SUMIFS(СВЦЭМ!$C$39:$C$758,СВЦЭМ!$A$39:$A$758,$A23,СВЦЭМ!$B$39:$B$758,W$11)+'СЕТ СН'!$F$12+СВЦЭМ!$D$10+'СЕТ СН'!$F$6-'СЕТ СН'!$F$22</f>
        <v>1675.3162204400001</v>
      </c>
      <c r="X23" s="36">
        <f>SUMIFS(СВЦЭМ!$C$39:$C$758,СВЦЭМ!$A$39:$A$758,$A23,СВЦЭМ!$B$39:$B$758,X$11)+'СЕТ СН'!$F$12+СВЦЭМ!$D$10+'СЕТ СН'!$F$6-'СЕТ СН'!$F$22</f>
        <v>1771.85035573</v>
      </c>
      <c r="Y23" s="36">
        <f>SUMIFS(СВЦЭМ!$C$39:$C$758,СВЦЭМ!$A$39:$A$758,$A23,СВЦЭМ!$B$39:$B$758,Y$11)+'СЕТ СН'!$F$12+СВЦЭМ!$D$10+'СЕТ СН'!$F$6-'СЕТ СН'!$F$22</f>
        <v>1873.82526947</v>
      </c>
    </row>
    <row r="24" spans="1:25" ht="15.75" x14ac:dyDescent="0.2">
      <c r="A24" s="35">
        <f t="shared" si="0"/>
        <v>45548</v>
      </c>
      <c r="B24" s="36">
        <f>SUMIFS(СВЦЭМ!$C$39:$C$758,СВЦЭМ!$A$39:$A$758,$A24,СВЦЭМ!$B$39:$B$758,B$11)+'СЕТ СН'!$F$12+СВЦЭМ!$D$10+'СЕТ СН'!$F$6-'СЕТ СН'!$F$22</f>
        <v>1907.58454134</v>
      </c>
      <c r="C24" s="36">
        <f>SUMIFS(СВЦЭМ!$C$39:$C$758,СВЦЭМ!$A$39:$A$758,$A24,СВЦЭМ!$B$39:$B$758,C$11)+'СЕТ СН'!$F$12+СВЦЭМ!$D$10+'СЕТ СН'!$F$6-'СЕТ СН'!$F$22</f>
        <v>1963.8467780399999</v>
      </c>
      <c r="D24" s="36">
        <f>SUMIFS(СВЦЭМ!$C$39:$C$758,СВЦЭМ!$A$39:$A$758,$A24,СВЦЭМ!$B$39:$B$758,D$11)+'СЕТ СН'!$F$12+СВЦЭМ!$D$10+'СЕТ СН'!$F$6-'СЕТ СН'!$F$22</f>
        <v>1985.7587090899999</v>
      </c>
      <c r="E24" s="36">
        <f>SUMIFS(СВЦЭМ!$C$39:$C$758,СВЦЭМ!$A$39:$A$758,$A24,СВЦЭМ!$B$39:$B$758,E$11)+'СЕТ СН'!$F$12+СВЦЭМ!$D$10+'СЕТ СН'!$F$6-'СЕТ СН'!$F$22</f>
        <v>1968.1826957999999</v>
      </c>
      <c r="F24" s="36">
        <f>SUMIFS(СВЦЭМ!$C$39:$C$758,СВЦЭМ!$A$39:$A$758,$A24,СВЦЭМ!$B$39:$B$758,F$11)+'СЕТ СН'!$F$12+СВЦЭМ!$D$10+'СЕТ СН'!$F$6-'СЕТ СН'!$F$22</f>
        <v>1970.47288299</v>
      </c>
      <c r="G24" s="36">
        <f>SUMIFS(СВЦЭМ!$C$39:$C$758,СВЦЭМ!$A$39:$A$758,$A24,СВЦЭМ!$B$39:$B$758,G$11)+'СЕТ СН'!$F$12+СВЦЭМ!$D$10+'СЕТ СН'!$F$6-'СЕТ СН'!$F$22</f>
        <v>1999.50629101</v>
      </c>
      <c r="H24" s="36">
        <f>SUMIFS(СВЦЭМ!$C$39:$C$758,СВЦЭМ!$A$39:$A$758,$A24,СВЦЭМ!$B$39:$B$758,H$11)+'СЕТ СН'!$F$12+СВЦЭМ!$D$10+'СЕТ СН'!$F$6-'СЕТ СН'!$F$22</f>
        <v>1964.56059936</v>
      </c>
      <c r="I24" s="36">
        <f>SUMIFS(СВЦЭМ!$C$39:$C$758,СВЦЭМ!$A$39:$A$758,$A24,СВЦЭМ!$B$39:$B$758,I$11)+'СЕТ СН'!$F$12+СВЦЭМ!$D$10+'СЕТ СН'!$F$6-'СЕТ СН'!$F$22</f>
        <v>1842.6012535699999</v>
      </c>
      <c r="J24" s="36">
        <f>SUMIFS(СВЦЭМ!$C$39:$C$758,СВЦЭМ!$A$39:$A$758,$A24,СВЦЭМ!$B$39:$B$758,J$11)+'СЕТ СН'!$F$12+СВЦЭМ!$D$10+'СЕТ СН'!$F$6-'СЕТ СН'!$F$22</f>
        <v>1742.47737985</v>
      </c>
      <c r="K24" s="36">
        <f>SUMIFS(СВЦЭМ!$C$39:$C$758,СВЦЭМ!$A$39:$A$758,$A24,СВЦЭМ!$B$39:$B$758,K$11)+'СЕТ СН'!$F$12+СВЦЭМ!$D$10+'СЕТ СН'!$F$6-'СЕТ СН'!$F$22</f>
        <v>1677.81234152</v>
      </c>
      <c r="L24" s="36">
        <f>SUMIFS(СВЦЭМ!$C$39:$C$758,СВЦЭМ!$A$39:$A$758,$A24,СВЦЭМ!$B$39:$B$758,L$11)+'СЕТ СН'!$F$12+СВЦЭМ!$D$10+'СЕТ СН'!$F$6-'СЕТ СН'!$F$22</f>
        <v>1664.37805377</v>
      </c>
      <c r="M24" s="36">
        <f>SUMIFS(СВЦЭМ!$C$39:$C$758,СВЦЭМ!$A$39:$A$758,$A24,СВЦЭМ!$B$39:$B$758,M$11)+'СЕТ СН'!$F$12+СВЦЭМ!$D$10+'СЕТ СН'!$F$6-'СЕТ СН'!$F$22</f>
        <v>1662.1277445599999</v>
      </c>
      <c r="N24" s="36">
        <f>SUMIFS(СВЦЭМ!$C$39:$C$758,СВЦЭМ!$A$39:$A$758,$A24,СВЦЭМ!$B$39:$B$758,N$11)+'СЕТ СН'!$F$12+СВЦЭМ!$D$10+'СЕТ СН'!$F$6-'СЕТ СН'!$F$22</f>
        <v>1654.4206735</v>
      </c>
      <c r="O24" s="36">
        <f>SUMIFS(СВЦЭМ!$C$39:$C$758,СВЦЭМ!$A$39:$A$758,$A24,СВЦЭМ!$B$39:$B$758,O$11)+'СЕТ СН'!$F$12+СВЦЭМ!$D$10+'СЕТ СН'!$F$6-'СЕТ СН'!$F$22</f>
        <v>1670.9924335399999</v>
      </c>
      <c r="P24" s="36">
        <f>SUMIFS(СВЦЭМ!$C$39:$C$758,СВЦЭМ!$A$39:$A$758,$A24,СВЦЭМ!$B$39:$B$758,P$11)+'СЕТ СН'!$F$12+СВЦЭМ!$D$10+'СЕТ СН'!$F$6-'СЕТ СН'!$F$22</f>
        <v>1668.42075755</v>
      </c>
      <c r="Q24" s="36">
        <f>SUMIFS(СВЦЭМ!$C$39:$C$758,СВЦЭМ!$A$39:$A$758,$A24,СВЦЭМ!$B$39:$B$758,Q$11)+'СЕТ СН'!$F$12+СВЦЭМ!$D$10+'СЕТ СН'!$F$6-'СЕТ СН'!$F$22</f>
        <v>1696.4801968899999</v>
      </c>
      <c r="R24" s="36">
        <f>SUMIFS(СВЦЭМ!$C$39:$C$758,СВЦЭМ!$A$39:$A$758,$A24,СВЦЭМ!$B$39:$B$758,R$11)+'СЕТ СН'!$F$12+СВЦЭМ!$D$10+'СЕТ СН'!$F$6-'СЕТ СН'!$F$22</f>
        <v>1670.35735815</v>
      </c>
      <c r="S24" s="36">
        <f>SUMIFS(СВЦЭМ!$C$39:$C$758,СВЦЭМ!$A$39:$A$758,$A24,СВЦЭМ!$B$39:$B$758,S$11)+'СЕТ СН'!$F$12+СВЦЭМ!$D$10+'СЕТ СН'!$F$6-'СЕТ СН'!$F$22</f>
        <v>1679.7212789</v>
      </c>
      <c r="T24" s="36">
        <f>SUMIFS(СВЦЭМ!$C$39:$C$758,СВЦЭМ!$A$39:$A$758,$A24,СВЦЭМ!$B$39:$B$758,T$11)+'СЕТ СН'!$F$12+СВЦЭМ!$D$10+'СЕТ СН'!$F$6-'СЕТ СН'!$F$22</f>
        <v>1653.3107845299999</v>
      </c>
      <c r="U24" s="36">
        <f>SUMIFS(СВЦЭМ!$C$39:$C$758,СВЦЭМ!$A$39:$A$758,$A24,СВЦЭМ!$B$39:$B$758,U$11)+'СЕТ СН'!$F$12+СВЦЭМ!$D$10+'СЕТ СН'!$F$6-'СЕТ СН'!$F$22</f>
        <v>1653.8851320700001</v>
      </c>
      <c r="V24" s="36">
        <f>SUMIFS(СВЦЭМ!$C$39:$C$758,СВЦЭМ!$A$39:$A$758,$A24,СВЦЭМ!$B$39:$B$758,V$11)+'СЕТ СН'!$F$12+СВЦЭМ!$D$10+'СЕТ СН'!$F$6-'СЕТ СН'!$F$22</f>
        <v>1643.9777523499999</v>
      </c>
      <c r="W24" s="36">
        <f>SUMIFS(СВЦЭМ!$C$39:$C$758,СВЦЭМ!$A$39:$A$758,$A24,СВЦЭМ!$B$39:$B$758,W$11)+'СЕТ СН'!$F$12+СВЦЭМ!$D$10+'СЕТ СН'!$F$6-'СЕТ СН'!$F$22</f>
        <v>1666.06870172</v>
      </c>
      <c r="X24" s="36">
        <f>SUMIFS(СВЦЭМ!$C$39:$C$758,СВЦЭМ!$A$39:$A$758,$A24,СВЦЭМ!$B$39:$B$758,X$11)+'СЕТ СН'!$F$12+СВЦЭМ!$D$10+'СЕТ СН'!$F$6-'СЕТ СН'!$F$22</f>
        <v>1727.8017501499999</v>
      </c>
      <c r="Y24" s="36">
        <f>SUMIFS(СВЦЭМ!$C$39:$C$758,СВЦЭМ!$A$39:$A$758,$A24,СВЦЭМ!$B$39:$B$758,Y$11)+'СЕТ СН'!$F$12+СВЦЭМ!$D$10+'СЕТ СН'!$F$6-'СЕТ СН'!$F$22</f>
        <v>1789.8092796799999</v>
      </c>
    </row>
    <row r="25" spans="1:25" ht="15.75" x14ac:dyDescent="0.2">
      <c r="A25" s="35">
        <f t="shared" si="0"/>
        <v>45549</v>
      </c>
      <c r="B25" s="36">
        <f>SUMIFS(СВЦЭМ!$C$39:$C$758,СВЦЭМ!$A$39:$A$758,$A25,СВЦЭМ!$B$39:$B$758,B$11)+'СЕТ СН'!$F$12+СВЦЭМ!$D$10+'СЕТ СН'!$F$6-'СЕТ СН'!$F$22</f>
        <v>1937.1057039099999</v>
      </c>
      <c r="C25" s="36">
        <f>SUMIFS(СВЦЭМ!$C$39:$C$758,СВЦЭМ!$A$39:$A$758,$A25,СВЦЭМ!$B$39:$B$758,C$11)+'СЕТ СН'!$F$12+СВЦЭМ!$D$10+'СЕТ СН'!$F$6-'СЕТ СН'!$F$22</f>
        <v>1927.2116039799998</v>
      </c>
      <c r="D25" s="36">
        <f>SUMIFS(СВЦЭМ!$C$39:$C$758,СВЦЭМ!$A$39:$A$758,$A25,СВЦЭМ!$B$39:$B$758,D$11)+'СЕТ СН'!$F$12+СВЦЭМ!$D$10+'СЕТ СН'!$F$6-'СЕТ СН'!$F$22</f>
        <v>1998.6754408699999</v>
      </c>
      <c r="E25" s="36">
        <f>SUMIFS(СВЦЭМ!$C$39:$C$758,СВЦЭМ!$A$39:$A$758,$A25,СВЦЭМ!$B$39:$B$758,E$11)+'СЕТ СН'!$F$12+СВЦЭМ!$D$10+'СЕТ СН'!$F$6-'СЕТ СН'!$F$22</f>
        <v>1977.8783632699999</v>
      </c>
      <c r="F25" s="36">
        <f>SUMIFS(СВЦЭМ!$C$39:$C$758,СВЦЭМ!$A$39:$A$758,$A25,СВЦЭМ!$B$39:$B$758,F$11)+'СЕТ СН'!$F$12+СВЦЭМ!$D$10+'СЕТ СН'!$F$6-'СЕТ СН'!$F$22</f>
        <v>2005.1433953199999</v>
      </c>
      <c r="G25" s="36">
        <f>SUMIFS(СВЦЭМ!$C$39:$C$758,СВЦЭМ!$A$39:$A$758,$A25,СВЦЭМ!$B$39:$B$758,G$11)+'СЕТ СН'!$F$12+СВЦЭМ!$D$10+'СЕТ СН'!$F$6-'СЕТ СН'!$F$22</f>
        <v>1998.46027964</v>
      </c>
      <c r="H25" s="36">
        <f>SUMIFS(СВЦЭМ!$C$39:$C$758,СВЦЭМ!$A$39:$A$758,$A25,СВЦЭМ!$B$39:$B$758,H$11)+'СЕТ СН'!$F$12+СВЦЭМ!$D$10+'СЕТ СН'!$F$6-'СЕТ СН'!$F$22</f>
        <v>2024.4047761299998</v>
      </c>
      <c r="I25" s="36">
        <f>SUMIFS(СВЦЭМ!$C$39:$C$758,СВЦЭМ!$A$39:$A$758,$A25,СВЦЭМ!$B$39:$B$758,I$11)+'СЕТ СН'!$F$12+СВЦЭМ!$D$10+'СЕТ СН'!$F$6-'СЕТ СН'!$F$22</f>
        <v>1959.69928112</v>
      </c>
      <c r="J25" s="36">
        <f>SUMIFS(СВЦЭМ!$C$39:$C$758,СВЦЭМ!$A$39:$A$758,$A25,СВЦЭМ!$B$39:$B$758,J$11)+'СЕТ СН'!$F$12+СВЦЭМ!$D$10+'СЕТ СН'!$F$6-'СЕТ СН'!$F$22</f>
        <v>1810.7531037199999</v>
      </c>
      <c r="K25" s="36">
        <f>SUMIFS(СВЦЭМ!$C$39:$C$758,СВЦЭМ!$A$39:$A$758,$A25,СВЦЭМ!$B$39:$B$758,K$11)+'СЕТ СН'!$F$12+СВЦЭМ!$D$10+'СЕТ СН'!$F$6-'СЕТ СН'!$F$22</f>
        <v>1697.5193485</v>
      </c>
      <c r="L25" s="36">
        <f>SUMIFS(СВЦЭМ!$C$39:$C$758,СВЦЭМ!$A$39:$A$758,$A25,СВЦЭМ!$B$39:$B$758,L$11)+'СЕТ СН'!$F$12+СВЦЭМ!$D$10+'СЕТ СН'!$F$6-'СЕТ СН'!$F$22</f>
        <v>1650.7881352299999</v>
      </c>
      <c r="M25" s="36">
        <f>SUMIFS(СВЦЭМ!$C$39:$C$758,СВЦЭМ!$A$39:$A$758,$A25,СВЦЭМ!$B$39:$B$758,M$11)+'СЕТ СН'!$F$12+СВЦЭМ!$D$10+'СЕТ СН'!$F$6-'СЕТ СН'!$F$22</f>
        <v>1639.7517316399999</v>
      </c>
      <c r="N25" s="36">
        <f>SUMIFS(СВЦЭМ!$C$39:$C$758,СВЦЭМ!$A$39:$A$758,$A25,СВЦЭМ!$B$39:$B$758,N$11)+'СЕТ СН'!$F$12+СВЦЭМ!$D$10+'СЕТ СН'!$F$6-'СЕТ СН'!$F$22</f>
        <v>1649.3702280099999</v>
      </c>
      <c r="O25" s="36">
        <f>SUMIFS(СВЦЭМ!$C$39:$C$758,СВЦЭМ!$A$39:$A$758,$A25,СВЦЭМ!$B$39:$B$758,O$11)+'СЕТ СН'!$F$12+СВЦЭМ!$D$10+'СЕТ СН'!$F$6-'СЕТ СН'!$F$22</f>
        <v>1670.4972953699998</v>
      </c>
      <c r="P25" s="36">
        <f>SUMIFS(СВЦЭМ!$C$39:$C$758,СВЦЭМ!$A$39:$A$758,$A25,СВЦЭМ!$B$39:$B$758,P$11)+'СЕТ СН'!$F$12+СВЦЭМ!$D$10+'СЕТ СН'!$F$6-'СЕТ СН'!$F$22</f>
        <v>1675.7387093899999</v>
      </c>
      <c r="Q25" s="36">
        <f>SUMIFS(СВЦЭМ!$C$39:$C$758,СВЦЭМ!$A$39:$A$758,$A25,СВЦЭМ!$B$39:$B$758,Q$11)+'СЕТ СН'!$F$12+СВЦЭМ!$D$10+'СЕТ СН'!$F$6-'СЕТ СН'!$F$22</f>
        <v>1675.46255722</v>
      </c>
      <c r="R25" s="36">
        <f>SUMIFS(СВЦЭМ!$C$39:$C$758,СВЦЭМ!$A$39:$A$758,$A25,СВЦЭМ!$B$39:$B$758,R$11)+'СЕТ СН'!$F$12+СВЦЭМ!$D$10+'СЕТ СН'!$F$6-'СЕТ СН'!$F$22</f>
        <v>1679.30039457</v>
      </c>
      <c r="S25" s="36">
        <f>SUMIFS(СВЦЭМ!$C$39:$C$758,СВЦЭМ!$A$39:$A$758,$A25,СВЦЭМ!$B$39:$B$758,S$11)+'СЕТ СН'!$F$12+СВЦЭМ!$D$10+'СЕТ СН'!$F$6-'СЕТ СН'!$F$22</f>
        <v>1679.7028485399999</v>
      </c>
      <c r="T25" s="36">
        <f>SUMIFS(СВЦЭМ!$C$39:$C$758,СВЦЭМ!$A$39:$A$758,$A25,СВЦЭМ!$B$39:$B$758,T$11)+'СЕТ СН'!$F$12+СВЦЭМ!$D$10+'СЕТ СН'!$F$6-'СЕТ СН'!$F$22</f>
        <v>1658.5632859699999</v>
      </c>
      <c r="U25" s="36">
        <f>SUMIFS(СВЦЭМ!$C$39:$C$758,СВЦЭМ!$A$39:$A$758,$A25,СВЦЭМ!$B$39:$B$758,U$11)+'СЕТ СН'!$F$12+СВЦЭМ!$D$10+'СЕТ СН'!$F$6-'СЕТ СН'!$F$22</f>
        <v>1652.6777091899999</v>
      </c>
      <c r="V25" s="36">
        <f>SUMIFS(СВЦЭМ!$C$39:$C$758,СВЦЭМ!$A$39:$A$758,$A25,СВЦЭМ!$B$39:$B$758,V$11)+'СЕТ СН'!$F$12+СВЦЭМ!$D$10+'СЕТ СН'!$F$6-'СЕТ СН'!$F$22</f>
        <v>1655.53887573</v>
      </c>
      <c r="W25" s="36">
        <f>SUMIFS(СВЦЭМ!$C$39:$C$758,СВЦЭМ!$A$39:$A$758,$A25,СВЦЭМ!$B$39:$B$758,W$11)+'СЕТ СН'!$F$12+СВЦЭМ!$D$10+'СЕТ СН'!$F$6-'СЕТ СН'!$F$22</f>
        <v>1675.66655999</v>
      </c>
      <c r="X25" s="36">
        <f>SUMIFS(СВЦЭМ!$C$39:$C$758,СВЦЭМ!$A$39:$A$758,$A25,СВЦЭМ!$B$39:$B$758,X$11)+'СЕТ СН'!$F$12+СВЦЭМ!$D$10+'СЕТ СН'!$F$6-'СЕТ СН'!$F$22</f>
        <v>1739.8293179899999</v>
      </c>
      <c r="Y25" s="36">
        <f>SUMIFS(СВЦЭМ!$C$39:$C$758,СВЦЭМ!$A$39:$A$758,$A25,СВЦЭМ!$B$39:$B$758,Y$11)+'СЕТ СН'!$F$12+СВЦЭМ!$D$10+'СЕТ СН'!$F$6-'СЕТ СН'!$F$22</f>
        <v>1832.4665994499999</v>
      </c>
    </row>
    <row r="26" spans="1:25" ht="15.75" x14ac:dyDescent="0.2">
      <c r="A26" s="35">
        <f t="shared" si="0"/>
        <v>45550</v>
      </c>
      <c r="B26" s="36">
        <f>SUMIFS(СВЦЭМ!$C$39:$C$758,СВЦЭМ!$A$39:$A$758,$A26,СВЦЭМ!$B$39:$B$758,B$11)+'СЕТ СН'!$F$12+СВЦЭМ!$D$10+'СЕТ СН'!$F$6-'СЕТ СН'!$F$22</f>
        <v>1915.9503599899999</v>
      </c>
      <c r="C26" s="36">
        <f>SUMIFS(СВЦЭМ!$C$39:$C$758,СВЦЭМ!$A$39:$A$758,$A26,СВЦЭМ!$B$39:$B$758,C$11)+'СЕТ СН'!$F$12+СВЦЭМ!$D$10+'СЕТ СН'!$F$6-'СЕТ СН'!$F$22</f>
        <v>1996.73726511</v>
      </c>
      <c r="D26" s="36">
        <f>SUMIFS(СВЦЭМ!$C$39:$C$758,СВЦЭМ!$A$39:$A$758,$A26,СВЦЭМ!$B$39:$B$758,D$11)+'СЕТ СН'!$F$12+СВЦЭМ!$D$10+'СЕТ СН'!$F$6-'СЕТ СН'!$F$22</f>
        <v>1994.0666871399999</v>
      </c>
      <c r="E26" s="36">
        <f>SUMIFS(СВЦЭМ!$C$39:$C$758,СВЦЭМ!$A$39:$A$758,$A26,СВЦЭМ!$B$39:$B$758,E$11)+'СЕТ СН'!$F$12+СВЦЭМ!$D$10+'СЕТ СН'!$F$6-'СЕТ СН'!$F$22</f>
        <v>1974.6515953999999</v>
      </c>
      <c r="F26" s="36">
        <f>SUMIFS(СВЦЭМ!$C$39:$C$758,СВЦЭМ!$A$39:$A$758,$A26,СВЦЭМ!$B$39:$B$758,F$11)+'СЕТ СН'!$F$12+СВЦЭМ!$D$10+'СЕТ СН'!$F$6-'СЕТ СН'!$F$22</f>
        <v>1964.87431653</v>
      </c>
      <c r="G26" s="36">
        <f>SUMIFS(СВЦЭМ!$C$39:$C$758,СВЦЭМ!$A$39:$A$758,$A26,СВЦЭМ!$B$39:$B$758,G$11)+'СЕТ СН'!$F$12+СВЦЭМ!$D$10+'СЕТ СН'!$F$6-'СЕТ СН'!$F$22</f>
        <v>1964.60025167</v>
      </c>
      <c r="H26" s="36">
        <f>SUMIFS(СВЦЭМ!$C$39:$C$758,СВЦЭМ!$A$39:$A$758,$A26,СВЦЭМ!$B$39:$B$758,H$11)+'СЕТ СН'!$F$12+СВЦЭМ!$D$10+'СЕТ СН'!$F$6-'СЕТ СН'!$F$22</f>
        <v>1989.81468008</v>
      </c>
      <c r="I26" s="36">
        <f>SUMIFS(СВЦЭМ!$C$39:$C$758,СВЦЭМ!$A$39:$A$758,$A26,СВЦЭМ!$B$39:$B$758,I$11)+'СЕТ СН'!$F$12+СВЦЭМ!$D$10+'СЕТ СН'!$F$6-'СЕТ СН'!$F$22</f>
        <v>1985.2779901599999</v>
      </c>
      <c r="J26" s="36">
        <f>SUMIFS(СВЦЭМ!$C$39:$C$758,СВЦЭМ!$A$39:$A$758,$A26,СВЦЭМ!$B$39:$B$758,J$11)+'СЕТ СН'!$F$12+СВЦЭМ!$D$10+'СЕТ СН'!$F$6-'СЕТ СН'!$F$22</f>
        <v>1865.80080045</v>
      </c>
      <c r="K26" s="36">
        <f>SUMIFS(СВЦЭМ!$C$39:$C$758,СВЦЭМ!$A$39:$A$758,$A26,СВЦЭМ!$B$39:$B$758,K$11)+'СЕТ СН'!$F$12+СВЦЭМ!$D$10+'СЕТ СН'!$F$6-'СЕТ СН'!$F$22</f>
        <v>1760.7838995299999</v>
      </c>
      <c r="L26" s="36">
        <f>SUMIFS(СВЦЭМ!$C$39:$C$758,СВЦЭМ!$A$39:$A$758,$A26,СВЦЭМ!$B$39:$B$758,L$11)+'СЕТ СН'!$F$12+СВЦЭМ!$D$10+'СЕТ СН'!$F$6-'СЕТ СН'!$F$22</f>
        <v>1717.4687997999999</v>
      </c>
      <c r="M26" s="36">
        <f>SUMIFS(СВЦЭМ!$C$39:$C$758,СВЦЭМ!$A$39:$A$758,$A26,СВЦЭМ!$B$39:$B$758,M$11)+'СЕТ СН'!$F$12+СВЦЭМ!$D$10+'СЕТ СН'!$F$6-'СЕТ СН'!$F$22</f>
        <v>1704.21432349</v>
      </c>
      <c r="N26" s="36">
        <f>SUMIFS(СВЦЭМ!$C$39:$C$758,СВЦЭМ!$A$39:$A$758,$A26,СВЦЭМ!$B$39:$B$758,N$11)+'СЕТ СН'!$F$12+СВЦЭМ!$D$10+'СЕТ СН'!$F$6-'СЕТ СН'!$F$22</f>
        <v>1704.02518048</v>
      </c>
      <c r="O26" s="36">
        <f>SUMIFS(СВЦЭМ!$C$39:$C$758,СВЦЭМ!$A$39:$A$758,$A26,СВЦЭМ!$B$39:$B$758,O$11)+'СЕТ СН'!$F$12+СВЦЭМ!$D$10+'СЕТ СН'!$F$6-'СЕТ СН'!$F$22</f>
        <v>1717.60754714</v>
      </c>
      <c r="P26" s="36">
        <f>SUMIFS(СВЦЭМ!$C$39:$C$758,СВЦЭМ!$A$39:$A$758,$A26,СВЦЭМ!$B$39:$B$758,P$11)+'СЕТ СН'!$F$12+СВЦЭМ!$D$10+'СЕТ СН'!$F$6-'СЕТ СН'!$F$22</f>
        <v>1719.1039913099999</v>
      </c>
      <c r="Q26" s="36">
        <f>SUMIFS(СВЦЭМ!$C$39:$C$758,СВЦЭМ!$A$39:$A$758,$A26,СВЦЭМ!$B$39:$B$758,Q$11)+'СЕТ СН'!$F$12+СВЦЭМ!$D$10+'СЕТ СН'!$F$6-'СЕТ СН'!$F$22</f>
        <v>1741.1563987499999</v>
      </c>
      <c r="R26" s="36">
        <f>SUMIFS(СВЦЭМ!$C$39:$C$758,СВЦЭМ!$A$39:$A$758,$A26,СВЦЭМ!$B$39:$B$758,R$11)+'СЕТ СН'!$F$12+СВЦЭМ!$D$10+'СЕТ СН'!$F$6-'СЕТ СН'!$F$22</f>
        <v>1747.58136483</v>
      </c>
      <c r="S26" s="36">
        <f>SUMIFS(СВЦЭМ!$C$39:$C$758,СВЦЭМ!$A$39:$A$758,$A26,СВЦЭМ!$B$39:$B$758,S$11)+'СЕТ СН'!$F$12+СВЦЭМ!$D$10+'СЕТ СН'!$F$6-'СЕТ СН'!$F$22</f>
        <v>1719.60759955</v>
      </c>
      <c r="T26" s="36">
        <f>SUMIFS(СВЦЭМ!$C$39:$C$758,СВЦЭМ!$A$39:$A$758,$A26,СВЦЭМ!$B$39:$B$758,T$11)+'СЕТ СН'!$F$12+СВЦЭМ!$D$10+'СЕТ СН'!$F$6-'СЕТ СН'!$F$22</f>
        <v>1680.5979284999999</v>
      </c>
      <c r="U26" s="36">
        <f>SUMIFS(СВЦЭМ!$C$39:$C$758,СВЦЭМ!$A$39:$A$758,$A26,СВЦЭМ!$B$39:$B$758,U$11)+'СЕТ СН'!$F$12+СВЦЭМ!$D$10+'СЕТ СН'!$F$6-'СЕТ СН'!$F$22</f>
        <v>1676.21256655</v>
      </c>
      <c r="V26" s="36">
        <f>SUMIFS(СВЦЭМ!$C$39:$C$758,СВЦЭМ!$A$39:$A$758,$A26,СВЦЭМ!$B$39:$B$758,V$11)+'СЕТ СН'!$F$12+СВЦЭМ!$D$10+'СЕТ СН'!$F$6-'СЕТ СН'!$F$22</f>
        <v>1636.6034617299999</v>
      </c>
      <c r="W26" s="36">
        <f>SUMIFS(СВЦЭМ!$C$39:$C$758,СВЦЭМ!$A$39:$A$758,$A26,СВЦЭМ!$B$39:$B$758,W$11)+'СЕТ СН'!$F$12+СВЦЭМ!$D$10+'СЕТ СН'!$F$6-'СЕТ СН'!$F$22</f>
        <v>1650.61000709</v>
      </c>
      <c r="X26" s="36">
        <f>SUMIFS(СВЦЭМ!$C$39:$C$758,СВЦЭМ!$A$39:$A$758,$A26,СВЦЭМ!$B$39:$B$758,X$11)+'СЕТ СН'!$F$12+СВЦЭМ!$D$10+'СЕТ СН'!$F$6-'СЕТ СН'!$F$22</f>
        <v>1732.2451288099999</v>
      </c>
      <c r="Y26" s="36">
        <f>SUMIFS(СВЦЭМ!$C$39:$C$758,СВЦЭМ!$A$39:$A$758,$A26,СВЦЭМ!$B$39:$B$758,Y$11)+'СЕТ СН'!$F$12+СВЦЭМ!$D$10+'СЕТ СН'!$F$6-'СЕТ СН'!$F$22</f>
        <v>1770.1592324799999</v>
      </c>
    </row>
    <row r="27" spans="1:25" ht="15.75" x14ac:dyDescent="0.2">
      <c r="A27" s="35">
        <f t="shared" si="0"/>
        <v>45551</v>
      </c>
      <c r="B27" s="36">
        <f>SUMIFS(СВЦЭМ!$C$39:$C$758,СВЦЭМ!$A$39:$A$758,$A27,СВЦЭМ!$B$39:$B$758,B$11)+'СЕТ СН'!$F$12+СВЦЭМ!$D$10+'СЕТ СН'!$F$6-'СЕТ СН'!$F$22</f>
        <v>1913.67379076</v>
      </c>
      <c r="C27" s="36">
        <f>SUMIFS(СВЦЭМ!$C$39:$C$758,СВЦЭМ!$A$39:$A$758,$A27,СВЦЭМ!$B$39:$B$758,C$11)+'СЕТ СН'!$F$12+СВЦЭМ!$D$10+'СЕТ СН'!$F$6-'СЕТ СН'!$F$22</f>
        <v>2049.5096785700002</v>
      </c>
      <c r="D27" s="36">
        <f>SUMIFS(СВЦЭМ!$C$39:$C$758,СВЦЭМ!$A$39:$A$758,$A27,СВЦЭМ!$B$39:$B$758,D$11)+'СЕТ СН'!$F$12+СВЦЭМ!$D$10+'СЕТ СН'!$F$6-'СЕТ СН'!$F$22</f>
        <v>2069.0161025500001</v>
      </c>
      <c r="E27" s="36">
        <f>SUMIFS(СВЦЭМ!$C$39:$C$758,СВЦЭМ!$A$39:$A$758,$A27,СВЦЭМ!$B$39:$B$758,E$11)+'СЕТ СН'!$F$12+СВЦЭМ!$D$10+'СЕТ СН'!$F$6-'СЕТ СН'!$F$22</f>
        <v>2068.7999231600002</v>
      </c>
      <c r="F27" s="36">
        <f>SUMIFS(СВЦЭМ!$C$39:$C$758,СВЦЭМ!$A$39:$A$758,$A27,СВЦЭМ!$B$39:$B$758,F$11)+'СЕТ СН'!$F$12+СВЦЭМ!$D$10+'СЕТ СН'!$F$6-'СЕТ СН'!$F$22</f>
        <v>2060.1666953899999</v>
      </c>
      <c r="G27" s="36">
        <f>SUMIFS(СВЦЭМ!$C$39:$C$758,СВЦЭМ!$A$39:$A$758,$A27,СВЦЭМ!$B$39:$B$758,G$11)+'СЕТ СН'!$F$12+СВЦЭМ!$D$10+'СЕТ СН'!$F$6-'СЕТ СН'!$F$22</f>
        <v>2088.35129637</v>
      </c>
      <c r="H27" s="36">
        <f>SUMIFS(СВЦЭМ!$C$39:$C$758,СВЦЭМ!$A$39:$A$758,$A27,СВЦЭМ!$B$39:$B$758,H$11)+'СЕТ СН'!$F$12+СВЦЭМ!$D$10+'СЕТ СН'!$F$6-'СЕТ СН'!$F$22</f>
        <v>2065.23835788</v>
      </c>
      <c r="I27" s="36">
        <f>SUMIFS(СВЦЭМ!$C$39:$C$758,СВЦЭМ!$A$39:$A$758,$A27,СВЦЭМ!$B$39:$B$758,I$11)+'СЕТ СН'!$F$12+СВЦЭМ!$D$10+'СЕТ СН'!$F$6-'СЕТ СН'!$F$22</f>
        <v>1927.0638384199999</v>
      </c>
      <c r="J27" s="36">
        <f>SUMIFS(СВЦЭМ!$C$39:$C$758,СВЦЭМ!$A$39:$A$758,$A27,СВЦЭМ!$B$39:$B$758,J$11)+'СЕТ СН'!$F$12+СВЦЭМ!$D$10+'СЕТ СН'!$F$6-'СЕТ СН'!$F$22</f>
        <v>1868.8013159499999</v>
      </c>
      <c r="K27" s="36">
        <f>SUMIFS(СВЦЭМ!$C$39:$C$758,СВЦЭМ!$A$39:$A$758,$A27,СВЦЭМ!$B$39:$B$758,K$11)+'СЕТ СН'!$F$12+СВЦЭМ!$D$10+'СЕТ СН'!$F$6-'СЕТ СН'!$F$22</f>
        <v>1798.6195430799999</v>
      </c>
      <c r="L27" s="36">
        <f>SUMIFS(СВЦЭМ!$C$39:$C$758,СВЦЭМ!$A$39:$A$758,$A27,СВЦЭМ!$B$39:$B$758,L$11)+'СЕТ СН'!$F$12+СВЦЭМ!$D$10+'СЕТ СН'!$F$6-'СЕТ СН'!$F$22</f>
        <v>1775.5031040599999</v>
      </c>
      <c r="M27" s="36">
        <f>SUMIFS(СВЦЭМ!$C$39:$C$758,СВЦЭМ!$A$39:$A$758,$A27,СВЦЭМ!$B$39:$B$758,M$11)+'СЕТ СН'!$F$12+СВЦЭМ!$D$10+'СЕТ СН'!$F$6-'СЕТ СН'!$F$22</f>
        <v>1791.9701159399999</v>
      </c>
      <c r="N27" s="36">
        <f>SUMIFS(СВЦЭМ!$C$39:$C$758,СВЦЭМ!$A$39:$A$758,$A27,СВЦЭМ!$B$39:$B$758,N$11)+'СЕТ СН'!$F$12+СВЦЭМ!$D$10+'СЕТ СН'!$F$6-'СЕТ СН'!$F$22</f>
        <v>1789.2928115499999</v>
      </c>
      <c r="O27" s="36">
        <f>SUMIFS(СВЦЭМ!$C$39:$C$758,СВЦЭМ!$A$39:$A$758,$A27,СВЦЭМ!$B$39:$B$758,O$11)+'СЕТ СН'!$F$12+СВЦЭМ!$D$10+'СЕТ СН'!$F$6-'СЕТ СН'!$F$22</f>
        <v>1806.69679049</v>
      </c>
      <c r="P27" s="36">
        <f>SUMIFS(СВЦЭМ!$C$39:$C$758,СВЦЭМ!$A$39:$A$758,$A27,СВЦЭМ!$B$39:$B$758,P$11)+'СЕТ СН'!$F$12+СВЦЭМ!$D$10+'СЕТ СН'!$F$6-'СЕТ СН'!$F$22</f>
        <v>1804.54705261</v>
      </c>
      <c r="Q27" s="36">
        <f>SUMIFS(СВЦЭМ!$C$39:$C$758,СВЦЭМ!$A$39:$A$758,$A27,СВЦЭМ!$B$39:$B$758,Q$11)+'СЕТ СН'!$F$12+СВЦЭМ!$D$10+'СЕТ СН'!$F$6-'СЕТ СН'!$F$22</f>
        <v>1811.9855607</v>
      </c>
      <c r="R27" s="36">
        <f>SUMIFS(СВЦЭМ!$C$39:$C$758,СВЦЭМ!$A$39:$A$758,$A27,СВЦЭМ!$B$39:$B$758,R$11)+'СЕТ СН'!$F$12+СВЦЭМ!$D$10+'СЕТ СН'!$F$6-'СЕТ СН'!$F$22</f>
        <v>1816.04539912</v>
      </c>
      <c r="S27" s="36">
        <f>SUMIFS(СВЦЭМ!$C$39:$C$758,СВЦЭМ!$A$39:$A$758,$A27,СВЦЭМ!$B$39:$B$758,S$11)+'СЕТ СН'!$F$12+СВЦЭМ!$D$10+'СЕТ СН'!$F$6-'СЕТ СН'!$F$22</f>
        <v>1793.3018052800001</v>
      </c>
      <c r="T27" s="36">
        <f>SUMIFS(СВЦЭМ!$C$39:$C$758,СВЦЭМ!$A$39:$A$758,$A27,СВЦЭМ!$B$39:$B$758,T$11)+'СЕТ СН'!$F$12+СВЦЭМ!$D$10+'СЕТ СН'!$F$6-'СЕТ СН'!$F$22</f>
        <v>1759.2464954699999</v>
      </c>
      <c r="U27" s="36">
        <f>SUMIFS(СВЦЭМ!$C$39:$C$758,СВЦЭМ!$A$39:$A$758,$A27,СВЦЭМ!$B$39:$B$758,U$11)+'СЕТ СН'!$F$12+СВЦЭМ!$D$10+'СЕТ СН'!$F$6-'СЕТ СН'!$F$22</f>
        <v>1732.10717746</v>
      </c>
      <c r="V27" s="36">
        <f>SUMIFS(СВЦЭМ!$C$39:$C$758,СВЦЭМ!$A$39:$A$758,$A27,СВЦЭМ!$B$39:$B$758,V$11)+'СЕТ СН'!$F$12+СВЦЭМ!$D$10+'СЕТ СН'!$F$6-'СЕТ СН'!$F$22</f>
        <v>1723.98065716</v>
      </c>
      <c r="W27" s="36">
        <f>SUMIFS(СВЦЭМ!$C$39:$C$758,СВЦЭМ!$A$39:$A$758,$A27,СВЦЭМ!$B$39:$B$758,W$11)+'СЕТ СН'!$F$12+СВЦЭМ!$D$10+'СЕТ СН'!$F$6-'СЕТ СН'!$F$22</f>
        <v>1768.28576112</v>
      </c>
      <c r="X27" s="36">
        <f>SUMIFS(СВЦЭМ!$C$39:$C$758,СВЦЭМ!$A$39:$A$758,$A27,СВЦЭМ!$B$39:$B$758,X$11)+'СЕТ СН'!$F$12+СВЦЭМ!$D$10+'СЕТ СН'!$F$6-'СЕТ СН'!$F$22</f>
        <v>1843.0917328099999</v>
      </c>
      <c r="Y27" s="36">
        <f>SUMIFS(СВЦЭМ!$C$39:$C$758,СВЦЭМ!$A$39:$A$758,$A27,СВЦЭМ!$B$39:$B$758,Y$11)+'СЕТ СН'!$F$12+СВЦЭМ!$D$10+'СЕТ СН'!$F$6-'СЕТ СН'!$F$22</f>
        <v>1918.9371130899999</v>
      </c>
    </row>
    <row r="28" spans="1:25" ht="15.75" x14ac:dyDescent="0.2">
      <c r="A28" s="35">
        <f t="shared" si="0"/>
        <v>45552</v>
      </c>
      <c r="B28" s="36">
        <f>SUMIFS(СВЦЭМ!$C$39:$C$758,СВЦЭМ!$A$39:$A$758,$A28,СВЦЭМ!$B$39:$B$758,B$11)+'СЕТ СН'!$F$12+СВЦЭМ!$D$10+'СЕТ СН'!$F$6-'СЕТ СН'!$F$22</f>
        <v>1871.6418794599999</v>
      </c>
      <c r="C28" s="36">
        <f>SUMIFS(СВЦЭМ!$C$39:$C$758,СВЦЭМ!$A$39:$A$758,$A28,СВЦЭМ!$B$39:$B$758,C$11)+'СЕТ СН'!$F$12+СВЦЭМ!$D$10+'СЕТ СН'!$F$6-'СЕТ СН'!$F$22</f>
        <v>1966.86531302</v>
      </c>
      <c r="D28" s="36">
        <f>SUMIFS(СВЦЭМ!$C$39:$C$758,СВЦЭМ!$A$39:$A$758,$A28,СВЦЭМ!$B$39:$B$758,D$11)+'СЕТ СН'!$F$12+СВЦЭМ!$D$10+'СЕТ СН'!$F$6-'СЕТ СН'!$F$22</f>
        <v>2020.3561390499999</v>
      </c>
      <c r="E28" s="36">
        <f>SUMIFS(СВЦЭМ!$C$39:$C$758,СВЦЭМ!$A$39:$A$758,$A28,СВЦЭМ!$B$39:$B$758,E$11)+'СЕТ СН'!$F$12+СВЦЭМ!$D$10+'СЕТ СН'!$F$6-'СЕТ СН'!$F$22</f>
        <v>2041.2985416699998</v>
      </c>
      <c r="F28" s="36">
        <f>SUMIFS(СВЦЭМ!$C$39:$C$758,СВЦЭМ!$A$39:$A$758,$A28,СВЦЭМ!$B$39:$B$758,F$11)+'СЕТ СН'!$F$12+СВЦЭМ!$D$10+'СЕТ СН'!$F$6-'СЕТ СН'!$F$22</f>
        <v>2029.1658897899999</v>
      </c>
      <c r="G28" s="36">
        <f>SUMIFS(СВЦЭМ!$C$39:$C$758,СВЦЭМ!$A$39:$A$758,$A28,СВЦЭМ!$B$39:$B$758,G$11)+'СЕТ СН'!$F$12+СВЦЭМ!$D$10+'СЕТ СН'!$F$6-'СЕТ СН'!$F$22</f>
        <v>2002.0653459099999</v>
      </c>
      <c r="H28" s="36">
        <f>SUMIFS(СВЦЭМ!$C$39:$C$758,СВЦЭМ!$A$39:$A$758,$A28,СВЦЭМ!$B$39:$B$758,H$11)+'СЕТ СН'!$F$12+СВЦЭМ!$D$10+'СЕТ СН'!$F$6-'СЕТ СН'!$F$22</f>
        <v>1928.1654711399999</v>
      </c>
      <c r="I28" s="36">
        <f>SUMIFS(СВЦЭМ!$C$39:$C$758,СВЦЭМ!$A$39:$A$758,$A28,СВЦЭМ!$B$39:$B$758,I$11)+'СЕТ СН'!$F$12+СВЦЭМ!$D$10+'СЕТ СН'!$F$6-'СЕТ СН'!$F$22</f>
        <v>1787.42002925</v>
      </c>
      <c r="J28" s="36">
        <f>SUMIFS(СВЦЭМ!$C$39:$C$758,СВЦЭМ!$A$39:$A$758,$A28,СВЦЭМ!$B$39:$B$758,J$11)+'СЕТ СН'!$F$12+СВЦЭМ!$D$10+'СЕТ СН'!$F$6-'СЕТ СН'!$F$22</f>
        <v>1704.93494446</v>
      </c>
      <c r="K28" s="36">
        <f>SUMIFS(СВЦЭМ!$C$39:$C$758,СВЦЭМ!$A$39:$A$758,$A28,СВЦЭМ!$B$39:$B$758,K$11)+'СЕТ СН'!$F$12+СВЦЭМ!$D$10+'СЕТ СН'!$F$6-'СЕТ СН'!$F$22</f>
        <v>1641.5550495999998</v>
      </c>
      <c r="L28" s="36">
        <f>SUMIFS(СВЦЭМ!$C$39:$C$758,СВЦЭМ!$A$39:$A$758,$A28,СВЦЭМ!$B$39:$B$758,L$11)+'СЕТ СН'!$F$12+СВЦЭМ!$D$10+'СЕТ СН'!$F$6-'СЕТ СН'!$F$22</f>
        <v>1683.30867597</v>
      </c>
      <c r="M28" s="36">
        <f>SUMIFS(СВЦЭМ!$C$39:$C$758,СВЦЭМ!$A$39:$A$758,$A28,СВЦЭМ!$B$39:$B$758,M$11)+'СЕТ СН'!$F$12+СВЦЭМ!$D$10+'СЕТ СН'!$F$6-'СЕТ СН'!$F$22</f>
        <v>1750.3624034299999</v>
      </c>
      <c r="N28" s="36">
        <f>SUMIFS(СВЦЭМ!$C$39:$C$758,СВЦЭМ!$A$39:$A$758,$A28,СВЦЭМ!$B$39:$B$758,N$11)+'СЕТ СН'!$F$12+СВЦЭМ!$D$10+'СЕТ СН'!$F$6-'СЕТ СН'!$F$22</f>
        <v>1760.4068677299999</v>
      </c>
      <c r="O28" s="36">
        <f>SUMIFS(СВЦЭМ!$C$39:$C$758,СВЦЭМ!$A$39:$A$758,$A28,СВЦЭМ!$B$39:$B$758,O$11)+'СЕТ СН'!$F$12+СВЦЭМ!$D$10+'СЕТ СН'!$F$6-'СЕТ СН'!$F$22</f>
        <v>1741.3125476799999</v>
      </c>
      <c r="P28" s="36">
        <f>SUMIFS(СВЦЭМ!$C$39:$C$758,СВЦЭМ!$A$39:$A$758,$A28,СВЦЭМ!$B$39:$B$758,P$11)+'СЕТ СН'!$F$12+СВЦЭМ!$D$10+'СЕТ СН'!$F$6-'СЕТ СН'!$F$22</f>
        <v>1721.6571258899999</v>
      </c>
      <c r="Q28" s="36">
        <f>SUMIFS(СВЦЭМ!$C$39:$C$758,СВЦЭМ!$A$39:$A$758,$A28,СВЦЭМ!$B$39:$B$758,Q$11)+'СЕТ СН'!$F$12+СВЦЭМ!$D$10+'СЕТ СН'!$F$6-'СЕТ СН'!$F$22</f>
        <v>1750.4959470399999</v>
      </c>
      <c r="R28" s="36">
        <f>SUMIFS(СВЦЭМ!$C$39:$C$758,СВЦЭМ!$A$39:$A$758,$A28,СВЦЭМ!$B$39:$B$758,R$11)+'СЕТ СН'!$F$12+СВЦЭМ!$D$10+'СЕТ СН'!$F$6-'СЕТ СН'!$F$22</f>
        <v>1774.9550515799999</v>
      </c>
      <c r="S28" s="36">
        <f>SUMIFS(СВЦЭМ!$C$39:$C$758,СВЦЭМ!$A$39:$A$758,$A28,СВЦЭМ!$B$39:$B$758,S$11)+'СЕТ СН'!$F$12+СВЦЭМ!$D$10+'СЕТ СН'!$F$6-'СЕТ СН'!$F$22</f>
        <v>1761.65301249</v>
      </c>
      <c r="T28" s="36">
        <f>SUMIFS(СВЦЭМ!$C$39:$C$758,СВЦЭМ!$A$39:$A$758,$A28,СВЦЭМ!$B$39:$B$758,T$11)+'СЕТ СН'!$F$12+СВЦЭМ!$D$10+'СЕТ СН'!$F$6-'СЕТ СН'!$F$22</f>
        <v>1761.02895625</v>
      </c>
      <c r="U28" s="36">
        <f>SUMIFS(СВЦЭМ!$C$39:$C$758,СВЦЭМ!$A$39:$A$758,$A28,СВЦЭМ!$B$39:$B$758,U$11)+'СЕТ СН'!$F$12+СВЦЭМ!$D$10+'СЕТ СН'!$F$6-'СЕТ СН'!$F$22</f>
        <v>1739.59894442</v>
      </c>
      <c r="V28" s="36">
        <f>SUMIFS(СВЦЭМ!$C$39:$C$758,СВЦЭМ!$A$39:$A$758,$A28,СВЦЭМ!$B$39:$B$758,V$11)+'СЕТ СН'!$F$12+СВЦЭМ!$D$10+'СЕТ СН'!$F$6-'СЕТ СН'!$F$22</f>
        <v>1742.8043116899998</v>
      </c>
      <c r="W28" s="36">
        <f>SUMIFS(СВЦЭМ!$C$39:$C$758,СВЦЭМ!$A$39:$A$758,$A28,СВЦЭМ!$B$39:$B$758,W$11)+'СЕТ СН'!$F$12+СВЦЭМ!$D$10+'СЕТ СН'!$F$6-'СЕТ СН'!$F$22</f>
        <v>1758.1537019899999</v>
      </c>
      <c r="X28" s="36">
        <f>SUMIFS(СВЦЭМ!$C$39:$C$758,СВЦЭМ!$A$39:$A$758,$A28,СВЦЭМ!$B$39:$B$758,X$11)+'СЕТ СН'!$F$12+СВЦЭМ!$D$10+'СЕТ СН'!$F$6-'СЕТ СН'!$F$22</f>
        <v>1851.7428995499999</v>
      </c>
      <c r="Y28" s="36">
        <f>SUMIFS(СВЦЭМ!$C$39:$C$758,СВЦЭМ!$A$39:$A$758,$A28,СВЦЭМ!$B$39:$B$758,Y$11)+'СЕТ СН'!$F$12+СВЦЭМ!$D$10+'СЕТ СН'!$F$6-'СЕТ СН'!$F$22</f>
        <v>1892.6267045099999</v>
      </c>
    </row>
    <row r="29" spans="1:25" ht="15.75" x14ac:dyDescent="0.2">
      <c r="A29" s="35">
        <f t="shared" si="0"/>
        <v>45553</v>
      </c>
      <c r="B29" s="36">
        <f>SUMIFS(СВЦЭМ!$C$39:$C$758,СВЦЭМ!$A$39:$A$758,$A29,СВЦЭМ!$B$39:$B$758,B$11)+'СЕТ СН'!$F$12+СВЦЭМ!$D$10+'СЕТ СН'!$F$6-'СЕТ СН'!$F$22</f>
        <v>1994.29181956</v>
      </c>
      <c r="C29" s="36">
        <f>SUMIFS(СВЦЭМ!$C$39:$C$758,СВЦЭМ!$A$39:$A$758,$A29,СВЦЭМ!$B$39:$B$758,C$11)+'СЕТ СН'!$F$12+СВЦЭМ!$D$10+'СЕТ СН'!$F$6-'СЕТ СН'!$F$22</f>
        <v>1995.1333497799999</v>
      </c>
      <c r="D29" s="36">
        <f>SUMIFS(СВЦЭМ!$C$39:$C$758,СВЦЭМ!$A$39:$A$758,$A29,СВЦЭМ!$B$39:$B$758,D$11)+'СЕТ СН'!$F$12+СВЦЭМ!$D$10+'СЕТ СН'!$F$6-'СЕТ СН'!$F$22</f>
        <v>1955.0836209699999</v>
      </c>
      <c r="E29" s="36">
        <f>SUMIFS(СВЦЭМ!$C$39:$C$758,СВЦЭМ!$A$39:$A$758,$A29,СВЦЭМ!$B$39:$B$758,E$11)+'СЕТ СН'!$F$12+СВЦЭМ!$D$10+'СЕТ СН'!$F$6-'СЕТ СН'!$F$22</f>
        <v>1937.0988465200001</v>
      </c>
      <c r="F29" s="36">
        <f>SUMIFS(СВЦЭМ!$C$39:$C$758,СВЦЭМ!$A$39:$A$758,$A29,СВЦЭМ!$B$39:$B$758,F$11)+'СЕТ СН'!$F$12+СВЦЭМ!$D$10+'СЕТ СН'!$F$6-'СЕТ СН'!$F$22</f>
        <v>1929.69301077</v>
      </c>
      <c r="G29" s="36">
        <f>SUMIFS(СВЦЭМ!$C$39:$C$758,СВЦЭМ!$A$39:$A$758,$A29,СВЦЭМ!$B$39:$B$758,G$11)+'СЕТ СН'!$F$12+СВЦЭМ!$D$10+'СЕТ СН'!$F$6-'СЕТ СН'!$F$22</f>
        <v>1964.67469878</v>
      </c>
      <c r="H29" s="36">
        <f>SUMIFS(СВЦЭМ!$C$39:$C$758,СВЦЭМ!$A$39:$A$758,$A29,СВЦЭМ!$B$39:$B$758,H$11)+'СЕТ СН'!$F$12+СВЦЭМ!$D$10+'СЕТ СН'!$F$6-'СЕТ СН'!$F$22</f>
        <v>2034.90317981</v>
      </c>
      <c r="I29" s="36">
        <f>SUMIFS(СВЦЭМ!$C$39:$C$758,СВЦЭМ!$A$39:$A$758,$A29,СВЦЭМ!$B$39:$B$758,I$11)+'СЕТ СН'!$F$12+СВЦЭМ!$D$10+'СЕТ СН'!$F$6-'СЕТ СН'!$F$22</f>
        <v>1880.35377679</v>
      </c>
      <c r="J29" s="36">
        <f>SUMIFS(СВЦЭМ!$C$39:$C$758,СВЦЭМ!$A$39:$A$758,$A29,СВЦЭМ!$B$39:$B$758,J$11)+'СЕТ СН'!$F$12+СВЦЭМ!$D$10+'СЕТ СН'!$F$6-'СЕТ СН'!$F$22</f>
        <v>1798.5622717399999</v>
      </c>
      <c r="K29" s="36">
        <f>SUMIFS(СВЦЭМ!$C$39:$C$758,СВЦЭМ!$A$39:$A$758,$A29,СВЦЭМ!$B$39:$B$758,K$11)+'СЕТ СН'!$F$12+СВЦЭМ!$D$10+'СЕТ СН'!$F$6-'СЕТ СН'!$F$22</f>
        <v>1745.3343026799998</v>
      </c>
      <c r="L29" s="36">
        <f>SUMIFS(СВЦЭМ!$C$39:$C$758,СВЦЭМ!$A$39:$A$758,$A29,СВЦЭМ!$B$39:$B$758,L$11)+'СЕТ СН'!$F$12+СВЦЭМ!$D$10+'СЕТ СН'!$F$6-'СЕТ СН'!$F$22</f>
        <v>1622.2332924</v>
      </c>
      <c r="M29" s="36">
        <f>SUMIFS(СВЦЭМ!$C$39:$C$758,СВЦЭМ!$A$39:$A$758,$A29,СВЦЭМ!$B$39:$B$758,M$11)+'СЕТ СН'!$F$12+СВЦЭМ!$D$10+'СЕТ СН'!$F$6-'СЕТ СН'!$F$22</f>
        <v>1635.9931153</v>
      </c>
      <c r="N29" s="36">
        <f>SUMIFS(СВЦЭМ!$C$39:$C$758,СВЦЭМ!$A$39:$A$758,$A29,СВЦЭМ!$B$39:$B$758,N$11)+'СЕТ СН'!$F$12+СВЦЭМ!$D$10+'СЕТ СН'!$F$6-'СЕТ СН'!$F$22</f>
        <v>1617.1548892199999</v>
      </c>
      <c r="O29" s="36">
        <f>SUMIFS(СВЦЭМ!$C$39:$C$758,СВЦЭМ!$A$39:$A$758,$A29,СВЦЭМ!$B$39:$B$758,O$11)+'СЕТ СН'!$F$12+СВЦЭМ!$D$10+'СЕТ СН'!$F$6-'СЕТ СН'!$F$22</f>
        <v>1632.7478372799999</v>
      </c>
      <c r="P29" s="36">
        <f>SUMIFS(СВЦЭМ!$C$39:$C$758,СВЦЭМ!$A$39:$A$758,$A29,СВЦЭМ!$B$39:$B$758,P$11)+'СЕТ СН'!$F$12+СВЦЭМ!$D$10+'СЕТ СН'!$F$6-'СЕТ СН'!$F$22</f>
        <v>1677.7076863499999</v>
      </c>
      <c r="Q29" s="36">
        <f>SUMIFS(СВЦЭМ!$C$39:$C$758,СВЦЭМ!$A$39:$A$758,$A29,СВЦЭМ!$B$39:$B$758,Q$11)+'СЕТ СН'!$F$12+СВЦЭМ!$D$10+'СЕТ СН'!$F$6-'СЕТ СН'!$F$22</f>
        <v>1683.2112247299999</v>
      </c>
      <c r="R29" s="36">
        <f>SUMIFS(СВЦЭМ!$C$39:$C$758,СВЦЭМ!$A$39:$A$758,$A29,СВЦЭМ!$B$39:$B$758,R$11)+'СЕТ СН'!$F$12+СВЦЭМ!$D$10+'СЕТ СН'!$F$6-'СЕТ СН'!$F$22</f>
        <v>1715.0174436499999</v>
      </c>
      <c r="S29" s="36">
        <f>SUMIFS(СВЦЭМ!$C$39:$C$758,СВЦЭМ!$A$39:$A$758,$A29,СВЦЭМ!$B$39:$B$758,S$11)+'СЕТ СН'!$F$12+СВЦЭМ!$D$10+'СЕТ СН'!$F$6-'СЕТ СН'!$F$22</f>
        <v>1683.29686341</v>
      </c>
      <c r="T29" s="36">
        <f>SUMIFS(СВЦЭМ!$C$39:$C$758,СВЦЭМ!$A$39:$A$758,$A29,СВЦЭМ!$B$39:$B$758,T$11)+'СЕТ СН'!$F$12+СВЦЭМ!$D$10+'СЕТ СН'!$F$6-'СЕТ СН'!$F$22</f>
        <v>1661.9915701</v>
      </c>
      <c r="U29" s="36">
        <f>SUMIFS(СВЦЭМ!$C$39:$C$758,СВЦЭМ!$A$39:$A$758,$A29,СВЦЭМ!$B$39:$B$758,U$11)+'СЕТ СН'!$F$12+СВЦЭМ!$D$10+'СЕТ СН'!$F$6-'СЕТ СН'!$F$22</f>
        <v>1626.6524798099999</v>
      </c>
      <c r="V29" s="36">
        <f>SUMIFS(СВЦЭМ!$C$39:$C$758,СВЦЭМ!$A$39:$A$758,$A29,СВЦЭМ!$B$39:$B$758,V$11)+'СЕТ СН'!$F$12+СВЦЭМ!$D$10+'СЕТ СН'!$F$6-'СЕТ СН'!$F$22</f>
        <v>1679.52745344</v>
      </c>
      <c r="W29" s="36">
        <f>SUMIFS(СВЦЭМ!$C$39:$C$758,СВЦЭМ!$A$39:$A$758,$A29,СВЦЭМ!$B$39:$B$758,W$11)+'СЕТ СН'!$F$12+СВЦЭМ!$D$10+'СЕТ СН'!$F$6-'СЕТ СН'!$F$22</f>
        <v>1704.6139049799999</v>
      </c>
      <c r="X29" s="36">
        <f>SUMIFS(СВЦЭМ!$C$39:$C$758,СВЦЭМ!$A$39:$A$758,$A29,СВЦЭМ!$B$39:$B$758,X$11)+'СЕТ СН'!$F$12+СВЦЭМ!$D$10+'СЕТ СН'!$F$6-'СЕТ СН'!$F$22</f>
        <v>1793.2551799</v>
      </c>
      <c r="Y29" s="36">
        <f>SUMIFS(СВЦЭМ!$C$39:$C$758,СВЦЭМ!$A$39:$A$758,$A29,СВЦЭМ!$B$39:$B$758,Y$11)+'СЕТ СН'!$F$12+СВЦЭМ!$D$10+'СЕТ СН'!$F$6-'СЕТ СН'!$F$22</f>
        <v>1866.7539293499999</v>
      </c>
    </row>
    <row r="30" spans="1:25" ht="15.75" x14ac:dyDescent="0.2">
      <c r="A30" s="35">
        <f t="shared" si="0"/>
        <v>45554</v>
      </c>
      <c r="B30" s="36">
        <f>SUMIFS(СВЦЭМ!$C$39:$C$758,СВЦЭМ!$A$39:$A$758,$A30,СВЦЭМ!$B$39:$B$758,B$11)+'СЕТ СН'!$F$12+СВЦЭМ!$D$10+'СЕТ СН'!$F$6-'СЕТ СН'!$F$22</f>
        <v>1973.83375475</v>
      </c>
      <c r="C30" s="36">
        <f>SUMIFS(СВЦЭМ!$C$39:$C$758,СВЦЭМ!$A$39:$A$758,$A30,СВЦЭМ!$B$39:$B$758,C$11)+'СЕТ СН'!$F$12+СВЦЭМ!$D$10+'СЕТ СН'!$F$6-'СЕТ СН'!$F$22</f>
        <v>1984.3057142299999</v>
      </c>
      <c r="D30" s="36">
        <f>SUMIFS(СВЦЭМ!$C$39:$C$758,СВЦЭМ!$A$39:$A$758,$A30,СВЦЭМ!$B$39:$B$758,D$11)+'СЕТ СН'!$F$12+СВЦЭМ!$D$10+'СЕТ СН'!$F$6-'СЕТ СН'!$F$22</f>
        <v>1961.16403128</v>
      </c>
      <c r="E30" s="36">
        <f>SUMIFS(СВЦЭМ!$C$39:$C$758,СВЦЭМ!$A$39:$A$758,$A30,СВЦЭМ!$B$39:$B$758,E$11)+'СЕТ СН'!$F$12+СВЦЭМ!$D$10+'СЕТ СН'!$F$6-'СЕТ СН'!$F$22</f>
        <v>1955.0851504299999</v>
      </c>
      <c r="F30" s="36">
        <f>SUMIFS(СВЦЭМ!$C$39:$C$758,СВЦЭМ!$A$39:$A$758,$A30,СВЦЭМ!$B$39:$B$758,F$11)+'СЕТ СН'!$F$12+СВЦЭМ!$D$10+'СЕТ СН'!$F$6-'СЕТ СН'!$F$22</f>
        <v>1951.10454955</v>
      </c>
      <c r="G30" s="36">
        <f>SUMIFS(СВЦЭМ!$C$39:$C$758,СВЦЭМ!$A$39:$A$758,$A30,СВЦЭМ!$B$39:$B$758,G$11)+'СЕТ СН'!$F$12+СВЦЭМ!$D$10+'СЕТ СН'!$F$6-'СЕТ СН'!$F$22</f>
        <v>1977.98964039</v>
      </c>
      <c r="H30" s="36">
        <f>SUMIFS(СВЦЭМ!$C$39:$C$758,СВЦЭМ!$A$39:$A$758,$A30,СВЦЭМ!$B$39:$B$758,H$11)+'СЕТ СН'!$F$12+СВЦЭМ!$D$10+'СЕТ СН'!$F$6-'СЕТ СН'!$F$22</f>
        <v>1979.33300543</v>
      </c>
      <c r="I30" s="36">
        <f>SUMIFS(СВЦЭМ!$C$39:$C$758,СВЦЭМ!$A$39:$A$758,$A30,СВЦЭМ!$B$39:$B$758,I$11)+'СЕТ СН'!$F$12+СВЦЭМ!$D$10+'СЕТ СН'!$F$6-'СЕТ СН'!$F$22</f>
        <v>1822.4101309799998</v>
      </c>
      <c r="J30" s="36">
        <f>SUMIFS(СВЦЭМ!$C$39:$C$758,СВЦЭМ!$A$39:$A$758,$A30,СВЦЭМ!$B$39:$B$758,J$11)+'СЕТ СН'!$F$12+СВЦЭМ!$D$10+'СЕТ СН'!$F$6-'СЕТ СН'!$F$22</f>
        <v>1714.62476902</v>
      </c>
      <c r="K30" s="36">
        <f>SUMIFS(СВЦЭМ!$C$39:$C$758,СВЦЭМ!$A$39:$A$758,$A30,СВЦЭМ!$B$39:$B$758,K$11)+'СЕТ СН'!$F$12+СВЦЭМ!$D$10+'СЕТ СН'!$F$6-'СЕТ СН'!$F$22</f>
        <v>1680.4758614099999</v>
      </c>
      <c r="L30" s="36">
        <f>SUMIFS(СВЦЭМ!$C$39:$C$758,СВЦЭМ!$A$39:$A$758,$A30,СВЦЭМ!$B$39:$B$758,L$11)+'СЕТ СН'!$F$12+СВЦЭМ!$D$10+'СЕТ СН'!$F$6-'СЕТ СН'!$F$22</f>
        <v>1639.26313641</v>
      </c>
      <c r="M30" s="36">
        <f>SUMIFS(СВЦЭМ!$C$39:$C$758,СВЦЭМ!$A$39:$A$758,$A30,СВЦЭМ!$B$39:$B$758,M$11)+'СЕТ СН'!$F$12+СВЦЭМ!$D$10+'СЕТ СН'!$F$6-'СЕТ СН'!$F$22</f>
        <v>1662.8154840499999</v>
      </c>
      <c r="N30" s="36">
        <f>SUMIFS(СВЦЭМ!$C$39:$C$758,СВЦЭМ!$A$39:$A$758,$A30,СВЦЭМ!$B$39:$B$758,N$11)+'СЕТ СН'!$F$12+СВЦЭМ!$D$10+'СЕТ СН'!$F$6-'СЕТ СН'!$F$22</f>
        <v>1659.4915204199999</v>
      </c>
      <c r="O30" s="36">
        <f>SUMIFS(СВЦЭМ!$C$39:$C$758,СВЦЭМ!$A$39:$A$758,$A30,СВЦЭМ!$B$39:$B$758,O$11)+'СЕТ СН'!$F$12+СВЦЭМ!$D$10+'СЕТ СН'!$F$6-'СЕТ СН'!$F$22</f>
        <v>1681.45676845</v>
      </c>
      <c r="P30" s="36">
        <f>SUMIFS(СВЦЭМ!$C$39:$C$758,СВЦЭМ!$A$39:$A$758,$A30,СВЦЭМ!$B$39:$B$758,P$11)+'СЕТ СН'!$F$12+СВЦЭМ!$D$10+'СЕТ СН'!$F$6-'СЕТ СН'!$F$22</f>
        <v>1696.9527423899999</v>
      </c>
      <c r="Q30" s="36">
        <f>SUMIFS(СВЦЭМ!$C$39:$C$758,СВЦЭМ!$A$39:$A$758,$A30,СВЦЭМ!$B$39:$B$758,Q$11)+'СЕТ СН'!$F$12+СВЦЭМ!$D$10+'СЕТ СН'!$F$6-'СЕТ СН'!$F$22</f>
        <v>1679.37501127</v>
      </c>
      <c r="R30" s="36">
        <f>SUMIFS(СВЦЭМ!$C$39:$C$758,СВЦЭМ!$A$39:$A$758,$A30,СВЦЭМ!$B$39:$B$758,R$11)+'СЕТ СН'!$F$12+СВЦЭМ!$D$10+'СЕТ СН'!$F$6-'СЕТ СН'!$F$22</f>
        <v>1686.29760943</v>
      </c>
      <c r="S30" s="36">
        <f>SUMIFS(СВЦЭМ!$C$39:$C$758,СВЦЭМ!$A$39:$A$758,$A30,СВЦЭМ!$B$39:$B$758,S$11)+'СЕТ СН'!$F$12+СВЦЭМ!$D$10+'СЕТ СН'!$F$6-'СЕТ СН'!$F$22</f>
        <v>1700.6892170599999</v>
      </c>
      <c r="T30" s="36">
        <f>SUMIFS(СВЦЭМ!$C$39:$C$758,СВЦЭМ!$A$39:$A$758,$A30,СВЦЭМ!$B$39:$B$758,T$11)+'СЕТ СН'!$F$12+СВЦЭМ!$D$10+'СЕТ СН'!$F$6-'СЕТ СН'!$F$22</f>
        <v>1701.1997574</v>
      </c>
      <c r="U30" s="36">
        <f>SUMIFS(СВЦЭМ!$C$39:$C$758,СВЦЭМ!$A$39:$A$758,$A30,СВЦЭМ!$B$39:$B$758,U$11)+'СЕТ СН'!$F$12+СВЦЭМ!$D$10+'СЕТ СН'!$F$6-'СЕТ СН'!$F$22</f>
        <v>1692.7133635099999</v>
      </c>
      <c r="V30" s="36">
        <f>SUMIFS(СВЦЭМ!$C$39:$C$758,СВЦЭМ!$A$39:$A$758,$A30,СВЦЭМ!$B$39:$B$758,V$11)+'СЕТ СН'!$F$12+СВЦЭМ!$D$10+'СЕТ СН'!$F$6-'СЕТ СН'!$F$22</f>
        <v>1688.6360735199999</v>
      </c>
      <c r="W30" s="36">
        <f>SUMIFS(СВЦЭМ!$C$39:$C$758,СВЦЭМ!$A$39:$A$758,$A30,СВЦЭМ!$B$39:$B$758,W$11)+'СЕТ СН'!$F$12+СВЦЭМ!$D$10+'СЕТ СН'!$F$6-'СЕТ СН'!$F$22</f>
        <v>1697.3030700899999</v>
      </c>
      <c r="X30" s="36">
        <f>SUMIFS(СВЦЭМ!$C$39:$C$758,СВЦЭМ!$A$39:$A$758,$A30,СВЦЭМ!$B$39:$B$758,X$11)+'СЕТ СН'!$F$12+СВЦЭМ!$D$10+'СЕТ СН'!$F$6-'СЕТ СН'!$F$22</f>
        <v>1770.5759598499999</v>
      </c>
      <c r="Y30" s="36">
        <f>SUMIFS(СВЦЭМ!$C$39:$C$758,СВЦЭМ!$A$39:$A$758,$A30,СВЦЭМ!$B$39:$B$758,Y$11)+'СЕТ СН'!$F$12+СВЦЭМ!$D$10+'СЕТ СН'!$F$6-'СЕТ СН'!$F$22</f>
        <v>1853.9058671099999</v>
      </c>
    </row>
    <row r="31" spans="1:25" ht="15.75" x14ac:dyDescent="0.2">
      <c r="A31" s="35">
        <f t="shared" si="0"/>
        <v>45555</v>
      </c>
      <c r="B31" s="36">
        <f>SUMIFS(СВЦЭМ!$C$39:$C$758,СВЦЭМ!$A$39:$A$758,$A31,СВЦЭМ!$B$39:$B$758,B$11)+'СЕТ СН'!$F$12+СВЦЭМ!$D$10+'СЕТ СН'!$F$6-'СЕТ СН'!$F$22</f>
        <v>1944.47148616</v>
      </c>
      <c r="C31" s="36">
        <f>SUMIFS(СВЦЭМ!$C$39:$C$758,СВЦЭМ!$A$39:$A$758,$A31,СВЦЭМ!$B$39:$B$758,C$11)+'СЕТ СН'!$F$12+СВЦЭМ!$D$10+'СЕТ СН'!$F$6-'СЕТ СН'!$F$22</f>
        <v>1986.75342286</v>
      </c>
      <c r="D31" s="36">
        <f>SUMIFS(СВЦЭМ!$C$39:$C$758,СВЦЭМ!$A$39:$A$758,$A31,СВЦЭМ!$B$39:$B$758,D$11)+'СЕТ СН'!$F$12+СВЦЭМ!$D$10+'СЕТ СН'!$F$6-'СЕТ СН'!$F$22</f>
        <v>1970.1261961799999</v>
      </c>
      <c r="E31" s="36">
        <f>SUMIFS(СВЦЭМ!$C$39:$C$758,СВЦЭМ!$A$39:$A$758,$A31,СВЦЭМ!$B$39:$B$758,E$11)+'СЕТ СН'!$F$12+СВЦЭМ!$D$10+'СЕТ СН'!$F$6-'СЕТ СН'!$F$22</f>
        <v>1946.1223404899999</v>
      </c>
      <c r="F31" s="36">
        <f>SUMIFS(СВЦЭМ!$C$39:$C$758,СВЦЭМ!$A$39:$A$758,$A31,СВЦЭМ!$B$39:$B$758,F$11)+'СЕТ СН'!$F$12+СВЦЭМ!$D$10+'СЕТ СН'!$F$6-'СЕТ СН'!$F$22</f>
        <v>1939.0886799</v>
      </c>
      <c r="G31" s="36">
        <f>SUMIFS(СВЦЭМ!$C$39:$C$758,СВЦЭМ!$A$39:$A$758,$A31,СВЦЭМ!$B$39:$B$758,G$11)+'СЕТ СН'!$F$12+СВЦЭМ!$D$10+'СЕТ СН'!$F$6-'СЕТ СН'!$F$22</f>
        <v>1982.1749902699999</v>
      </c>
      <c r="H31" s="36">
        <f>SUMIFS(СВЦЭМ!$C$39:$C$758,СВЦЭМ!$A$39:$A$758,$A31,СВЦЭМ!$B$39:$B$758,H$11)+'СЕТ СН'!$F$12+СВЦЭМ!$D$10+'СЕТ СН'!$F$6-'СЕТ СН'!$F$22</f>
        <v>2046.6339559199998</v>
      </c>
      <c r="I31" s="36">
        <f>SUMIFS(СВЦЭМ!$C$39:$C$758,СВЦЭМ!$A$39:$A$758,$A31,СВЦЭМ!$B$39:$B$758,I$11)+'СЕТ СН'!$F$12+СВЦЭМ!$D$10+'СЕТ СН'!$F$6-'СЕТ СН'!$F$22</f>
        <v>1954.0211963899999</v>
      </c>
      <c r="J31" s="36">
        <f>SUMIFS(СВЦЭМ!$C$39:$C$758,СВЦЭМ!$A$39:$A$758,$A31,СВЦЭМ!$B$39:$B$758,J$11)+'СЕТ СН'!$F$12+СВЦЭМ!$D$10+'СЕТ СН'!$F$6-'СЕТ СН'!$F$22</f>
        <v>1866.6003572499999</v>
      </c>
      <c r="K31" s="36">
        <f>SUMIFS(СВЦЭМ!$C$39:$C$758,СВЦЭМ!$A$39:$A$758,$A31,СВЦЭМ!$B$39:$B$758,K$11)+'СЕТ СН'!$F$12+СВЦЭМ!$D$10+'СЕТ СН'!$F$6-'СЕТ СН'!$F$22</f>
        <v>1819.60202185</v>
      </c>
      <c r="L31" s="36">
        <f>SUMIFS(СВЦЭМ!$C$39:$C$758,СВЦЭМ!$A$39:$A$758,$A31,СВЦЭМ!$B$39:$B$758,L$11)+'СЕТ СН'!$F$12+СВЦЭМ!$D$10+'СЕТ СН'!$F$6-'СЕТ СН'!$F$22</f>
        <v>1787.8193798</v>
      </c>
      <c r="M31" s="36">
        <f>SUMIFS(СВЦЭМ!$C$39:$C$758,СВЦЭМ!$A$39:$A$758,$A31,СВЦЭМ!$B$39:$B$758,M$11)+'СЕТ СН'!$F$12+СВЦЭМ!$D$10+'СЕТ СН'!$F$6-'СЕТ СН'!$F$22</f>
        <v>1758.92021449</v>
      </c>
      <c r="N31" s="36">
        <f>SUMIFS(СВЦЭМ!$C$39:$C$758,СВЦЭМ!$A$39:$A$758,$A31,СВЦЭМ!$B$39:$B$758,N$11)+'СЕТ СН'!$F$12+СВЦЭМ!$D$10+'СЕТ СН'!$F$6-'СЕТ СН'!$F$22</f>
        <v>1727.6473584099999</v>
      </c>
      <c r="O31" s="36">
        <f>SUMIFS(СВЦЭМ!$C$39:$C$758,СВЦЭМ!$A$39:$A$758,$A31,СВЦЭМ!$B$39:$B$758,O$11)+'СЕТ СН'!$F$12+СВЦЭМ!$D$10+'СЕТ СН'!$F$6-'СЕТ СН'!$F$22</f>
        <v>1710.79838679</v>
      </c>
      <c r="P31" s="36">
        <f>SUMIFS(СВЦЭМ!$C$39:$C$758,СВЦЭМ!$A$39:$A$758,$A31,СВЦЭМ!$B$39:$B$758,P$11)+'СЕТ СН'!$F$12+СВЦЭМ!$D$10+'СЕТ СН'!$F$6-'СЕТ СН'!$F$22</f>
        <v>1711.30954944</v>
      </c>
      <c r="Q31" s="36">
        <f>SUMIFS(СВЦЭМ!$C$39:$C$758,СВЦЭМ!$A$39:$A$758,$A31,СВЦЭМ!$B$39:$B$758,Q$11)+'СЕТ СН'!$F$12+СВЦЭМ!$D$10+'СЕТ СН'!$F$6-'СЕТ СН'!$F$22</f>
        <v>1725.1224751499999</v>
      </c>
      <c r="R31" s="36">
        <f>SUMIFS(СВЦЭМ!$C$39:$C$758,СВЦЭМ!$A$39:$A$758,$A31,СВЦЭМ!$B$39:$B$758,R$11)+'СЕТ СН'!$F$12+СВЦЭМ!$D$10+'СЕТ СН'!$F$6-'СЕТ СН'!$F$22</f>
        <v>1723.6664798100001</v>
      </c>
      <c r="S31" s="36">
        <f>SUMIFS(СВЦЭМ!$C$39:$C$758,СВЦЭМ!$A$39:$A$758,$A31,СВЦЭМ!$B$39:$B$758,S$11)+'СЕТ СН'!$F$12+СВЦЭМ!$D$10+'СЕТ СН'!$F$6-'СЕТ СН'!$F$22</f>
        <v>1700.5063192999999</v>
      </c>
      <c r="T31" s="36">
        <f>SUMIFS(СВЦЭМ!$C$39:$C$758,СВЦЭМ!$A$39:$A$758,$A31,СВЦЭМ!$B$39:$B$758,T$11)+'СЕТ СН'!$F$12+СВЦЭМ!$D$10+'СЕТ СН'!$F$6-'СЕТ СН'!$F$22</f>
        <v>1702.7401935099999</v>
      </c>
      <c r="U31" s="36">
        <f>SUMIFS(СВЦЭМ!$C$39:$C$758,СВЦЭМ!$A$39:$A$758,$A31,СВЦЭМ!$B$39:$B$758,U$11)+'СЕТ СН'!$F$12+СВЦЭМ!$D$10+'СЕТ СН'!$F$6-'СЕТ СН'!$F$22</f>
        <v>1671.29448723</v>
      </c>
      <c r="V31" s="36">
        <f>SUMIFS(СВЦЭМ!$C$39:$C$758,СВЦЭМ!$A$39:$A$758,$A31,СВЦЭМ!$B$39:$B$758,V$11)+'СЕТ СН'!$F$12+СВЦЭМ!$D$10+'СЕТ СН'!$F$6-'СЕТ СН'!$F$22</f>
        <v>1686.03449875</v>
      </c>
      <c r="W31" s="36">
        <f>SUMIFS(СВЦЭМ!$C$39:$C$758,СВЦЭМ!$A$39:$A$758,$A31,СВЦЭМ!$B$39:$B$758,W$11)+'СЕТ СН'!$F$12+СВЦЭМ!$D$10+'СЕТ СН'!$F$6-'СЕТ СН'!$F$22</f>
        <v>1684.76112758</v>
      </c>
      <c r="X31" s="36">
        <f>SUMIFS(СВЦЭМ!$C$39:$C$758,СВЦЭМ!$A$39:$A$758,$A31,СВЦЭМ!$B$39:$B$758,X$11)+'СЕТ СН'!$F$12+СВЦЭМ!$D$10+'СЕТ СН'!$F$6-'СЕТ СН'!$F$22</f>
        <v>1714.8031011099999</v>
      </c>
      <c r="Y31" s="36">
        <f>SUMIFS(СВЦЭМ!$C$39:$C$758,СВЦЭМ!$A$39:$A$758,$A31,СВЦЭМ!$B$39:$B$758,Y$11)+'СЕТ СН'!$F$12+СВЦЭМ!$D$10+'СЕТ СН'!$F$6-'СЕТ СН'!$F$22</f>
        <v>1802.14339776</v>
      </c>
    </row>
    <row r="32" spans="1:25" ht="15.75" x14ac:dyDescent="0.2">
      <c r="A32" s="35">
        <f t="shared" si="0"/>
        <v>45556</v>
      </c>
      <c r="B32" s="36">
        <f>SUMIFS(СВЦЭМ!$C$39:$C$758,СВЦЭМ!$A$39:$A$758,$A32,СВЦЭМ!$B$39:$B$758,B$11)+'СЕТ СН'!$F$12+СВЦЭМ!$D$10+'СЕТ СН'!$F$6-'СЕТ СН'!$F$22</f>
        <v>1873.9643247899999</v>
      </c>
      <c r="C32" s="36">
        <f>SUMIFS(СВЦЭМ!$C$39:$C$758,СВЦЭМ!$A$39:$A$758,$A32,СВЦЭМ!$B$39:$B$758,C$11)+'СЕТ СН'!$F$12+СВЦЭМ!$D$10+'СЕТ СН'!$F$6-'СЕТ СН'!$F$22</f>
        <v>1984.7221040499999</v>
      </c>
      <c r="D32" s="36">
        <f>SUMIFS(СВЦЭМ!$C$39:$C$758,СВЦЭМ!$A$39:$A$758,$A32,СВЦЭМ!$B$39:$B$758,D$11)+'СЕТ СН'!$F$12+СВЦЭМ!$D$10+'СЕТ СН'!$F$6-'СЕТ СН'!$F$22</f>
        <v>2091.22617403</v>
      </c>
      <c r="E32" s="36">
        <f>SUMIFS(СВЦЭМ!$C$39:$C$758,СВЦЭМ!$A$39:$A$758,$A32,СВЦЭМ!$B$39:$B$758,E$11)+'СЕТ СН'!$F$12+СВЦЭМ!$D$10+'СЕТ СН'!$F$6-'СЕТ СН'!$F$22</f>
        <v>2134.08004489</v>
      </c>
      <c r="F32" s="36">
        <f>SUMIFS(СВЦЭМ!$C$39:$C$758,СВЦЭМ!$A$39:$A$758,$A32,СВЦЭМ!$B$39:$B$758,F$11)+'СЕТ СН'!$F$12+СВЦЭМ!$D$10+'СЕТ СН'!$F$6-'СЕТ СН'!$F$22</f>
        <v>2139.8971557999998</v>
      </c>
      <c r="G32" s="36">
        <f>SUMIFS(СВЦЭМ!$C$39:$C$758,СВЦЭМ!$A$39:$A$758,$A32,СВЦЭМ!$B$39:$B$758,G$11)+'СЕТ СН'!$F$12+СВЦЭМ!$D$10+'СЕТ СН'!$F$6-'СЕТ СН'!$F$22</f>
        <v>2108.9852304999999</v>
      </c>
      <c r="H32" s="36">
        <f>SUMIFS(СВЦЭМ!$C$39:$C$758,СВЦЭМ!$A$39:$A$758,$A32,СВЦЭМ!$B$39:$B$758,H$11)+'СЕТ СН'!$F$12+СВЦЭМ!$D$10+'СЕТ СН'!$F$6-'СЕТ СН'!$F$22</f>
        <v>2053.5347442500001</v>
      </c>
      <c r="I32" s="36">
        <f>SUMIFS(СВЦЭМ!$C$39:$C$758,СВЦЭМ!$A$39:$A$758,$A32,СВЦЭМ!$B$39:$B$758,I$11)+'СЕТ СН'!$F$12+СВЦЭМ!$D$10+'СЕТ СН'!$F$6-'СЕТ СН'!$F$22</f>
        <v>1970.3318779899998</v>
      </c>
      <c r="J32" s="36">
        <f>SUMIFS(СВЦЭМ!$C$39:$C$758,СВЦЭМ!$A$39:$A$758,$A32,СВЦЭМ!$B$39:$B$758,J$11)+'СЕТ СН'!$F$12+СВЦЭМ!$D$10+'СЕТ СН'!$F$6-'СЕТ СН'!$F$22</f>
        <v>1843.33834976</v>
      </c>
      <c r="K32" s="36">
        <f>SUMIFS(СВЦЭМ!$C$39:$C$758,СВЦЭМ!$A$39:$A$758,$A32,СВЦЭМ!$B$39:$B$758,K$11)+'СЕТ СН'!$F$12+СВЦЭМ!$D$10+'СЕТ СН'!$F$6-'СЕТ СН'!$F$22</f>
        <v>1748.89485644</v>
      </c>
      <c r="L32" s="36">
        <f>SUMIFS(СВЦЭМ!$C$39:$C$758,СВЦЭМ!$A$39:$A$758,$A32,СВЦЭМ!$B$39:$B$758,L$11)+'СЕТ СН'!$F$12+СВЦЭМ!$D$10+'СЕТ СН'!$F$6-'СЕТ СН'!$F$22</f>
        <v>1704.10748936</v>
      </c>
      <c r="M32" s="36">
        <f>SUMIFS(СВЦЭМ!$C$39:$C$758,СВЦЭМ!$A$39:$A$758,$A32,СВЦЭМ!$B$39:$B$758,M$11)+'СЕТ СН'!$F$12+СВЦЭМ!$D$10+'СЕТ СН'!$F$6-'СЕТ СН'!$F$22</f>
        <v>1709.76651898</v>
      </c>
      <c r="N32" s="36">
        <f>SUMIFS(СВЦЭМ!$C$39:$C$758,СВЦЭМ!$A$39:$A$758,$A32,СВЦЭМ!$B$39:$B$758,N$11)+'СЕТ СН'!$F$12+СВЦЭМ!$D$10+'СЕТ СН'!$F$6-'СЕТ СН'!$F$22</f>
        <v>1713.2854597599999</v>
      </c>
      <c r="O32" s="36">
        <f>SUMIFS(СВЦЭМ!$C$39:$C$758,СВЦЭМ!$A$39:$A$758,$A32,СВЦЭМ!$B$39:$B$758,O$11)+'СЕТ СН'!$F$12+СВЦЭМ!$D$10+'СЕТ СН'!$F$6-'СЕТ СН'!$F$22</f>
        <v>1740.5022345</v>
      </c>
      <c r="P32" s="36">
        <f>SUMIFS(СВЦЭМ!$C$39:$C$758,СВЦЭМ!$A$39:$A$758,$A32,СВЦЭМ!$B$39:$B$758,P$11)+'СЕТ СН'!$F$12+СВЦЭМ!$D$10+'СЕТ СН'!$F$6-'СЕТ СН'!$F$22</f>
        <v>1768.45378572</v>
      </c>
      <c r="Q32" s="36">
        <f>SUMIFS(СВЦЭМ!$C$39:$C$758,СВЦЭМ!$A$39:$A$758,$A32,СВЦЭМ!$B$39:$B$758,Q$11)+'СЕТ СН'!$F$12+СВЦЭМ!$D$10+'СЕТ СН'!$F$6-'СЕТ СН'!$F$22</f>
        <v>1772.6630041399999</v>
      </c>
      <c r="R32" s="36">
        <f>SUMIFS(СВЦЭМ!$C$39:$C$758,СВЦЭМ!$A$39:$A$758,$A32,СВЦЭМ!$B$39:$B$758,R$11)+'СЕТ СН'!$F$12+СВЦЭМ!$D$10+'СЕТ СН'!$F$6-'СЕТ СН'!$F$22</f>
        <v>1752.0029989099999</v>
      </c>
      <c r="S32" s="36">
        <f>SUMIFS(СВЦЭМ!$C$39:$C$758,СВЦЭМ!$A$39:$A$758,$A32,СВЦЭМ!$B$39:$B$758,S$11)+'СЕТ СН'!$F$12+СВЦЭМ!$D$10+'СЕТ СН'!$F$6-'СЕТ СН'!$F$22</f>
        <v>1726.4320385999999</v>
      </c>
      <c r="T32" s="36">
        <f>SUMIFS(СВЦЭМ!$C$39:$C$758,СВЦЭМ!$A$39:$A$758,$A32,СВЦЭМ!$B$39:$B$758,T$11)+'СЕТ СН'!$F$12+СВЦЭМ!$D$10+'СЕТ СН'!$F$6-'СЕТ СН'!$F$22</f>
        <v>1708.4406386199998</v>
      </c>
      <c r="U32" s="36">
        <f>SUMIFS(СВЦЭМ!$C$39:$C$758,СВЦЭМ!$A$39:$A$758,$A32,СВЦЭМ!$B$39:$B$758,U$11)+'СЕТ СН'!$F$12+СВЦЭМ!$D$10+'СЕТ СН'!$F$6-'СЕТ СН'!$F$22</f>
        <v>1693.0805783799999</v>
      </c>
      <c r="V32" s="36">
        <f>SUMIFS(СВЦЭМ!$C$39:$C$758,СВЦЭМ!$A$39:$A$758,$A32,СВЦЭМ!$B$39:$B$758,V$11)+'СЕТ СН'!$F$12+СВЦЭМ!$D$10+'СЕТ СН'!$F$6-'СЕТ СН'!$F$22</f>
        <v>1757.98801497</v>
      </c>
      <c r="W32" s="36">
        <f>SUMIFS(СВЦЭМ!$C$39:$C$758,СВЦЭМ!$A$39:$A$758,$A32,СВЦЭМ!$B$39:$B$758,W$11)+'СЕТ СН'!$F$12+СВЦЭМ!$D$10+'СЕТ СН'!$F$6-'СЕТ СН'!$F$22</f>
        <v>1785.3692566299999</v>
      </c>
      <c r="X32" s="36">
        <f>SUMIFS(СВЦЭМ!$C$39:$C$758,СВЦЭМ!$A$39:$A$758,$A32,СВЦЭМ!$B$39:$B$758,X$11)+'СЕТ СН'!$F$12+СВЦЭМ!$D$10+'СЕТ СН'!$F$6-'СЕТ СН'!$F$22</f>
        <v>1857.57052552</v>
      </c>
      <c r="Y32" s="36">
        <f>SUMIFS(СВЦЭМ!$C$39:$C$758,СВЦЭМ!$A$39:$A$758,$A32,СВЦЭМ!$B$39:$B$758,Y$11)+'СЕТ СН'!$F$12+СВЦЭМ!$D$10+'СЕТ СН'!$F$6-'СЕТ СН'!$F$22</f>
        <v>1949.98189138</v>
      </c>
    </row>
    <row r="33" spans="1:25" ht="15.75" x14ac:dyDescent="0.2">
      <c r="A33" s="35">
        <f t="shared" si="0"/>
        <v>45557</v>
      </c>
      <c r="B33" s="36">
        <f>SUMIFS(СВЦЭМ!$C$39:$C$758,СВЦЭМ!$A$39:$A$758,$A33,СВЦЭМ!$B$39:$B$758,B$11)+'СЕТ СН'!$F$12+СВЦЭМ!$D$10+'СЕТ СН'!$F$6-'СЕТ СН'!$F$22</f>
        <v>1931.99161579</v>
      </c>
      <c r="C33" s="36">
        <f>SUMIFS(СВЦЭМ!$C$39:$C$758,СВЦЭМ!$A$39:$A$758,$A33,СВЦЭМ!$B$39:$B$758,C$11)+'СЕТ СН'!$F$12+СВЦЭМ!$D$10+'СЕТ СН'!$F$6-'СЕТ СН'!$F$22</f>
        <v>2012.5791948199999</v>
      </c>
      <c r="D33" s="36">
        <f>SUMIFS(СВЦЭМ!$C$39:$C$758,СВЦЭМ!$A$39:$A$758,$A33,СВЦЭМ!$B$39:$B$758,D$11)+'СЕТ СН'!$F$12+СВЦЭМ!$D$10+'СЕТ СН'!$F$6-'СЕТ СН'!$F$22</f>
        <v>2086.70924092</v>
      </c>
      <c r="E33" s="36">
        <f>SUMIFS(СВЦЭМ!$C$39:$C$758,СВЦЭМ!$A$39:$A$758,$A33,СВЦЭМ!$B$39:$B$758,E$11)+'СЕТ СН'!$F$12+СВЦЭМ!$D$10+'СЕТ СН'!$F$6-'СЕТ СН'!$F$22</f>
        <v>2097.0200549000001</v>
      </c>
      <c r="F33" s="36">
        <f>SUMIFS(СВЦЭМ!$C$39:$C$758,СВЦЭМ!$A$39:$A$758,$A33,СВЦЭМ!$B$39:$B$758,F$11)+'СЕТ СН'!$F$12+СВЦЭМ!$D$10+'СЕТ СН'!$F$6-'СЕТ СН'!$F$22</f>
        <v>2091.5922928700002</v>
      </c>
      <c r="G33" s="36">
        <f>SUMIFS(СВЦЭМ!$C$39:$C$758,СВЦЭМ!$A$39:$A$758,$A33,СВЦЭМ!$B$39:$B$758,G$11)+'СЕТ СН'!$F$12+СВЦЭМ!$D$10+'СЕТ СН'!$F$6-'СЕТ СН'!$F$22</f>
        <v>2064.8979566799999</v>
      </c>
      <c r="H33" s="36">
        <f>SUMIFS(СВЦЭМ!$C$39:$C$758,СВЦЭМ!$A$39:$A$758,$A33,СВЦЭМ!$B$39:$B$758,H$11)+'СЕТ СН'!$F$12+СВЦЭМ!$D$10+'СЕТ СН'!$F$6-'СЕТ СН'!$F$22</f>
        <v>2027.1294464099999</v>
      </c>
      <c r="I33" s="36">
        <f>SUMIFS(СВЦЭМ!$C$39:$C$758,СВЦЭМ!$A$39:$A$758,$A33,СВЦЭМ!$B$39:$B$758,I$11)+'СЕТ СН'!$F$12+СВЦЭМ!$D$10+'СЕТ СН'!$F$6-'СЕТ СН'!$F$22</f>
        <v>1969.6944251499999</v>
      </c>
      <c r="J33" s="36">
        <f>SUMIFS(СВЦЭМ!$C$39:$C$758,СВЦЭМ!$A$39:$A$758,$A33,СВЦЭМ!$B$39:$B$758,J$11)+'СЕТ СН'!$F$12+СВЦЭМ!$D$10+'СЕТ СН'!$F$6-'СЕТ СН'!$F$22</f>
        <v>1839.6098450099998</v>
      </c>
      <c r="K33" s="36">
        <f>SUMIFS(СВЦЭМ!$C$39:$C$758,СВЦЭМ!$A$39:$A$758,$A33,СВЦЭМ!$B$39:$B$758,K$11)+'СЕТ СН'!$F$12+СВЦЭМ!$D$10+'СЕТ СН'!$F$6-'СЕТ СН'!$F$22</f>
        <v>1746.06877089</v>
      </c>
      <c r="L33" s="36">
        <f>SUMIFS(СВЦЭМ!$C$39:$C$758,СВЦЭМ!$A$39:$A$758,$A33,СВЦЭМ!$B$39:$B$758,L$11)+'СЕТ СН'!$F$12+СВЦЭМ!$D$10+'СЕТ СН'!$F$6-'СЕТ СН'!$F$22</f>
        <v>1679.48135192</v>
      </c>
      <c r="M33" s="36">
        <f>SUMIFS(СВЦЭМ!$C$39:$C$758,СВЦЭМ!$A$39:$A$758,$A33,СВЦЭМ!$B$39:$B$758,M$11)+'СЕТ СН'!$F$12+СВЦЭМ!$D$10+'СЕТ СН'!$F$6-'СЕТ СН'!$F$22</f>
        <v>1706.5921145299999</v>
      </c>
      <c r="N33" s="36">
        <f>SUMIFS(СВЦЭМ!$C$39:$C$758,СВЦЭМ!$A$39:$A$758,$A33,СВЦЭМ!$B$39:$B$758,N$11)+'СЕТ СН'!$F$12+СВЦЭМ!$D$10+'СЕТ СН'!$F$6-'СЕТ СН'!$F$22</f>
        <v>1715.52952719</v>
      </c>
      <c r="O33" s="36">
        <f>SUMIFS(СВЦЭМ!$C$39:$C$758,СВЦЭМ!$A$39:$A$758,$A33,СВЦЭМ!$B$39:$B$758,O$11)+'СЕТ СН'!$F$12+СВЦЭМ!$D$10+'СЕТ СН'!$F$6-'СЕТ СН'!$F$22</f>
        <v>1741.2450861</v>
      </c>
      <c r="P33" s="36">
        <f>SUMIFS(СВЦЭМ!$C$39:$C$758,СВЦЭМ!$A$39:$A$758,$A33,СВЦЭМ!$B$39:$B$758,P$11)+'СЕТ СН'!$F$12+СВЦЭМ!$D$10+'СЕТ СН'!$F$6-'СЕТ СН'!$F$22</f>
        <v>1755.4479546299999</v>
      </c>
      <c r="Q33" s="36">
        <f>SUMIFS(СВЦЭМ!$C$39:$C$758,СВЦЭМ!$A$39:$A$758,$A33,СВЦЭМ!$B$39:$B$758,Q$11)+'СЕТ СН'!$F$12+СВЦЭМ!$D$10+'СЕТ СН'!$F$6-'СЕТ СН'!$F$22</f>
        <v>1776.0476971799999</v>
      </c>
      <c r="R33" s="36">
        <f>SUMIFS(СВЦЭМ!$C$39:$C$758,СВЦЭМ!$A$39:$A$758,$A33,СВЦЭМ!$B$39:$B$758,R$11)+'СЕТ СН'!$F$12+СВЦЭМ!$D$10+'СЕТ СН'!$F$6-'СЕТ СН'!$F$22</f>
        <v>1789.7009905800001</v>
      </c>
      <c r="S33" s="36">
        <f>SUMIFS(СВЦЭМ!$C$39:$C$758,СВЦЭМ!$A$39:$A$758,$A33,СВЦЭМ!$B$39:$B$758,S$11)+'СЕТ СН'!$F$12+СВЦЭМ!$D$10+'СЕТ СН'!$F$6-'СЕТ СН'!$F$22</f>
        <v>1757.77938313</v>
      </c>
      <c r="T33" s="36">
        <f>SUMIFS(СВЦЭМ!$C$39:$C$758,СВЦЭМ!$A$39:$A$758,$A33,СВЦЭМ!$B$39:$B$758,T$11)+'СЕТ СН'!$F$12+СВЦЭМ!$D$10+'СЕТ СН'!$F$6-'СЕТ СН'!$F$22</f>
        <v>1710.45912372</v>
      </c>
      <c r="U33" s="36">
        <f>SUMIFS(СВЦЭМ!$C$39:$C$758,СВЦЭМ!$A$39:$A$758,$A33,СВЦЭМ!$B$39:$B$758,U$11)+'СЕТ СН'!$F$12+СВЦЭМ!$D$10+'СЕТ СН'!$F$6-'СЕТ СН'!$F$22</f>
        <v>1677.69233422</v>
      </c>
      <c r="V33" s="36">
        <f>SUMIFS(СВЦЭМ!$C$39:$C$758,СВЦЭМ!$A$39:$A$758,$A33,СВЦЭМ!$B$39:$B$758,V$11)+'СЕТ СН'!$F$12+СВЦЭМ!$D$10+'СЕТ СН'!$F$6-'СЕТ СН'!$F$22</f>
        <v>1666.98452176</v>
      </c>
      <c r="W33" s="36">
        <f>SUMIFS(СВЦЭМ!$C$39:$C$758,СВЦЭМ!$A$39:$A$758,$A33,СВЦЭМ!$B$39:$B$758,W$11)+'СЕТ СН'!$F$12+СВЦЭМ!$D$10+'СЕТ СН'!$F$6-'СЕТ СН'!$F$22</f>
        <v>1677.54501207</v>
      </c>
      <c r="X33" s="36">
        <f>SUMIFS(СВЦЭМ!$C$39:$C$758,СВЦЭМ!$A$39:$A$758,$A33,СВЦЭМ!$B$39:$B$758,X$11)+'СЕТ СН'!$F$12+СВЦЭМ!$D$10+'СЕТ СН'!$F$6-'СЕТ СН'!$F$22</f>
        <v>1763.65377917</v>
      </c>
      <c r="Y33" s="36">
        <f>SUMIFS(СВЦЭМ!$C$39:$C$758,СВЦЭМ!$A$39:$A$758,$A33,СВЦЭМ!$B$39:$B$758,Y$11)+'СЕТ СН'!$F$12+СВЦЭМ!$D$10+'СЕТ СН'!$F$6-'СЕТ СН'!$F$22</f>
        <v>1871.9388086899999</v>
      </c>
    </row>
    <row r="34" spans="1:25" ht="15.75" x14ac:dyDescent="0.2">
      <c r="A34" s="35">
        <f t="shared" si="0"/>
        <v>45558</v>
      </c>
      <c r="B34" s="36">
        <f>SUMIFS(СВЦЭМ!$C$39:$C$758,СВЦЭМ!$A$39:$A$758,$A34,СВЦЭМ!$B$39:$B$758,B$11)+'СЕТ СН'!$F$12+СВЦЭМ!$D$10+'СЕТ СН'!$F$6-'СЕТ СН'!$F$22</f>
        <v>2000.5859925099999</v>
      </c>
      <c r="C34" s="36">
        <f>SUMIFS(СВЦЭМ!$C$39:$C$758,СВЦЭМ!$A$39:$A$758,$A34,СВЦЭМ!$B$39:$B$758,C$11)+'СЕТ СН'!$F$12+СВЦЭМ!$D$10+'СЕТ СН'!$F$6-'СЕТ СН'!$F$22</f>
        <v>2109.3370558500001</v>
      </c>
      <c r="D34" s="36">
        <f>SUMIFS(СВЦЭМ!$C$39:$C$758,СВЦЭМ!$A$39:$A$758,$A34,СВЦЭМ!$B$39:$B$758,D$11)+'СЕТ СН'!$F$12+СВЦЭМ!$D$10+'СЕТ СН'!$F$6-'СЕТ СН'!$F$22</f>
        <v>2098.9496908000001</v>
      </c>
      <c r="E34" s="36">
        <f>SUMIFS(СВЦЭМ!$C$39:$C$758,СВЦЭМ!$A$39:$A$758,$A34,СВЦЭМ!$B$39:$B$758,E$11)+'СЕТ СН'!$F$12+СВЦЭМ!$D$10+'СЕТ СН'!$F$6-'СЕТ СН'!$F$22</f>
        <v>2092.82093171</v>
      </c>
      <c r="F34" s="36">
        <f>SUMIFS(СВЦЭМ!$C$39:$C$758,СВЦЭМ!$A$39:$A$758,$A34,СВЦЭМ!$B$39:$B$758,F$11)+'СЕТ СН'!$F$12+СВЦЭМ!$D$10+'СЕТ СН'!$F$6-'СЕТ СН'!$F$22</f>
        <v>2073.2410244400003</v>
      </c>
      <c r="G34" s="36">
        <f>SUMIFS(СВЦЭМ!$C$39:$C$758,СВЦЭМ!$A$39:$A$758,$A34,СВЦЭМ!$B$39:$B$758,G$11)+'СЕТ СН'!$F$12+СВЦЭМ!$D$10+'СЕТ СН'!$F$6-'СЕТ СН'!$F$22</f>
        <v>2113.6052249499999</v>
      </c>
      <c r="H34" s="36">
        <f>SUMIFS(СВЦЭМ!$C$39:$C$758,СВЦЭМ!$A$39:$A$758,$A34,СВЦЭМ!$B$39:$B$758,H$11)+'СЕТ СН'!$F$12+СВЦЭМ!$D$10+'СЕТ СН'!$F$6-'СЕТ СН'!$F$22</f>
        <v>1973.07830715</v>
      </c>
      <c r="I34" s="36">
        <f>SUMIFS(СВЦЭМ!$C$39:$C$758,СВЦЭМ!$A$39:$A$758,$A34,СВЦЭМ!$B$39:$B$758,I$11)+'СЕТ СН'!$F$12+СВЦЭМ!$D$10+'СЕТ СН'!$F$6-'СЕТ СН'!$F$22</f>
        <v>1877.65824185</v>
      </c>
      <c r="J34" s="36">
        <f>SUMIFS(СВЦЭМ!$C$39:$C$758,СВЦЭМ!$A$39:$A$758,$A34,СВЦЭМ!$B$39:$B$758,J$11)+'СЕТ СН'!$F$12+СВЦЭМ!$D$10+'СЕТ СН'!$F$6-'СЕТ СН'!$F$22</f>
        <v>1849.05433023</v>
      </c>
      <c r="K34" s="36">
        <f>SUMIFS(СВЦЭМ!$C$39:$C$758,СВЦЭМ!$A$39:$A$758,$A34,СВЦЭМ!$B$39:$B$758,K$11)+'СЕТ СН'!$F$12+СВЦЭМ!$D$10+'СЕТ СН'!$F$6-'СЕТ СН'!$F$22</f>
        <v>1806.4297841799998</v>
      </c>
      <c r="L34" s="36">
        <f>SUMIFS(СВЦЭМ!$C$39:$C$758,СВЦЭМ!$A$39:$A$758,$A34,СВЦЭМ!$B$39:$B$758,L$11)+'СЕТ СН'!$F$12+СВЦЭМ!$D$10+'СЕТ СН'!$F$6-'СЕТ СН'!$F$22</f>
        <v>1798.4045211099999</v>
      </c>
      <c r="M34" s="36">
        <f>SUMIFS(СВЦЭМ!$C$39:$C$758,СВЦЭМ!$A$39:$A$758,$A34,СВЦЭМ!$B$39:$B$758,M$11)+'СЕТ СН'!$F$12+СВЦЭМ!$D$10+'СЕТ СН'!$F$6-'СЕТ СН'!$F$22</f>
        <v>1822.57206105</v>
      </c>
      <c r="N34" s="36">
        <f>SUMIFS(СВЦЭМ!$C$39:$C$758,СВЦЭМ!$A$39:$A$758,$A34,СВЦЭМ!$B$39:$B$758,N$11)+'СЕТ СН'!$F$12+СВЦЭМ!$D$10+'СЕТ СН'!$F$6-'СЕТ СН'!$F$22</f>
        <v>1805.01521091</v>
      </c>
      <c r="O34" s="36">
        <f>SUMIFS(СВЦЭМ!$C$39:$C$758,СВЦЭМ!$A$39:$A$758,$A34,СВЦЭМ!$B$39:$B$758,O$11)+'СЕТ СН'!$F$12+СВЦЭМ!$D$10+'СЕТ СН'!$F$6-'СЕТ СН'!$F$22</f>
        <v>1804.87023221</v>
      </c>
      <c r="P34" s="36">
        <f>SUMIFS(СВЦЭМ!$C$39:$C$758,СВЦЭМ!$A$39:$A$758,$A34,СВЦЭМ!$B$39:$B$758,P$11)+'СЕТ СН'!$F$12+СВЦЭМ!$D$10+'СЕТ СН'!$F$6-'СЕТ СН'!$F$22</f>
        <v>1823.8940874999998</v>
      </c>
      <c r="Q34" s="36">
        <f>SUMIFS(СВЦЭМ!$C$39:$C$758,СВЦЭМ!$A$39:$A$758,$A34,СВЦЭМ!$B$39:$B$758,Q$11)+'СЕТ СН'!$F$12+СВЦЭМ!$D$10+'СЕТ СН'!$F$6-'СЕТ СН'!$F$22</f>
        <v>1848.1966495899999</v>
      </c>
      <c r="R34" s="36">
        <f>SUMIFS(СВЦЭМ!$C$39:$C$758,СВЦЭМ!$A$39:$A$758,$A34,СВЦЭМ!$B$39:$B$758,R$11)+'СЕТ СН'!$F$12+СВЦЭМ!$D$10+'СЕТ СН'!$F$6-'СЕТ СН'!$F$22</f>
        <v>1871.8276325899999</v>
      </c>
      <c r="S34" s="36">
        <f>SUMIFS(СВЦЭМ!$C$39:$C$758,СВЦЭМ!$A$39:$A$758,$A34,СВЦЭМ!$B$39:$B$758,S$11)+'СЕТ СН'!$F$12+СВЦЭМ!$D$10+'СЕТ СН'!$F$6-'СЕТ СН'!$F$22</f>
        <v>1864.10072599</v>
      </c>
      <c r="T34" s="36">
        <f>SUMIFS(СВЦЭМ!$C$39:$C$758,СВЦЭМ!$A$39:$A$758,$A34,СВЦЭМ!$B$39:$B$758,T$11)+'СЕТ СН'!$F$12+СВЦЭМ!$D$10+'СЕТ СН'!$F$6-'СЕТ СН'!$F$22</f>
        <v>1803.1909465700001</v>
      </c>
      <c r="U34" s="36">
        <f>SUMIFS(СВЦЭМ!$C$39:$C$758,СВЦЭМ!$A$39:$A$758,$A34,СВЦЭМ!$B$39:$B$758,U$11)+'СЕТ СН'!$F$12+СВЦЭМ!$D$10+'СЕТ СН'!$F$6-'СЕТ СН'!$F$22</f>
        <v>1757.34317231</v>
      </c>
      <c r="V34" s="36">
        <f>SUMIFS(СВЦЭМ!$C$39:$C$758,СВЦЭМ!$A$39:$A$758,$A34,СВЦЭМ!$B$39:$B$758,V$11)+'СЕТ СН'!$F$12+СВЦЭМ!$D$10+'СЕТ СН'!$F$6-'СЕТ СН'!$F$22</f>
        <v>1769.4208453700001</v>
      </c>
      <c r="W34" s="36">
        <f>SUMIFS(СВЦЭМ!$C$39:$C$758,СВЦЭМ!$A$39:$A$758,$A34,СВЦЭМ!$B$39:$B$758,W$11)+'СЕТ СН'!$F$12+СВЦЭМ!$D$10+'СЕТ СН'!$F$6-'СЕТ СН'!$F$22</f>
        <v>1803.2975516499998</v>
      </c>
      <c r="X34" s="36">
        <f>SUMIFS(СВЦЭМ!$C$39:$C$758,СВЦЭМ!$A$39:$A$758,$A34,СВЦЭМ!$B$39:$B$758,X$11)+'СЕТ СН'!$F$12+СВЦЭМ!$D$10+'СЕТ СН'!$F$6-'СЕТ СН'!$F$22</f>
        <v>1834.845603</v>
      </c>
      <c r="Y34" s="36">
        <f>SUMIFS(СВЦЭМ!$C$39:$C$758,СВЦЭМ!$A$39:$A$758,$A34,СВЦЭМ!$B$39:$B$758,Y$11)+'СЕТ СН'!$F$12+СВЦЭМ!$D$10+'СЕТ СН'!$F$6-'СЕТ СН'!$F$22</f>
        <v>1880.38017513</v>
      </c>
    </row>
    <row r="35" spans="1:25" ht="15.75" x14ac:dyDescent="0.2">
      <c r="A35" s="35">
        <f t="shared" si="0"/>
        <v>45559</v>
      </c>
      <c r="B35" s="36">
        <f>SUMIFS(СВЦЭМ!$C$39:$C$758,СВЦЭМ!$A$39:$A$758,$A35,СВЦЭМ!$B$39:$B$758,B$11)+'СЕТ СН'!$F$12+СВЦЭМ!$D$10+'СЕТ СН'!$F$6-'СЕТ СН'!$F$22</f>
        <v>1964.6860625899999</v>
      </c>
      <c r="C35" s="36">
        <f>SUMIFS(СВЦЭМ!$C$39:$C$758,СВЦЭМ!$A$39:$A$758,$A35,СВЦЭМ!$B$39:$B$758,C$11)+'СЕТ СН'!$F$12+СВЦЭМ!$D$10+'СЕТ СН'!$F$6-'СЕТ СН'!$F$22</f>
        <v>2007.90704274</v>
      </c>
      <c r="D35" s="36">
        <f>SUMIFS(СВЦЭМ!$C$39:$C$758,СВЦЭМ!$A$39:$A$758,$A35,СВЦЭМ!$B$39:$B$758,D$11)+'СЕТ СН'!$F$12+СВЦЭМ!$D$10+'СЕТ СН'!$F$6-'СЕТ СН'!$F$22</f>
        <v>2057.8152559200003</v>
      </c>
      <c r="E35" s="36">
        <f>SUMIFS(СВЦЭМ!$C$39:$C$758,СВЦЭМ!$A$39:$A$758,$A35,СВЦЭМ!$B$39:$B$758,E$11)+'СЕТ СН'!$F$12+СВЦЭМ!$D$10+'СЕТ СН'!$F$6-'СЕТ СН'!$F$22</f>
        <v>2081.3079053599999</v>
      </c>
      <c r="F35" s="36">
        <f>SUMIFS(СВЦЭМ!$C$39:$C$758,СВЦЭМ!$A$39:$A$758,$A35,СВЦЭМ!$B$39:$B$758,F$11)+'СЕТ СН'!$F$12+СВЦЭМ!$D$10+'СЕТ СН'!$F$6-'СЕТ СН'!$F$22</f>
        <v>2071.6098418000001</v>
      </c>
      <c r="G35" s="36">
        <f>SUMIFS(СВЦЭМ!$C$39:$C$758,СВЦЭМ!$A$39:$A$758,$A35,СВЦЭМ!$B$39:$B$758,G$11)+'СЕТ СН'!$F$12+СВЦЭМ!$D$10+'СЕТ СН'!$F$6-'СЕТ СН'!$F$22</f>
        <v>2052.9724270400002</v>
      </c>
      <c r="H35" s="36">
        <f>SUMIFS(СВЦЭМ!$C$39:$C$758,СВЦЭМ!$A$39:$A$758,$A35,СВЦЭМ!$B$39:$B$758,H$11)+'СЕТ СН'!$F$12+СВЦЭМ!$D$10+'СЕТ СН'!$F$6-'СЕТ СН'!$F$22</f>
        <v>1962.15082661</v>
      </c>
      <c r="I35" s="36">
        <f>SUMIFS(СВЦЭМ!$C$39:$C$758,СВЦЭМ!$A$39:$A$758,$A35,СВЦЭМ!$B$39:$B$758,I$11)+'СЕТ СН'!$F$12+СВЦЭМ!$D$10+'СЕТ СН'!$F$6-'СЕТ СН'!$F$22</f>
        <v>1813.63264194</v>
      </c>
      <c r="J35" s="36">
        <f>SUMIFS(СВЦЭМ!$C$39:$C$758,СВЦЭМ!$A$39:$A$758,$A35,СВЦЭМ!$B$39:$B$758,J$11)+'СЕТ СН'!$F$12+СВЦЭМ!$D$10+'СЕТ СН'!$F$6-'СЕТ СН'!$F$22</f>
        <v>1766.07249976</v>
      </c>
      <c r="K35" s="36">
        <f>SUMIFS(СВЦЭМ!$C$39:$C$758,СВЦЭМ!$A$39:$A$758,$A35,СВЦЭМ!$B$39:$B$758,K$11)+'СЕТ СН'!$F$12+СВЦЭМ!$D$10+'СЕТ СН'!$F$6-'СЕТ СН'!$F$22</f>
        <v>1735.98148578</v>
      </c>
      <c r="L35" s="36">
        <f>SUMIFS(СВЦЭМ!$C$39:$C$758,СВЦЭМ!$A$39:$A$758,$A35,СВЦЭМ!$B$39:$B$758,L$11)+'СЕТ СН'!$F$12+СВЦЭМ!$D$10+'СЕТ СН'!$F$6-'СЕТ СН'!$F$22</f>
        <v>1767.0686245699999</v>
      </c>
      <c r="M35" s="36">
        <f>SUMIFS(СВЦЭМ!$C$39:$C$758,СВЦЭМ!$A$39:$A$758,$A35,СВЦЭМ!$B$39:$B$758,M$11)+'СЕТ СН'!$F$12+СВЦЭМ!$D$10+'СЕТ СН'!$F$6-'СЕТ СН'!$F$22</f>
        <v>1786.9256031800001</v>
      </c>
      <c r="N35" s="36">
        <f>SUMIFS(СВЦЭМ!$C$39:$C$758,СВЦЭМ!$A$39:$A$758,$A35,СВЦЭМ!$B$39:$B$758,N$11)+'СЕТ СН'!$F$12+СВЦЭМ!$D$10+'СЕТ СН'!$F$6-'СЕТ СН'!$F$22</f>
        <v>1803.4800427299999</v>
      </c>
      <c r="O35" s="36">
        <f>SUMIFS(СВЦЭМ!$C$39:$C$758,СВЦЭМ!$A$39:$A$758,$A35,СВЦЭМ!$B$39:$B$758,O$11)+'СЕТ СН'!$F$12+СВЦЭМ!$D$10+'СЕТ СН'!$F$6-'СЕТ СН'!$F$22</f>
        <v>1802.7517190599999</v>
      </c>
      <c r="P35" s="36">
        <f>SUMIFS(СВЦЭМ!$C$39:$C$758,СВЦЭМ!$A$39:$A$758,$A35,СВЦЭМ!$B$39:$B$758,P$11)+'СЕТ СН'!$F$12+СВЦЭМ!$D$10+'СЕТ СН'!$F$6-'СЕТ СН'!$F$22</f>
        <v>1806.35596336</v>
      </c>
      <c r="Q35" s="36">
        <f>SUMIFS(СВЦЭМ!$C$39:$C$758,СВЦЭМ!$A$39:$A$758,$A35,СВЦЭМ!$B$39:$B$758,Q$11)+'СЕТ СН'!$F$12+СВЦЭМ!$D$10+'СЕТ СН'!$F$6-'СЕТ СН'!$F$22</f>
        <v>1842.0905661299998</v>
      </c>
      <c r="R35" s="36">
        <f>SUMIFS(СВЦЭМ!$C$39:$C$758,СВЦЭМ!$A$39:$A$758,$A35,СВЦЭМ!$B$39:$B$758,R$11)+'СЕТ СН'!$F$12+СВЦЭМ!$D$10+'СЕТ СН'!$F$6-'СЕТ СН'!$F$22</f>
        <v>1821.4474047399999</v>
      </c>
      <c r="S35" s="36">
        <f>SUMIFS(СВЦЭМ!$C$39:$C$758,СВЦЭМ!$A$39:$A$758,$A35,СВЦЭМ!$B$39:$B$758,S$11)+'СЕТ СН'!$F$12+СВЦЭМ!$D$10+'СЕТ СН'!$F$6-'СЕТ СН'!$F$22</f>
        <v>1802.06627751</v>
      </c>
      <c r="T35" s="36">
        <f>SUMIFS(СВЦЭМ!$C$39:$C$758,СВЦЭМ!$A$39:$A$758,$A35,СВЦЭМ!$B$39:$B$758,T$11)+'СЕТ СН'!$F$12+СВЦЭМ!$D$10+'СЕТ СН'!$F$6-'СЕТ СН'!$F$22</f>
        <v>1746.3506307499999</v>
      </c>
      <c r="U35" s="36">
        <f>SUMIFS(СВЦЭМ!$C$39:$C$758,СВЦЭМ!$A$39:$A$758,$A35,СВЦЭМ!$B$39:$B$758,U$11)+'СЕТ СН'!$F$12+СВЦЭМ!$D$10+'СЕТ СН'!$F$6-'СЕТ СН'!$F$22</f>
        <v>1728.7773832299999</v>
      </c>
      <c r="V35" s="36">
        <f>SUMIFS(СВЦЭМ!$C$39:$C$758,СВЦЭМ!$A$39:$A$758,$A35,СВЦЭМ!$B$39:$B$758,V$11)+'СЕТ СН'!$F$12+СВЦЭМ!$D$10+'СЕТ СН'!$F$6-'СЕТ СН'!$F$22</f>
        <v>1718.21964254</v>
      </c>
      <c r="W35" s="36">
        <f>SUMIFS(СВЦЭМ!$C$39:$C$758,СВЦЭМ!$A$39:$A$758,$A35,СВЦЭМ!$B$39:$B$758,W$11)+'СЕТ СН'!$F$12+СВЦЭМ!$D$10+'СЕТ СН'!$F$6-'СЕТ СН'!$F$22</f>
        <v>1703.41632377</v>
      </c>
      <c r="X35" s="36">
        <f>SUMIFS(СВЦЭМ!$C$39:$C$758,СВЦЭМ!$A$39:$A$758,$A35,СВЦЭМ!$B$39:$B$758,X$11)+'СЕТ СН'!$F$12+СВЦЭМ!$D$10+'СЕТ СН'!$F$6-'СЕТ СН'!$F$22</f>
        <v>1755.93600188</v>
      </c>
      <c r="Y35" s="36">
        <f>SUMIFS(СВЦЭМ!$C$39:$C$758,СВЦЭМ!$A$39:$A$758,$A35,СВЦЭМ!$B$39:$B$758,Y$11)+'СЕТ СН'!$F$12+СВЦЭМ!$D$10+'СЕТ СН'!$F$6-'СЕТ СН'!$F$22</f>
        <v>1825.9095907599999</v>
      </c>
    </row>
    <row r="36" spans="1:25" ht="15.75" x14ac:dyDescent="0.2">
      <c r="A36" s="35">
        <f t="shared" si="0"/>
        <v>45560</v>
      </c>
      <c r="B36" s="36">
        <f>SUMIFS(СВЦЭМ!$C$39:$C$758,СВЦЭМ!$A$39:$A$758,$A36,СВЦЭМ!$B$39:$B$758,B$11)+'СЕТ СН'!$F$12+СВЦЭМ!$D$10+'СЕТ СН'!$F$6-'СЕТ СН'!$F$22</f>
        <v>1869.6373304199999</v>
      </c>
      <c r="C36" s="36">
        <f>SUMIFS(СВЦЭМ!$C$39:$C$758,СВЦЭМ!$A$39:$A$758,$A36,СВЦЭМ!$B$39:$B$758,C$11)+'СЕТ СН'!$F$12+СВЦЭМ!$D$10+'СЕТ СН'!$F$6-'СЕТ СН'!$F$22</f>
        <v>1937.7258879799999</v>
      </c>
      <c r="D36" s="36">
        <f>SUMIFS(СВЦЭМ!$C$39:$C$758,СВЦЭМ!$A$39:$A$758,$A36,СВЦЭМ!$B$39:$B$758,D$11)+'СЕТ СН'!$F$12+СВЦЭМ!$D$10+'СЕТ СН'!$F$6-'СЕТ СН'!$F$22</f>
        <v>2042.87719698</v>
      </c>
      <c r="E36" s="36">
        <f>SUMIFS(СВЦЭМ!$C$39:$C$758,СВЦЭМ!$A$39:$A$758,$A36,СВЦЭМ!$B$39:$B$758,E$11)+'СЕТ СН'!$F$12+СВЦЭМ!$D$10+'СЕТ СН'!$F$6-'СЕТ СН'!$F$22</f>
        <v>2066.3491223700003</v>
      </c>
      <c r="F36" s="36">
        <f>SUMIFS(СВЦЭМ!$C$39:$C$758,СВЦЭМ!$A$39:$A$758,$A36,СВЦЭМ!$B$39:$B$758,F$11)+'СЕТ СН'!$F$12+СВЦЭМ!$D$10+'СЕТ СН'!$F$6-'СЕТ СН'!$F$22</f>
        <v>2061.7495441800002</v>
      </c>
      <c r="G36" s="36">
        <f>SUMIFS(СВЦЭМ!$C$39:$C$758,СВЦЭМ!$A$39:$A$758,$A36,СВЦЭМ!$B$39:$B$758,G$11)+'СЕТ СН'!$F$12+СВЦЭМ!$D$10+'СЕТ СН'!$F$6-'СЕТ СН'!$F$22</f>
        <v>2017.17311419</v>
      </c>
      <c r="H36" s="36">
        <f>SUMIFS(СВЦЭМ!$C$39:$C$758,СВЦЭМ!$A$39:$A$758,$A36,СВЦЭМ!$B$39:$B$758,H$11)+'СЕТ СН'!$F$12+СВЦЭМ!$D$10+'СЕТ СН'!$F$6-'СЕТ СН'!$F$22</f>
        <v>1943.0226892399999</v>
      </c>
      <c r="I36" s="36">
        <f>SUMIFS(СВЦЭМ!$C$39:$C$758,СВЦЭМ!$A$39:$A$758,$A36,СВЦЭМ!$B$39:$B$758,I$11)+'СЕТ СН'!$F$12+СВЦЭМ!$D$10+'СЕТ СН'!$F$6-'СЕТ СН'!$F$22</f>
        <v>1815.3219035699999</v>
      </c>
      <c r="J36" s="36">
        <f>SUMIFS(СВЦЭМ!$C$39:$C$758,СВЦЭМ!$A$39:$A$758,$A36,СВЦЭМ!$B$39:$B$758,J$11)+'СЕТ СН'!$F$12+СВЦЭМ!$D$10+'СЕТ СН'!$F$6-'СЕТ СН'!$F$22</f>
        <v>1803.27122962</v>
      </c>
      <c r="K36" s="36">
        <f>SUMIFS(СВЦЭМ!$C$39:$C$758,СВЦЭМ!$A$39:$A$758,$A36,СВЦЭМ!$B$39:$B$758,K$11)+'СЕТ СН'!$F$12+СВЦЭМ!$D$10+'СЕТ СН'!$F$6-'СЕТ СН'!$F$22</f>
        <v>1760.29947791</v>
      </c>
      <c r="L36" s="36">
        <f>SUMIFS(СВЦЭМ!$C$39:$C$758,СВЦЭМ!$A$39:$A$758,$A36,СВЦЭМ!$B$39:$B$758,L$11)+'СЕТ СН'!$F$12+СВЦЭМ!$D$10+'СЕТ СН'!$F$6-'СЕТ СН'!$F$22</f>
        <v>1753.4513588999998</v>
      </c>
      <c r="M36" s="36">
        <f>SUMIFS(СВЦЭМ!$C$39:$C$758,СВЦЭМ!$A$39:$A$758,$A36,СВЦЭМ!$B$39:$B$758,M$11)+'СЕТ СН'!$F$12+СВЦЭМ!$D$10+'СЕТ СН'!$F$6-'СЕТ СН'!$F$22</f>
        <v>1776.94267468</v>
      </c>
      <c r="N36" s="36">
        <f>SUMIFS(СВЦЭМ!$C$39:$C$758,СВЦЭМ!$A$39:$A$758,$A36,СВЦЭМ!$B$39:$B$758,N$11)+'СЕТ СН'!$F$12+СВЦЭМ!$D$10+'СЕТ СН'!$F$6-'СЕТ СН'!$F$22</f>
        <v>1796.9164796</v>
      </c>
      <c r="O36" s="36">
        <f>SUMIFS(СВЦЭМ!$C$39:$C$758,СВЦЭМ!$A$39:$A$758,$A36,СВЦЭМ!$B$39:$B$758,O$11)+'СЕТ СН'!$F$12+СВЦЭМ!$D$10+'СЕТ СН'!$F$6-'СЕТ СН'!$F$22</f>
        <v>1814.9718165899999</v>
      </c>
      <c r="P36" s="36">
        <f>SUMIFS(СВЦЭМ!$C$39:$C$758,СВЦЭМ!$A$39:$A$758,$A36,СВЦЭМ!$B$39:$B$758,P$11)+'СЕТ СН'!$F$12+СВЦЭМ!$D$10+'СЕТ СН'!$F$6-'СЕТ СН'!$F$22</f>
        <v>1822.15257271</v>
      </c>
      <c r="Q36" s="36">
        <f>SUMIFS(СВЦЭМ!$C$39:$C$758,СВЦЭМ!$A$39:$A$758,$A36,СВЦЭМ!$B$39:$B$758,Q$11)+'СЕТ СН'!$F$12+СВЦЭМ!$D$10+'СЕТ СН'!$F$6-'СЕТ СН'!$F$22</f>
        <v>1826.07559773</v>
      </c>
      <c r="R36" s="36">
        <f>SUMIFS(СВЦЭМ!$C$39:$C$758,СВЦЭМ!$A$39:$A$758,$A36,СВЦЭМ!$B$39:$B$758,R$11)+'СЕТ СН'!$F$12+СВЦЭМ!$D$10+'СЕТ СН'!$F$6-'СЕТ СН'!$F$22</f>
        <v>1832.3751578399999</v>
      </c>
      <c r="S36" s="36">
        <f>SUMIFS(СВЦЭМ!$C$39:$C$758,СВЦЭМ!$A$39:$A$758,$A36,СВЦЭМ!$B$39:$B$758,S$11)+'СЕТ СН'!$F$12+СВЦЭМ!$D$10+'СЕТ СН'!$F$6-'СЕТ СН'!$F$22</f>
        <v>1809.1225276499999</v>
      </c>
      <c r="T36" s="36">
        <f>SUMIFS(СВЦЭМ!$C$39:$C$758,СВЦЭМ!$A$39:$A$758,$A36,СВЦЭМ!$B$39:$B$758,T$11)+'СЕТ СН'!$F$12+СВЦЭМ!$D$10+'СЕТ СН'!$F$6-'СЕТ СН'!$F$22</f>
        <v>1754.9730206899999</v>
      </c>
      <c r="U36" s="36">
        <f>SUMIFS(СВЦЭМ!$C$39:$C$758,СВЦЭМ!$A$39:$A$758,$A36,СВЦЭМ!$B$39:$B$758,U$11)+'СЕТ СН'!$F$12+СВЦЭМ!$D$10+'СЕТ СН'!$F$6-'СЕТ СН'!$F$22</f>
        <v>1698.6227956799999</v>
      </c>
      <c r="V36" s="36">
        <f>SUMIFS(СВЦЭМ!$C$39:$C$758,СВЦЭМ!$A$39:$A$758,$A36,СВЦЭМ!$B$39:$B$758,V$11)+'СЕТ СН'!$F$12+СВЦЭМ!$D$10+'СЕТ СН'!$F$6-'СЕТ СН'!$F$22</f>
        <v>1689.55910376</v>
      </c>
      <c r="W36" s="36">
        <f>SUMIFS(СВЦЭМ!$C$39:$C$758,СВЦЭМ!$A$39:$A$758,$A36,СВЦЭМ!$B$39:$B$758,W$11)+'СЕТ СН'!$F$12+СВЦЭМ!$D$10+'СЕТ СН'!$F$6-'СЕТ СН'!$F$22</f>
        <v>1713.4394496</v>
      </c>
      <c r="X36" s="36">
        <f>SUMIFS(СВЦЭМ!$C$39:$C$758,СВЦЭМ!$A$39:$A$758,$A36,СВЦЭМ!$B$39:$B$758,X$11)+'СЕТ СН'!$F$12+СВЦЭМ!$D$10+'СЕТ СН'!$F$6-'СЕТ СН'!$F$22</f>
        <v>1775.7273645299999</v>
      </c>
      <c r="Y36" s="36">
        <f>SUMIFS(СВЦЭМ!$C$39:$C$758,СВЦЭМ!$A$39:$A$758,$A36,СВЦЭМ!$B$39:$B$758,Y$11)+'СЕТ СН'!$F$12+СВЦЭМ!$D$10+'СЕТ СН'!$F$6-'СЕТ СН'!$F$22</f>
        <v>1853.7419608099999</v>
      </c>
    </row>
    <row r="37" spans="1:25" ht="15.75" x14ac:dyDescent="0.2">
      <c r="A37" s="35">
        <f t="shared" si="0"/>
        <v>45561</v>
      </c>
      <c r="B37" s="36">
        <f>SUMIFS(СВЦЭМ!$C$39:$C$758,СВЦЭМ!$A$39:$A$758,$A37,СВЦЭМ!$B$39:$B$758,B$11)+'СЕТ СН'!$F$12+СВЦЭМ!$D$10+'СЕТ СН'!$F$6-'СЕТ СН'!$F$22</f>
        <v>1963.7982805300001</v>
      </c>
      <c r="C37" s="36">
        <f>SUMIFS(СВЦЭМ!$C$39:$C$758,СВЦЭМ!$A$39:$A$758,$A37,СВЦЭМ!$B$39:$B$758,C$11)+'СЕТ СН'!$F$12+СВЦЭМ!$D$10+'СЕТ СН'!$F$6-'СЕТ СН'!$F$22</f>
        <v>2041.69122728</v>
      </c>
      <c r="D37" s="36">
        <f>SUMIFS(СВЦЭМ!$C$39:$C$758,СВЦЭМ!$A$39:$A$758,$A37,СВЦЭМ!$B$39:$B$758,D$11)+'СЕТ СН'!$F$12+СВЦЭМ!$D$10+'СЕТ СН'!$F$6-'СЕТ СН'!$F$22</f>
        <v>2079.2721692800001</v>
      </c>
      <c r="E37" s="36">
        <f>SUMIFS(СВЦЭМ!$C$39:$C$758,СВЦЭМ!$A$39:$A$758,$A37,СВЦЭМ!$B$39:$B$758,E$11)+'СЕТ СН'!$F$12+СВЦЭМ!$D$10+'СЕТ СН'!$F$6-'СЕТ СН'!$F$22</f>
        <v>2087.75099864</v>
      </c>
      <c r="F37" s="36">
        <f>SUMIFS(СВЦЭМ!$C$39:$C$758,СВЦЭМ!$A$39:$A$758,$A37,СВЦЭМ!$B$39:$B$758,F$11)+'СЕТ СН'!$F$12+СВЦЭМ!$D$10+'СЕТ СН'!$F$6-'СЕТ СН'!$F$22</f>
        <v>2083.9365105900001</v>
      </c>
      <c r="G37" s="36">
        <f>SUMIFS(СВЦЭМ!$C$39:$C$758,СВЦЭМ!$A$39:$A$758,$A37,СВЦЭМ!$B$39:$B$758,G$11)+'СЕТ СН'!$F$12+СВЦЭМ!$D$10+'СЕТ СН'!$F$6-'СЕТ СН'!$F$22</f>
        <v>2058.4661546100001</v>
      </c>
      <c r="H37" s="36">
        <f>SUMIFS(СВЦЭМ!$C$39:$C$758,СВЦЭМ!$A$39:$A$758,$A37,СВЦЭМ!$B$39:$B$758,H$11)+'СЕТ СН'!$F$12+СВЦЭМ!$D$10+'СЕТ СН'!$F$6-'СЕТ СН'!$F$22</f>
        <v>1989.3724542699999</v>
      </c>
      <c r="I37" s="36">
        <f>SUMIFS(СВЦЭМ!$C$39:$C$758,СВЦЭМ!$A$39:$A$758,$A37,СВЦЭМ!$B$39:$B$758,I$11)+'СЕТ СН'!$F$12+СВЦЭМ!$D$10+'СЕТ СН'!$F$6-'СЕТ СН'!$F$22</f>
        <v>1889.62886037</v>
      </c>
      <c r="J37" s="36">
        <f>SUMIFS(СВЦЭМ!$C$39:$C$758,СВЦЭМ!$A$39:$A$758,$A37,СВЦЭМ!$B$39:$B$758,J$11)+'СЕТ СН'!$F$12+СВЦЭМ!$D$10+'СЕТ СН'!$F$6-'СЕТ СН'!$F$22</f>
        <v>1842.40118678</v>
      </c>
      <c r="K37" s="36">
        <f>SUMIFS(СВЦЭМ!$C$39:$C$758,СВЦЭМ!$A$39:$A$758,$A37,СВЦЭМ!$B$39:$B$758,K$11)+'СЕТ СН'!$F$12+СВЦЭМ!$D$10+'СЕТ СН'!$F$6-'СЕТ СН'!$F$22</f>
        <v>1804.1363458399999</v>
      </c>
      <c r="L37" s="36">
        <f>SUMIFS(СВЦЭМ!$C$39:$C$758,СВЦЭМ!$A$39:$A$758,$A37,СВЦЭМ!$B$39:$B$758,L$11)+'СЕТ СН'!$F$12+СВЦЭМ!$D$10+'СЕТ СН'!$F$6-'СЕТ СН'!$F$22</f>
        <v>1809.56224509</v>
      </c>
      <c r="M37" s="36">
        <f>SUMIFS(СВЦЭМ!$C$39:$C$758,СВЦЭМ!$A$39:$A$758,$A37,СВЦЭМ!$B$39:$B$758,M$11)+'СЕТ СН'!$F$12+СВЦЭМ!$D$10+'СЕТ СН'!$F$6-'СЕТ СН'!$F$22</f>
        <v>1848.13984179</v>
      </c>
      <c r="N37" s="36">
        <f>SUMIFS(СВЦЭМ!$C$39:$C$758,СВЦЭМ!$A$39:$A$758,$A37,СВЦЭМ!$B$39:$B$758,N$11)+'СЕТ СН'!$F$12+СВЦЭМ!$D$10+'СЕТ СН'!$F$6-'СЕТ СН'!$F$22</f>
        <v>1864.6800186399998</v>
      </c>
      <c r="O37" s="36">
        <f>SUMIFS(СВЦЭМ!$C$39:$C$758,СВЦЭМ!$A$39:$A$758,$A37,СВЦЭМ!$B$39:$B$758,O$11)+'СЕТ СН'!$F$12+СВЦЭМ!$D$10+'СЕТ СН'!$F$6-'СЕТ СН'!$F$22</f>
        <v>1882.77750234</v>
      </c>
      <c r="P37" s="36">
        <f>SUMIFS(СВЦЭМ!$C$39:$C$758,СВЦЭМ!$A$39:$A$758,$A37,СВЦЭМ!$B$39:$B$758,P$11)+'СЕТ СН'!$F$12+СВЦЭМ!$D$10+'СЕТ СН'!$F$6-'СЕТ СН'!$F$22</f>
        <v>1903.2451831399999</v>
      </c>
      <c r="Q37" s="36">
        <f>SUMIFS(СВЦЭМ!$C$39:$C$758,СВЦЭМ!$A$39:$A$758,$A37,СВЦЭМ!$B$39:$B$758,Q$11)+'СЕТ СН'!$F$12+СВЦЭМ!$D$10+'СЕТ СН'!$F$6-'СЕТ СН'!$F$22</f>
        <v>1925.5444075399998</v>
      </c>
      <c r="R37" s="36">
        <f>SUMIFS(СВЦЭМ!$C$39:$C$758,СВЦЭМ!$A$39:$A$758,$A37,СВЦЭМ!$B$39:$B$758,R$11)+'СЕТ СН'!$F$12+СВЦЭМ!$D$10+'СЕТ СН'!$F$6-'СЕТ СН'!$F$22</f>
        <v>1894.61403739</v>
      </c>
      <c r="S37" s="36">
        <f>SUMIFS(СВЦЭМ!$C$39:$C$758,СВЦЭМ!$A$39:$A$758,$A37,СВЦЭМ!$B$39:$B$758,S$11)+'СЕТ СН'!$F$12+СВЦЭМ!$D$10+'СЕТ СН'!$F$6-'СЕТ СН'!$F$22</f>
        <v>1866.01935469</v>
      </c>
      <c r="T37" s="36">
        <f>SUMIFS(СВЦЭМ!$C$39:$C$758,СВЦЭМ!$A$39:$A$758,$A37,СВЦЭМ!$B$39:$B$758,T$11)+'СЕТ СН'!$F$12+СВЦЭМ!$D$10+'СЕТ СН'!$F$6-'СЕТ СН'!$F$22</f>
        <v>1839.29627314</v>
      </c>
      <c r="U37" s="36">
        <f>SUMIFS(СВЦЭМ!$C$39:$C$758,СВЦЭМ!$A$39:$A$758,$A37,СВЦЭМ!$B$39:$B$758,U$11)+'СЕТ СН'!$F$12+СВЦЭМ!$D$10+'СЕТ СН'!$F$6-'СЕТ СН'!$F$22</f>
        <v>1737.3899299099999</v>
      </c>
      <c r="V37" s="36">
        <f>SUMIFS(СВЦЭМ!$C$39:$C$758,СВЦЭМ!$A$39:$A$758,$A37,СВЦЭМ!$B$39:$B$758,V$11)+'СЕТ СН'!$F$12+СВЦЭМ!$D$10+'СЕТ СН'!$F$6-'СЕТ СН'!$F$22</f>
        <v>1741.47632669</v>
      </c>
      <c r="W37" s="36">
        <f>SUMIFS(СВЦЭМ!$C$39:$C$758,СВЦЭМ!$A$39:$A$758,$A37,СВЦЭМ!$B$39:$B$758,W$11)+'СЕТ СН'!$F$12+СВЦЭМ!$D$10+'СЕТ СН'!$F$6-'СЕТ СН'!$F$22</f>
        <v>1766.4449050799999</v>
      </c>
      <c r="X37" s="36">
        <f>SUMIFS(СВЦЭМ!$C$39:$C$758,СВЦЭМ!$A$39:$A$758,$A37,СВЦЭМ!$B$39:$B$758,X$11)+'СЕТ СН'!$F$12+СВЦЭМ!$D$10+'СЕТ СН'!$F$6-'СЕТ СН'!$F$22</f>
        <v>1872.6523393099999</v>
      </c>
      <c r="Y37" s="36">
        <f>SUMIFS(СВЦЭМ!$C$39:$C$758,СВЦЭМ!$A$39:$A$758,$A37,СВЦЭМ!$B$39:$B$758,Y$11)+'СЕТ СН'!$F$12+СВЦЭМ!$D$10+'СЕТ СН'!$F$6-'СЕТ СН'!$F$22</f>
        <v>1988.1961296699999</v>
      </c>
    </row>
    <row r="38" spans="1:25" ht="15.75" x14ac:dyDescent="0.2">
      <c r="A38" s="35">
        <f t="shared" si="0"/>
        <v>45562</v>
      </c>
      <c r="B38" s="36">
        <f>SUMIFS(СВЦЭМ!$C$39:$C$758,СВЦЭМ!$A$39:$A$758,$A38,СВЦЭМ!$B$39:$B$758,B$11)+'СЕТ СН'!$F$12+СВЦЭМ!$D$10+'СЕТ СН'!$F$6-'СЕТ СН'!$F$22</f>
        <v>1858.9468783899999</v>
      </c>
      <c r="C38" s="36">
        <f>SUMIFS(СВЦЭМ!$C$39:$C$758,СВЦЭМ!$A$39:$A$758,$A38,СВЦЭМ!$B$39:$B$758,C$11)+'СЕТ СН'!$F$12+СВЦЭМ!$D$10+'СЕТ СН'!$F$6-'СЕТ СН'!$F$22</f>
        <v>1789.5650632099998</v>
      </c>
      <c r="D38" s="36">
        <f>SUMIFS(СВЦЭМ!$C$39:$C$758,СВЦЭМ!$A$39:$A$758,$A38,СВЦЭМ!$B$39:$B$758,D$11)+'СЕТ СН'!$F$12+СВЦЭМ!$D$10+'СЕТ СН'!$F$6-'СЕТ СН'!$F$22</f>
        <v>1774.58108322</v>
      </c>
      <c r="E38" s="36">
        <f>SUMIFS(СВЦЭМ!$C$39:$C$758,СВЦЭМ!$A$39:$A$758,$A38,СВЦЭМ!$B$39:$B$758,E$11)+'СЕТ СН'!$F$12+СВЦЭМ!$D$10+'СЕТ СН'!$F$6-'СЕТ СН'!$F$22</f>
        <v>1791.4457217699999</v>
      </c>
      <c r="F38" s="36">
        <f>SUMIFS(СВЦЭМ!$C$39:$C$758,СВЦЭМ!$A$39:$A$758,$A38,СВЦЭМ!$B$39:$B$758,F$11)+'СЕТ СН'!$F$12+СВЦЭМ!$D$10+'СЕТ СН'!$F$6-'СЕТ СН'!$F$22</f>
        <v>1799.48333518</v>
      </c>
      <c r="G38" s="36">
        <f>SUMIFS(СВЦЭМ!$C$39:$C$758,СВЦЭМ!$A$39:$A$758,$A38,СВЦЭМ!$B$39:$B$758,G$11)+'СЕТ СН'!$F$12+СВЦЭМ!$D$10+'СЕТ СН'!$F$6-'СЕТ СН'!$F$22</f>
        <v>1786.74576886</v>
      </c>
      <c r="H38" s="36">
        <f>SUMIFS(СВЦЭМ!$C$39:$C$758,СВЦЭМ!$A$39:$A$758,$A38,СВЦЭМ!$B$39:$B$758,H$11)+'СЕТ СН'!$F$12+СВЦЭМ!$D$10+'СЕТ СН'!$F$6-'СЕТ СН'!$F$22</f>
        <v>1688.26596898</v>
      </c>
      <c r="I38" s="36">
        <f>SUMIFS(СВЦЭМ!$C$39:$C$758,СВЦЭМ!$A$39:$A$758,$A38,СВЦЭМ!$B$39:$B$758,I$11)+'СЕТ СН'!$F$12+СВЦЭМ!$D$10+'СЕТ СН'!$F$6-'СЕТ СН'!$F$22</f>
        <v>1742.13065734</v>
      </c>
      <c r="J38" s="36">
        <f>SUMIFS(СВЦЭМ!$C$39:$C$758,СВЦЭМ!$A$39:$A$758,$A38,СВЦЭМ!$B$39:$B$758,J$11)+'СЕТ СН'!$F$12+СВЦЭМ!$D$10+'СЕТ СН'!$F$6-'СЕТ СН'!$F$22</f>
        <v>1757.5251808399998</v>
      </c>
      <c r="K38" s="36">
        <f>SUMIFS(СВЦЭМ!$C$39:$C$758,СВЦЭМ!$A$39:$A$758,$A38,СВЦЭМ!$B$39:$B$758,K$11)+'СЕТ СН'!$F$12+СВЦЭМ!$D$10+'СЕТ СН'!$F$6-'СЕТ СН'!$F$22</f>
        <v>1709.2064465399999</v>
      </c>
      <c r="L38" s="36">
        <f>SUMIFS(СВЦЭМ!$C$39:$C$758,СВЦЭМ!$A$39:$A$758,$A38,СВЦЭМ!$B$39:$B$758,L$11)+'СЕТ СН'!$F$12+СВЦЭМ!$D$10+'СЕТ СН'!$F$6-'СЕТ СН'!$F$22</f>
        <v>1712.0353548000001</v>
      </c>
      <c r="M38" s="36">
        <f>SUMIFS(СВЦЭМ!$C$39:$C$758,СВЦЭМ!$A$39:$A$758,$A38,СВЦЭМ!$B$39:$B$758,M$11)+'СЕТ СН'!$F$12+СВЦЭМ!$D$10+'СЕТ СН'!$F$6-'СЕТ СН'!$F$22</f>
        <v>1725.01698902</v>
      </c>
      <c r="N38" s="36">
        <f>SUMIFS(СВЦЭМ!$C$39:$C$758,СВЦЭМ!$A$39:$A$758,$A38,СВЦЭМ!$B$39:$B$758,N$11)+'СЕТ СН'!$F$12+СВЦЭМ!$D$10+'СЕТ СН'!$F$6-'СЕТ СН'!$F$22</f>
        <v>1759.00697937</v>
      </c>
      <c r="O38" s="36">
        <f>SUMIFS(СВЦЭМ!$C$39:$C$758,СВЦЭМ!$A$39:$A$758,$A38,СВЦЭМ!$B$39:$B$758,O$11)+'СЕТ СН'!$F$12+СВЦЭМ!$D$10+'СЕТ СН'!$F$6-'СЕТ СН'!$F$22</f>
        <v>1771.5764690799999</v>
      </c>
      <c r="P38" s="36">
        <f>SUMIFS(СВЦЭМ!$C$39:$C$758,СВЦЭМ!$A$39:$A$758,$A38,СВЦЭМ!$B$39:$B$758,P$11)+'СЕТ СН'!$F$12+СВЦЭМ!$D$10+'СЕТ СН'!$F$6-'СЕТ СН'!$F$22</f>
        <v>1767.2521295499998</v>
      </c>
      <c r="Q38" s="36">
        <f>SUMIFS(СВЦЭМ!$C$39:$C$758,СВЦЭМ!$A$39:$A$758,$A38,СВЦЭМ!$B$39:$B$758,Q$11)+'СЕТ СН'!$F$12+СВЦЭМ!$D$10+'СЕТ СН'!$F$6-'СЕТ СН'!$F$22</f>
        <v>1772.83708202</v>
      </c>
      <c r="R38" s="36">
        <f>SUMIFS(СВЦЭМ!$C$39:$C$758,СВЦЭМ!$A$39:$A$758,$A38,СВЦЭМ!$B$39:$B$758,R$11)+'СЕТ СН'!$F$12+СВЦЭМ!$D$10+'СЕТ СН'!$F$6-'СЕТ СН'!$F$22</f>
        <v>1771.38090865</v>
      </c>
      <c r="S38" s="36">
        <f>SUMIFS(СВЦЭМ!$C$39:$C$758,СВЦЭМ!$A$39:$A$758,$A38,СВЦЭМ!$B$39:$B$758,S$11)+'СЕТ СН'!$F$12+СВЦЭМ!$D$10+'СЕТ СН'!$F$6-'СЕТ СН'!$F$22</f>
        <v>1760.33737582</v>
      </c>
      <c r="T38" s="36">
        <f>SUMIFS(СВЦЭМ!$C$39:$C$758,СВЦЭМ!$A$39:$A$758,$A38,СВЦЭМ!$B$39:$B$758,T$11)+'СЕТ СН'!$F$12+СВЦЭМ!$D$10+'СЕТ СН'!$F$6-'СЕТ СН'!$F$22</f>
        <v>1614.7882733199999</v>
      </c>
      <c r="U38" s="36">
        <f>SUMIFS(СВЦЭМ!$C$39:$C$758,СВЦЭМ!$A$39:$A$758,$A38,СВЦЭМ!$B$39:$B$758,U$11)+'СЕТ СН'!$F$12+СВЦЭМ!$D$10+'СЕТ СН'!$F$6-'СЕТ СН'!$F$22</f>
        <v>1709.0701412399999</v>
      </c>
      <c r="V38" s="36">
        <f>SUMIFS(СВЦЭМ!$C$39:$C$758,СВЦЭМ!$A$39:$A$758,$A38,СВЦЭМ!$B$39:$B$758,V$11)+'СЕТ СН'!$F$12+СВЦЭМ!$D$10+'СЕТ СН'!$F$6-'СЕТ СН'!$F$22</f>
        <v>1660.6486862199999</v>
      </c>
      <c r="W38" s="36">
        <f>SUMIFS(СВЦЭМ!$C$39:$C$758,СВЦЭМ!$A$39:$A$758,$A38,СВЦЭМ!$B$39:$B$758,W$11)+'СЕТ СН'!$F$12+СВЦЭМ!$D$10+'СЕТ СН'!$F$6-'СЕТ СН'!$F$22</f>
        <v>1720.6522741799999</v>
      </c>
      <c r="X38" s="36">
        <f>SUMIFS(СВЦЭМ!$C$39:$C$758,СВЦЭМ!$A$39:$A$758,$A38,СВЦЭМ!$B$39:$B$758,X$11)+'СЕТ СН'!$F$12+СВЦЭМ!$D$10+'СЕТ СН'!$F$6-'СЕТ СН'!$F$22</f>
        <v>1735.79383489</v>
      </c>
      <c r="Y38" s="36">
        <f>SUMIFS(СВЦЭМ!$C$39:$C$758,СВЦЭМ!$A$39:$A$758,$A38,СВЦЭМ!$B$39:$B$758,Y$11)+'СЕТ СН'!$F$12+СВЦЭМ!$D$10+'СЕТ СН'!$F$6-'СЕТ СН'!$F$22</f>
        <v>1769.7952935399999</v>
      </c>
    </row>
    <row r="39" spans="1:25" ht="15.75" x14ac:dyDescent="0.2">
      <c r="A39" s="35">
        <f t="shared" si="0"/>
        <v>45563</v>
      </c>
      <c r="B39" s="36">
        <f>SUMIFS(СВЦЭМ!$C$39:$C$758,СВЦЭМ!$A$39:$A$758,$A39,СВЦЭМ!$B$39:$B$758,B$11)+'СЕТ СН'!$F$12+СВЦЭМ!$D$10+'СЕТ СН'!$F$6-'СЕТ СН'!$F$22</f>
        <v>1847.7090248299999</v>
      </c>
      <c r="C39" s="36">
        <f>SUMIFS(СВЦЭМ!$C$39:$C$758,СВЦЭМ!$A$39:$A$758,$A39,СВЦЭМ!$B$39:$B$758,C$11)+'СЕТ СН'!$F$12+СВЦЭМ!$D$10+'СЕТ СН'!$F$6-'СЕТ СН'!$F$22</f>
        <v>1901.15429728</v>
      </c>
      <c r="D39" s="36">
        <f>SUMIFS(СВЦЭМ!$C$39:$C$758,СВЦЭМ!$A$39:$A$758,$A39,СВЦЭМ!$B$39:$B$758,D$11)+'СЕТ СН'!$F$12+СВЦЭМ!$D$10+'СЕТ СН'!$F$6-'СЕТ СН'!$F$22</f>
        <v>1952.7926179399999</v>
      </c>
      <c r="E39" s="36">
        <f>SUMIFS(СВЦЭМ!$C$39:$C$758,СВЦЭМ!$A$39:$A$758,$A39,СВЦЭМ!$B$39:$B$758,E$11)+'СЕТ СН'!$F$12+СВЦЭМ!$D$10+'СЕТ СН'!$F$6-'СЕТ СН'!$F$22</f>
        <v>1965.1053852699999</v>
      </c>
      <c r="F39" s="36">
        <f>SUMIFS(СВЦЭМ!$C$39:$C$758,СВЦЭМ!$A$39:$A$758,$A39,СВЦЭМ!$B$39:$B$758,F$11)+'СЕТ СН'!$F$12+СВЦЭМ!$D$10+'СЕТ СН'!$F$6-'СЕТ СН'!$F$22</f>
        <v>1967.32472917</v>
      </c>
      <c r="G39" s="36">
        <f>SUMIFS(СВЦЭМ!$C$39:$C$758,СВЦЭМ!$A$39:$A$758,$A39,СВЦЭМ!$B$39:$B$758,G$11)+'СЕТ СН'!$F$12+СВЦЭМ!$D$10+'СЕТ СН'!$F$6-'СЕТ СН'!$F$22</f>
        <v>1937.2767523699999</v>
      </c>
      <c r="H39" s="36">
        <f>SUMIFS(СВЦЭМ!$C$39:$C$758,СВЦЭМ!$A$39:$A$758,$A39,СВЦЭМ!$B$39:$B$758,H$11)+'СЕТ СН'!$F$12+СВЦЭМ!$D$10+'СЕТ СН'!$F$6-'СЕТ СН'!$F$22</f>
        <v>1928.40389596</v>
      </c>
      <c r="I39" s="36">
        <f>SUMIFS(СВЦЭМ!$C$39:$C$758,СВЦЭМ!$A$39:$A$758,$A39,СВЦЭМ!$B$39:$B$758,I$11)+'СЕТ СН'!$F$12+СВЦЭМ!$D$10+'СЕТ СН'!$F$6-'СЕТ СН'!$F$22</f>
        <v>1865.3836181899999</v>
      </c>
      <c r="J39" s="36">
        <f>SUMIFS(СВЦЭМ!$C$39:$C$758,СВЦЭМ!$A$39:$A$758,$A39,СВЦЭМ!$B$39:$B$758,J$11)+'СЕТ СН'!$F$12+СВЦЭМ!$D$10+'СЕТ СН'!$F$6-'СЕТ СН'!$F$22</f>
        <v>1794.8177645999999</v>
      </c>
      <c r="K39" s="36">
        <f>SUMIFS(СВЦЭМ!$C$39:$C$758,СВЦЭМ!$A$39:$A$758,$A39,СВЦЭМ!$B$39:$B$758,K$11)+'СЕТ СН'!$F$12+СВЦЭМ!$D$10+'СЕТ СН'!$F$6-'СЕТ СН'!$F$22</f>
        <v>1724.43620936</v>
      </c>
      <c r="L39" s="36">
        <f>SUMIFS(СВЦЭМ!$C$39:$C$758,СВЦЭМ!$A$39:$A$758,$A39,СВЦЭМ!$B$39:$B$758,L$11)+'СЕТ СН'!$F$12+СВЦЭМ!$D$10+'СЕТ СН'!$F$6-'СЕТ СН'!$F$22</f>
        <v>1728.3197164399999</v>
      </c>
      <c r="M39" s="36">
        <f>SUMIFS(СВЦЭМ!$C$39:$C$758,СВЦЭМ!$A$39:$A$758,$A39,СВЦЭМ!$B$39:$B$758,M$11)+'СЕТ СН'!$F$12+СВЦЭМ!$D$10+'СЕТ СН'!$F$6-'СЕТ СН'!$F$22</f>
        <v>1741.2932792699999</v>
      </c>
      <c r="N39" s="36">
        <f>SUMIFS(СВЦЭМ!$C$39:$C$758,СВЦЭМ!$A$39:$A$758,$A39,СВЦЭМ!$B$39:$B$758,N$11)+'СЕТ СН'!$F$12+СВЦЭМ!$D$10+'СЕТ СН'!$F$6-'СЕТ СН'!$F$22</f>
        <v>1758.5853491399998</v>
      </c>
      <c r="O39" s="36">
        <f>SUMIFS(СВЦЭМ!$C$39:$C$758,СВЦЭМ!$A$39:$A$758,$A39,СВЦЭМ!$B$39:$B$758,O$11)+'СЕТ СН'!$F$12+СВЦЭМ!$D$10+'СЕТ СН'!$F$6-'СЕТ СН'!$F$22</f>
        <v>1781.4596385099999</v>
      </c>
      <c r="P39" s="36">
        <f>SUMIFS(СВЦЭМ!$C$39:$C$758,СВЦЭМ!$A$39:$A$758,$A39,СВЦЭМ!$B$39:$B$758,P$11)+'СЕТ СН'!$F$12+СВЦЭМ!$D$10+'СЕТ СН'!$F$6-'СЕТ СН'!$F$22</f>
        <v>1815.67963108</v>
      </c>
      <c r="Q39" s="36">
        <f>SUMIFS(СВЦЭМ!$C$39:$C$758,СВЦЭМ!$A$39:$A$758,$A39,СВЦЭМ!$B$39:$B$758,Q$11)+'СЕТ СН'!$F$12+СВЦЭМ!$D$10+'СЕТ СН'!$F$6-'СЕТ СН'!$F$22</f>
        <v>1817.6781664299999</v>
      </c>
      <c r="R39" s="36">
        <f>SUMIFS(СВЦЭМ!$C$39:$C$758,СВЦЭМ!$A$39:$A$758,$A39,СВЦЭМ!$B$39:$B$758,R$11)+'СЕТ СН'!$F$12+СВЦЭМ!$D$10+'СЕТ СН'!$F$6-'СЕТ СН'!$F$22</f>
        <v>1821.4488366999999</v>
      </c>
      <c r="S39" s="36">
        <f>SUMIFS(СВЦЭМ!$C$39:$C$758,СВЦЭМ!$A$39:$A$758,$A39,СВЦЭМ!$B$39:$B$758,S$11)+'СЕТ СН'!$F$12+СВЦЭМ!$D$10+'СЕТ СН'!$F$6-'СЕТ СН'!$F$22</f>
        <v>1803.06524515</v>
      </c>
      <c r="T39" s="36">
        <f>SUMIFS(СВЦЭМ!$C$39:$C$758,СВЦЭМ!$A$39:$A$758,$A39,СВЦЭМ!$B$39:$B$758,T$11)+'СЕТ СН'!$F$12+СВЦЭМ!$D$10+'СЕТ СН'!$F$6-'СЕТ СН'!$F$22</f>
        <v>1726.4155762999999</v>
      </c>
      <c r="U39" s="36">
        <f>SUMIFS(СВЦЭМ!$C$39:$C$758,СВЦЭМ!$A$39:$A$758,$A39,СВЦЭМ!$B$39:$B$758,U$11)+'СЕТ СН'!$F$12+СВЦЭМ!$D$10+'СЕТ СН'!$F$6-'СЕТ СН'!$F$22</f>
        <v>1660.1011822399998</v>
      </c>
      <c r="V39" s="36">
        <f>SUMIFS(СВЦЭМ!$C$39:$C$758,СВЦЭМ!$A$39:$A$758,$A39,СВЦЭМ!$B$39:$B$758,V$11)+'СЕТ СН'!$F$12+СВЦЭМ!$D$10+'СЕТ СН'!$F$6-'СЕТ СН'!$F$22</f>
        <v>1637.3204133299998</v>
      </c>
      <c r="W39" s="36">
        <f>SUMIFS(СВЦЭМ!$C$39:$C$758,СВЦЭМ!$A$39:$A$758,$A39,СВЦЭМ!$B$39:$B$758,W$11)+'СЕТ СН'!$F$12+СВЦЭМ!$D$10+'СЕТ СН'!$F$6-'СЕТ СН'!$F$22</f>
        <v>1657.5143677999999</v>
      </c>
      <c r="X39" s="36">
        <f>SUMIFS(СВЦЭМ!$C$39:$C$758,СВЦЭМ!$A$39:$A$758,$A39,СВЦЭМ!$B$39:$B$758,X$11)+'СЕТ СН'!$F$12+СВЦЭМ!$D$10+'СЕТ СН'!$F$6-'СЕТ СН'!$F$22</f>
        <v>1716.3376397499999</v>
      </c>
      <c r="Y39" s="36">
        <f>SUMIFS(СВЦЭМ!$C$39:$C$758,СВЦЭМ!$A$39:$A$758,$A39,СВЦЭМ!$B$39:$B$758,Y$11)+'СЕТ СН'!$F$12+СВЦЭМ!$D$10+'СЕТ СН'!$F$6-'СЕТ СН'!$F$22</f>
        <v>1789.0702680899999</v>
      </c>
    </row>
    <row r="40" spans="1:25" ht="15.75" x14ac:dyDescent="0.2">
      <c r="A40" s="35">
        <f t="shared" si="0"/>
        <v>45564</v>
      </c>
      <c r="B40" s="36">
        <f>SUMIFS(СВЦЭМ!$C$39:$C$758,СВЦЭМ!$A$39:$A$758,$A40,СВЦЭМ!$B$39:$B$758,B$11)+'СЕТ СН'!$F$12+СВЦЭМ!$D$10+'СЕТ СН'!$F$6-'СЕТ СН'!$F$22</f>
        <v>1830.6478900699999</v>
      </c>
      <c r="C40" s="36">
        <f>SUMIFS(СВЦЭМ!$C$39:$C$758,СВЦЭМ!$A$39:$A$758,$A40,СВЦЭМ!$B$39:$B$758,C$11)+'СЕТ СН'!$F$12+СВЦЭМ!$D$10+'СЕТ СН'!$F$6-'СЕТ СН'!$F$22</f>
        <v>1890.0767367999999</v>
      </c>
      <c r="D40" s="36">
        <f>SUMIFS(СВЦЭМ!$C$39:$C$758,СВЦЭМ!$A$39:$A$758,$A40,СВЦЭМ!$B$39:$B$758,D$11)+'СЕТ СН'!$F$12+СВЦЭМ!$D$10+'СЕТ СН'!$F$6-'СЕТ СН'!$F$22</f>
        <v>1962.11266899</v>
      </c>
      <c r="E40" s="36">
        <f>SUMIFS(СВЦЭМ!$C$39:$C$758,СВЦЭМ!$A$39:$A$758,$A40,СВЦЭМ!$B$39:$B$758,E$11)+'СЕТ СН'!$F$12+СВЦЭМ!$D$10+'СЕТ СН'!$F$6-'СЕТ СН'!$F$22</f>
        <v>1977.8280901099999</v>
      </c>
      <c r="F40" s="36">
        <f>SUMIFS(СВЦЭМ!$C$39:$C$758,СВЦЭМ!$A$39:$A$758,$A40,СВЦЭМ!$B$39:$B$758,F$11)+'СЕТ СН'!$F$12+СВЦЭМ!$D$10+'СЕТ СН'!$F$6-'СЕТ СН'!$F$22</f>
        <v>1972.9444535799998</v>
      </c>
      <c r="G40" s="36">
        <f>SUMIFS(СВЦЭМ!$C$39:$C$758,СВЦЭМ!$A$39:$A$758,$A40,СВЦЭМ!$B$39:$B$758,G$11)+'СЕТ СН'!$F$12+СВЦЭМ!$D$10+'СЕТ СН'!$F$6-'СЕТ СН'!$F$22</f>
        <v>1963.04925862</v>
      </c>
      <c r="H40" s="36">
        <f>SUMIFS(СВЦЭМ!$C$39:$C$758,СВЦЭМ!$A$39:$A$758,$A40,СВЦЭМ!$B$39:$B$758,H$11)+'СЕТ СН'!$F$12+СВЦЭМ!$D$10+'СЕТ СН'!$F$6-'СЕТ СН'!$F$22</f>
        <v>1962.82414421</v>
      </c>
      <c r="I40" s="36">
        <f>SUMIFS(СВЦЭМ!$C$39:$C$758,СВЦЭМ!$A$39:$A$758,$A40,СВЦЭМ!$B$39:$B$758,I$11)+'СЕТ СН'!$F$12+СВЦЭМ!$D$10+'СЕТ СН'!$F$6-'СЕТ СН'!$F$22</f>
        <v>1921.1909713299999</v>
      </c>
      <c r="J40" s="36">
        <f>SUMIFS(СВЦЭМ!$C$39:$C$758,СВЦЭМ!$A$39:$A$758,$A40,СВЦЭМ!$B$39:$B$758,J$11)+'СЕТ СН'!$F$12+СВЦЭМ!$D$10+'СЕТ СН'!$F$6-'СЕТ СН'!$F$22</f>
        <v>1819.5548561799999</v>
      </c>
      <c r="K40" s="36">
        <f>SUMIFS(СВЦЭМ!$C$39:$C$758,СВЦЭМ!$A$39:$A$758,$A40,СВЦЭМ!$B$39:$B$758,K$11)+'СЕТ СН'!$F$12+СВЦЭМ!$D$10+'СЕТ СН'!$F$6-'СЕТ СН'!$F$22</f>
        <v>1731.90637636</v>
      </c>
      <c r="L40" s="36">
        <f>SUMIFS(СВЦЭМ!$C$39:$C$758,СВЦЭМ!$A$39:$A$758,$A40,СВЦЭМ!$B$39:$B$758,L$11)+'СЕТ СН'!$F$12+СВЦЭМ!$D$10+'СЕТ СН'!$F$6-'СЕТ СН'!$F$22</f>
        <v>1713.85746034</v>
      </c>
      <c r="M40" s="36">
        <f>SUMIFS(СВЦЭМ!$C$39:$C$758,СВЦЭМ!$A$39:$A$758,$A40,СВЦЭМ!$B$39:$B$758,M$11)+'СЕТ СН'!$F$12+СВЦЭМ!$D$10+'СЕТ СН'!$F$6-'СЕТ СН'!$F$22</f>
        <v>1728.7614229799999</v>
      </c>
      <c r="N40" s="36">
        <f>SUMIFS(СВЦЭМ!$C$39:$C$758,СВЦЭМ!$A$39:$A$758,$A40,СВЦЭМ!$B$39:$B$758,N$11)+'СЕТ СН'!$F$12+СВЦЭМ!$D$10+'СЕТ СН'!$F$6-'СЕТ СН'!$F$22</f>
        <v>1751.2410213399999</v>
      </c>
      <c r="O40" s="36">
        <f>SUMIFS(СВЦЭМ!$C$39:$C$758,СВЦЭМ!$A$39:$A$758,$A40,СВЦЭМ!$B$39:$B$758,O$11)+'СЕТ СН'!$F$12+СВЦЭМ!$D$10+'СЕТ СН'!$F$6-'СЕТ СН'!$F$22</f>
        <v>1774.94466291</v>
      </c>
      <c r="P40" s="36">
        <f>SUMIFS(СВЦЭМ!$C$39:$C$758,СВЦЭМ!$A$39:$A$758,$A40,СВЦЭМ!$B$39:$B$758,P$11)+'СЕТ СН'!$F$12+СВЦЭМ!$D$10+'СЕТ СН'!$F$6-'СЕТ СН'!$F$22</f>
        <v>1789.4115432900001</v>
      </c>
      <c r="Q40" s="36">
        <f>SUMIFS(СВЦЭМ!$C$39:$C$758,СВЦЭМ!$A$39:$A$758,$A40,СВЦЭМ!$B$39:$B$758,Q$11)+'СЕТ СН'!$F$12+СВЦЭМ!$D$10+'СЕТ СН'!$F$6-'СЕТ СН'!$F$22</f>
        <v>1815.0147060699999</v>
      </c>
      <c r="R40" s="36">
        <f>SUMIFS(СВЦЭМ!$C$39:$C$758,СВЦЭМ!$A$39:$A$758,$A40,СВЦЭМ!$B$39:$B$758,R$11)+'СЕТ СН'!$F$12+СВЦЭМ!$D$10+'СЕТ СН'!$F$6-'СЕТ СН'!$F$22</f>
        <v>1798.41136381</v>
      </c>
      <c r="S40" s="36">
        <f>SUMIFS(СВЦЭМ!$C$39:$C$758,СВЦЭМ!$A$39:$A$758,$A40,СВЦЭМ!$B$39:$B$758,S$11)+'СЕТ СН'!$F$12+СВЦЭМ!$D$10+'СЕТ СН'!$F$6-'СЕТ СН'!$F$22</f>
        <v>1773.41510857</v>
      </c>
      <c r="T40" s="36">
        <f>SUMIFS(СВЦЭМ!$C$39:$C$758,СВЦЭМ!$A$39:$A$758,$A40,СВЦЭМ!$B$39:$B$758,T$11)+'СЕТ СН'!$F$12+СВЦЭМ!$D$10+'СЕТ СН'!$F$6-'СЕТ СН'!$F$22</f>
        <v>1726.7827677099999</v>
      </c>
      <c r="U40" s="36">
        <f>SUMIFS(СВЦЭМ!$C$39:$C$758,СВЦЭМ!$A$39:$A$758,$A40,СВЦЭМ!$B$39:$B$758,U$11)+'СЕТ СН'!$F$12+СВЦЭМ!$D$10+'СЕТ СН'!$F$6-'СЕТ СН'!$F$22</f>
        <v>1661.2796502399999</v>
      </c>
      <c r="V40" s="36">
        <f>SUMIFS(СВЦЭМ!$C$39:$C$758,СВЦЭМ!$A$39:$A$758,$A40,СВЦЭМ!$B$39:$B$758,V$11)+'СЕТ СН'!$F$12+СВЦЭМ!$D$10+'СЕТ СН'!$F$6-'СЕТ СН'!$F$22</f>
        <v>1649.6873901599999</v>
      </c>
      <c r="W40" s="36">
        <f>SUMIFS(СВЦЭМ!$C$39:$C$758,СВЦЭМ!$A$39:$A$758,$A40,СВЦЭМ!$B$39:$B$758,W$11)+'СЕТ СН'!$F$12+СВЦЭМ!$D$10+'СЕТ СН'!$F$6-'СЕТ СН'!$F$22</f>
        <v>1674.61988271</v>
      </c>
      <c r="X40" s="36">
        <f>SUMIFS(СВЦЭМ!$C$39:$C$758,СВЦЭМ!$A$39:$A$758,$A40,СВЦЭМ!$B$39:$B$758,X$11)+'СЕТ СН'!$F$12+СВЦЭМ!$D$10+'СЕТ СН'!$F$6-'СЕТ СН'!$F$22</f>
        <v>1731.56862191</v>
      </c>
      <c r="Y40" s="36">
        <f>SUMIFS(СВЦЭМ!$C$39:$C$758,СВЦЭМ!$A$39:$A$758,$A40,СВЦЭМ!$B$39:$B$758,Y$11)+'СЕТ СН'!$F$12+СВЦЭМ!$D$10+'СЕТ СН'!$F$6-'СЕТ СН'!$F$22</f>
        <v>1832.10280048</v>
      </c>
    </row>
    <row r="41" spans="1:25" ht="15.75" x14ac:dyDescent="0.2">
      <c r="A41" s="35">
        <f t="shared" si="0"/>
        <v>45565</v>
      </c>
      <c r="B41" s="36">
        <f>SUMIFS(СВЦЭМ!$C$39:$C$758,СВЦЭМ!$A$39:$A$758,$A41,СВЦЭМ!$B$39:$B$758,B$11)+'СЕТ СН'!$F$12+СВЦЭМ!$D$10+'СЕТ СН'!$F$6-'СЕТ СН'!$F$22</f>
        <v>1813.87058598</v>
      </c>
      <c r="C41" s="36">
        <f>SUMIFS(СВЦЭМ!$C$39:$C$758,СВЦЭМ!$A$39:$A$758,$A41,СВЦЭМ!$B$39:$B$758,C$11)+'СЕТ СН'!$F$12+СВЦЭМ!$D$10+'СЕТ СН'!$F$6-'СЕТ СН'!$F$22</f>
        <v>1907.32997312</v>
      </c>
      <c r="D41" s="36">
        <f>SUMIFS(СВЦЭМ!$C$39:$C$758,СВЦЭМ!$A$39:$A$758,$A41,СВЦЭМ!$B$39:$B$758,D$11)+'СЕТ СН'!$F$12+СВЦЭМ!$D$10+'СЕТ СН'!$F$6-'СЕТ СН'!$F$22</f>
        <v>1966.9411235099999</v>
      </c>
      <c r="E41" s="36">
        <f>SUMIFS(СВЦЭМ!$C$39:$C$758,СВЦЭМ!$A$39:$A$758,$A41,СВЦЭМ!$B$39:$B$758,E$11)+'СЕТ СН'!$F$12+СВЦЭМ!$D$10+'СЕТ СН'!$F$6-'СЕТ СН'!$F$22</f>
        <v>1974.04802606</v>
      </c>
      <c r="F41" s="36">
        <f>SUMIFS(СВЦЭМ!$C$39:$C$758,СВЦЭМ!$A$39:$A$758,$A41,СВЦЭМ!$B$39:$B$758,F$11)+'СЕТ СН'!$F$12+СВЦЭМ!$D$10+'СЕТ СН'!$F$6-'СЕТ СН'!$F$22</f>
        <v>1979.4706145499999</v>
      </c>
      <c r="G41" s="36">
        <f>SUMIFS(СВЦЭМ!$C$39:$C$758,СВЦЭМ!$A$39:$A$758,$A41,СВЦЭМ!$B$39:$B$758,G$11)+'СЕТ СН'!$F$12+СВЦЭМ!$D$10+'СЕТ СН'!$F$6-'СЕТ СН'!$F$22</f>
        <v>1945.56513935</v>
      </c>
      <c r="H41" s="36">
        <f>SUMIFS(СВЦЭМ!$C$39:$C$758,СВЦЭМ!$A$39:$A$758,$A41,СВЦЭМ!$B$39:$B$758,H$11)+'СЕТ СН'!$F$12+СВЦЭМ!$D$10+'СЕТ СН'!$F$6-'СЕТ СН'!$F$22</f>
        <v>1903.4093641699999</v>
      </c>
      <c r="I41" s="36">
        <f>SUMIFS(СВЦЭМ!$C$39:$C$758,СВЦЭМ!$A$39:$A$758,$A41,СВЦЭМ!$B$39:$B$758,I$11)+'СЕТ СН'!$F$12+СВЦЭМ!$D$10+'СЕТ СН'!$F$6-'СЕТ СН'!$F$22</f>
        <v>1839.5668292799999</v>
      </c>
      <c r="J41" s="36">
        <f>SUMIFS(СВЦЭМ!$C$39:$C$758,СВЦЭМ!$A$39:$A$758,$A41,СВЦЭМ!$B$39:$B$758,J$11)+'СЕТ СН'!$F$12+СВЦЭМ!$D$10+'СЕТ СН'!$F$6-'СЕТ СН'!$F$22</f>
        <v>1780.0592706</v>
      </c>
      <c r="K41" s="36">
        <f>SUMIFS(СВЦЭМ!$C$39:$C$758,СВЦЭМ!$A$39:$A$758,$A41,СВЦЭМ!$B$39:$B$758,K$11)+'СЕТ СН'!$F$12+СВЦЭМ!$D$10+'СЕТ СН'!$F$6-'СЕТ СН'!$F$22</f>
        <v>1712.9562774999999</v>
      </c>
      <c r="L41" s="36">
        <f>SUMIFS(СВЦЭМ!$C$39:$C$758,СВЦЭМ!$A$39:$A$758,$A41,СВЦЭМ!$B$39:$B$758,L$11)+'СЕТ СН'!$F$12+СВЦЭМ!$D$10+'СЕТ СН'!$F$6-'СЕТ СН'!$F$22</f>
        <v>1684.754966</v>
      </c>
      <c r="M41" s="36">
        <f>SUMIFS(СВЦЭМ!$C$39:$C$758,СВЦЭМ!$A$39:$A$758,$A41,СВЦЭМ!$B$39:$B$758,M$11)+'СЕТ СН'!$F$12+СВЦЭМ!$D$10+'СЕТ СН'!$F$6-'СЕТ СН'!$F$22</f>
        <v>1705.75317359</v>
      </c>
      <c r="N41" s="36">
        <f>SUMIFS(СВЦЭМ!$C$39:$C$758,СВЦЭМ!$A$39:$A$758,$A41,СВЦЭМ!$B$39:$B$758,N$11)+'СЕТ СН'!$F$12+СВЦЭМ!$D$10+'СЕТ СН'!$F$6-'СЕТ СН'!$F$22</f>
        <v>1730.51662216</v>
      </c>
      <c r="O41" s="36">
        <f>SUMIFS(СВЦЭМ!$C$39:$C$758,СВЦЭМ!$A$39:$A$758,$A41,СВЦЭМ!$B$39:$B$758,O$11)+'СЕТ СН'!$F$12+СВЦЭМ!$D$10+'СЕТ СН'!$F$6-'СЕТ СН'!$F$22</f>
        <v>1744.7703017199999</v>
      </c>
      <c r="P41" s="36">
        <f>SUMIFS(СВЦЭМ!$C$39:$C$758,СВЦЭМ!$A$39:$A$758,$A41,СВЦЭМ!$B$39:$B$758,P$11)+'СЕТ СН'!$F$12+СВЦЭМ!$D$10+'СЕТ СН'!$F$6-'СЕТ СН'!$F$22</f>
        <v>1754.89737193</v>
      </c>
      <c r="Q41" s="36">
        <f>SUMIFS(СВЦЭМ!$C$39:$C$758,СВЦЭМ!$A$39:$A$758,$A41,СВЦЭМ!$B$39:$B$758,Q$11)+'СЕТ СН'!$F$12+СВЦЭМ!$D$10+'СЕТ СН'!$F$6-'СЕТ СН'!$F$22</f>
        <v>1770.61766515</v>
      </c>
      <c r="R41" s="36">
        <f>SUMIFS(СВЦЭМ!$C$39:$C$758,СВЦЭМ!$A$39:$A$758,$A41,СВЦЭМ!$B$39:$B$758,R$11)+'СЕТ СН'!$F$12+СВЦЭМ!$D$10+'СЕТ СН'!$F$6-'СЕТ СН'!$F$22</f>
        <v>1771.3489971499998</v>
      </c>
      <c r="S41" s="36">
        <f>SUMIFS(СВЦЭМ!$C$39:$C$758,СВЦЭМ!$A$39:$A$758,$A41,СВЦЭМ!$B$39:$B$758,S$11)+'СЕТ СН'!$F$12+СВЦЭМ!$D$10+'СЕТ СН'!$F$6-'СЕТ СН'!$F$22</f>
        <v>1765.8382765399999</v>
      </c>
      <c r="T41" s="36">
        <f>SUMIFS(СВЦЭМ!$C$39:$C$758,СВЦЭМ!$A$39:$A$758,$A41,СВЦЭМ!$B$39:$B$758,T$11)+'СЕТ СН'!$F$12+СВЦЭМ!$D$10+'СЕТ СН'!$F$6-'СЕТ СН'!$F$22</f>
        <v>1713.90790358</v>
      </c>
      <c r="U41" s="36">
        <f>SUMIFS(СВЦЭМ!$C$39:$C$758,СВЦЭМ!$A$39:$A$758,$A41,СВЦЭМ!$B$39:$B$758,U$11)+'СЕТ СН'!$F$12+СВЦЭМ!$D$10+'СЕТ СН'!$F$6-'СЕТ СН'!$F$22</f>
        <v>1654.48410298</v>
      </c>
      <c r="V41" s="36">
        <f>SUMIFS(СВЦЭМ!$C$39:$C$758,СВЦЭМ!$A$39:$A$758,$A41,СВЦЭМ!$B$39:$B$758,V$11)+'СЕТ СН'!$F$12+СВЦЭМ!$D$10+'СЕТ СН'!$F$6-'СЕТ СН'!$F$22</f>
        <v>1657.68084879</v>
      </c>
      <c r="W41" s="36">
        <f>SUMIFS(СВЦЭМ!$C$39:$C$758,СВЦЭМ!$A$39:$A$758,$A41,СВЦЭМ!$B$39:$B$758,W$11)+'СЕТ СН'!$F$12+СВЦЭМ!$D$10+'СЕТ СН'!$F$6-'СЕТ СН'!$F$22</f>
        <v>1684.46985075</v>
      </c>
      <c r="X41" s="36">
        <f>SUMIFS(СВЦЭМ!$C$39:$C$758,СВЦЭМ!$A$39:$A$758,$A41,СВЦЭМ!$B$39:$B$758,X$11)+'СЕТ СН'!$F$12+СВЦЭМ!$D$10+'СЕТ СН'!$F$6-'СЕТ СН'!$F$22</f>
        <v>1759.66500875</v>
      </c>
      <c r="Y41" s="36">
        <f>SUMIFS(СВЦЭМ!$C$39:$C$758,СВЦЭМ!$A$39:$A$758,$A41,СВЦЭМ!$B$39:$B$758,Y$11)+'СЕТ СН'!$F$12+СВЦЭМ!$D$10+'СЕТ СН'!$F$6-'СЕТ СН'!$F$22</f>
        <v>1739.43627451</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01.09.2024</v>
      </c>
      <c r="B48" s="36">
        <f>SUMIFS(СВЦЭМ!$C$39:$C$758,СВЦЭМ!$A$39:$A$758,$A48,СВЦЭМ!$B$39:$B$758,B$47)+'СЕТ СН'!$G$12+СВЦЭМ!$D$10+'СЕТ СН'!$G$6-'СЕТ СН'!$G$22</f>
        <v>2151.90473251</v>
      </c>
      <c r="C48" s="36">
        <f>SUMIFS(СВЦЭМ!$C$39:$C$758,СВЦЭМ!$A$39:$A$758,$A48,СВЦЭМ!$B$39:$B$758,C$47)+'СЕТ СН'!$G$12+СВЦЭМ!$D$10+'СЕТ СН'!$G$6-'СЕТ СН'!$G$22</f>
        <v>2211.3721453899998</v>
      </c>
      <c r="D48" s="36">
        <f>SUMIFS(СВЦЭМ!$C$39:$C$758,СВЦЭМ!$A$39:$A$758,$A48,СВЦЭМ!$B$39:$B$758,D$47)+'СЕТ СН'!$G$12+СВЦЭМ!$D$10+'СЕТ СН'!$G$6-'СЕТ СН'!$G$22</f>
        <v>2275.8205322200001</v>
      </c>
      <c r="E48" s="36">
        <f>SUMIFS(СВЦЭМ!$C$39:$C$758,СВЦЭМ!$A$39:$A$758,$A48,СВЦЭМ!$B$39:$B$758,E$47)+'СЕТ СН'!$G$12+СВЦЭМ!$D$10+'СЕТ СН'!$G$6-'СЕТ СН'!$G$22</f>
        <v>2284.3439216699999</v>
      </c>
      <c r="F48" s="36">
        <f>SUMIFS(СВЦЭМ!$C$39:$C$758,СВЦЭМ!$A$39:$A$758,$A48,СВЦЭМ!$B$39:$B$758,F$47)+'СЕТ СН'!$G$12+СВЦЭМ!$D$10+'СЕТ СН'!$G$6-'СЕТ СН'!$G$22</f>
        <v>2285.2524358299997</v>
      </c>
      <c r="G48" s="36">
        <f>SUMIFS(СВЦЭМ!$C$39:$C$758,СВЦЭМ!$A$39:$A$758,$A48,СВЦЭМ!$B$39:$B$758,G$47)+'СЕТ СН'!$G$12+СВЦЭМ!$D$10+'СЕТ СН'!$G$6-'СЕТ СН'!$G$22</f>
        <v>2254.4059513700004</v>
      </c>
      <c r="H48" s="36">
        <f>SUMIFS(СВЦЭМ!$C$39:$C$758,СВЦЭМ!$A$39:$A$758,$A48,СВЦЭМ!$B$39:$B$758,H$47)+'СЕТ СН'!$G$12+СВЦЭМ!$D$10+'СЕТ СН'!$G$6-'СЕТ СН'!$G$22</f>
        <v>2266.3196367800001</v>
      </c>
      <c r="I48" s="36">
        <f>SUMIFS(СВЦЭМ!$C$39:$C$758,СВЦЭМ!$A$39:$A$758,$A48,СВЦЭМ!$B$39:$B$758,I$47)+'СЕТ СН'!$G$12+СВЦЭМ!$D$10+'СЕТ СН'!$G$6-'СЕТ СН'!$G$22</f>
        <v>2210.75685015</v>
      </c>
      <c r="J48" s="36">
        <f>SUMIFS(СВЦЭМ!$C$39:$C$758,СВЦЭМ!$A$39:$A$758,$A48,СВЦЭМ!$B$39:$B$758,J$47)+'СЕТ СН'!$G$12+СВЦЭМ!$D$10+'СЕТ СН'!$G$6-'СЕТ СН'!$G$22</f>
        <v>2089.30388541</v>
      </c>
      <c r="K48" s="36">
        <f>SUMIFS(СВЦЭМ!$C$39:$C$758,СВЦЭМ!$A$39:$A$758,$A48,СВЦЭМ!$B$39:$B$758,K$47)+'СЕТ СН'!$G$12+СВЦЭМ!$D$10+'СЕТ СН'!$G$6-'СЕТ СН'!$G$22</f>
        <v>1980.57184416</v>
      </c>
      <c r="L48" s="36">
        <f>SUMIFS(СВЦЭМ!$C$39:$C$758,СВЦЭМ!$A$39:$A$758,$A48,СВЦЭМ!$B$39:$B$758,L$47)+'СЕТ СН'!$G$12+СВЦЭМ!$D$10+'СЕТ СН'!$G$6-'СЕТ СН'!$G$22</f>
        <v>1914.8167766500001</v>
      </c>
      <c r="M48" s="36">
        <f>SUMIFS(СВЦЭМ!$C$39:$C$758,СВЦЭМ!$A$39:$A$758,$A48,СВЦЭМ!$B$39:$B$758,M$47)+'СЕТ СН'!$G$12+СВЦЭМ!$D$10+'СЕТ СН'!$G$6-'СЕТ СН'!$G$22</f>
        <v>1891.9826885300001</v>
      </c>
      <c r="N48" s="36">
        <f>SUMIFS(СВЦЭМ!$C$39:$C$758,СВЦЭМ!$A$39:$A$758,$A48,СВЦЭМ!$B$39:$B$758,N$47)+'СЕТ СН'!$G$12+СВЦЭМ!$D$10+'СЕТ СН'!$G$6-'СЕТ СН'!$G$22</f>
        <v>1899.00647781</v>
      </c>
      <c r="O48" s="36">
        <f>SUMIFS(СВЦЭМ!$C$39:$C$758,СВЦЭМ!$A$39:$A$758,$A48,СВЦЭМ!$B$39:$B$758,O$47)+'СЕТ СН'!$G$12+СВЦЭМ!$D$10+'СЕТ СН'!$G$6-'СЕТ СН'!$G$22</f>
        <v>1894.6909029999999</v>
      </c>
      <c r="P48" s="36">
        <f>SUMIFS(СВЦЭМ!$C$39:$C$758,СВЦЭМ!$A$39:$A$758,$A48,СВЦЭМ!$B$39:$B$758,P$47)+'СЕТ СН'!$G$12+СВЦЭМ!$D$10+'СЕТ СН'!$G$6-'СЕТ СН'!$G$22</f>
        <v>1891.8184656600001</v>
      </c>
      <c r="Q48" s="36">
        <f>SUMIFS(СВЦЭМ!$C$39:$C$758,СВЦЭМ!$A$39:$A$758,$A48,СВЦЭМ!$B$39:$B$758,Q$47)+'СЕТ СН'!$G$12+СВЦЭМ!$D$10+'СЕТ СН'!$G$6-'СЕТ СН'!$G$22</f>
        <v>1905.2251962800001</v>
      </c>
      <c r="R48" s="36">
        <f>SUMIFS(СВЦЭМ!$C$39:$C$758,СВЦЭМ!$A$39:$A$758,$A48,СВЦЭМ!$B$39:$B$758,R$47)+'СЕТ СН'!$G$12+СВЦЭМ!$D$10+'СЕТ СН'!$G$6-'СЕТ СН'!$G$22</f>
        <v>1909.3628747400001</v>
      </c>
      <c r="S48" s="36">
        <f>SUMIFS(СВЦЭМ!$C$39:$C$758,СВЦЭМ!$A$39:$A$758,$A48,СВЦЭМ!$B$39:$B$758,S$47)+'СЕТ СН'!$G$12+СВЦЭМ!$D$10+'СЕТ СН'!$G$6-'СЕТ СН'!$G$22</f>
        <v>1885.91704499</v>
      </c>
      <c r="T48" s="36">
        <f>SUMIFS(СВЦЭМ!$C$39:$C$758,СВЦЭМ!$A$39:$A$758,$A48,СВЦЭМ!$B$39:$B$758,T$47)+'СЕТ СН'!$G$12+СВЦЭМ!$D$10+'СЕТ СН'!$G$6-'СЕТ СН'!$G$22</f>
        <v>1871.4188933299999</v>
      </c>
      <c r="U48" s="36">
        <f>SUMIFS(СВЦЭМ!$C$39:$C$758,СВЦЭМ!$A$39:$A$758,$A48,СВЦЭМ!$B$39:$B$758,U$47)+'СЕТ СН'!$G$12+СВЦЭМ!$D$10+'СЕТ СН'!$G$6-'СЕТ СН'!$G$22</f>
        <v>1873.1060058200001</v>
      </c>
      <c r="V48" s="36">
        <f>SUMIFS(СВЦЭМ!$C$39:$C$758,СВЦЭМ!$A$39:$A$758,$A48,СВЦЭМ!$B$39:$B$758,V$47)+'СЕТ СН'!$G$12+СВЦЭМ!$D$10+'СЕТ СН'!$G$6-'СЕТ СН'!$G$22</f>
        <v>1852.5876537300001</v>
      </c>
      <c r="W48" s="36">
        <f>SUMIFS(СВЦЭМ!$C$39:$C$758,СВЦЭМ!$A$39:$A$758,$A48,СВЦЭМ!$B$39:$B$758,W$47)+'СЕТ СН'!$G$12+СВЦЭМ!$D$10+'СЕТ СН'!$G$6-'СЕТ СН'!$G$22</f>
        <v>1861.4900726999999</v>
      </c>
      <c r="X48" s="36">
        <f>SUMIFS(СВЦЭМ!$C$39:$C$758,СВЦЭМ!$A$39:$A$758,$A48,СВЦЭМ!$B$39:$B$758,X$47)+'СЕТ СН'!$G$12+СВЦЭМ!$D$10+'СЕТ СН'!$G$6-'СЕТ СН'!$G$22</f>
        <v>1920.77724855</v>
      </c>
      <c r="Y48" s="36">
        <f>SUMIFS(СВЦЭМ!$C$39:$C$758,СВЦЭМ!$A$39:$A$758,$A48,СВЦЭМ!$B$39:$B$758,Y$47)+'СЕТ СН'!$G$12+СВЦЭМ!$D$10+'СЕТ СН'!$G$6-'СЕТ СН'!$G$22</f>
        <v>2044.99412424</v>
      </c>
    </row>
    <row r="49" spans="1:25" ht="15.75" x14ac:dyDescent="0.2">
      <c r="A49" s="35">
        <f>A48+1</f>
        <v>45537</v>
      </c>
      <c r="B49" s="36">
        <f>SUMIFS(СВЦЭМ!$C$39:$C$758,СВЦЭМ!$A$39:$A$758,$A49,СВЦЭМ!$B$39:$B$758,B$47)+'СЕТ СН'!$G$12+СВЦЭМ!$D$10+'СЕТ СН'!$G$6-'СЕТ СН'!$G$22</f>
        <v>2111.7048701399999</v>
      </c>
      <c r="C49" s="36">
        <f>SUMIFS(СВЦЭМ!$C$39:$C$758,СВЦЭМ!$A$39:$A$758,$A49,СВЦЭМ!$B$39:$B$758,C$47)+'СЕТ СН'!$G$12+СВЦЭМ!$D$10+'СЕТ СН'!$G$6-'СЕТ СН'!$G$22</f>
        <v>2185.2385213500002</v>
      </c>
      <c r="D49" s="36">
        <f>SUMIFS(СВЦЭМ!$C$39:$C$758,СВЦЭМ!$A$39:$A$758,$A49,СВЦЭМ!$B$39:$B$758,D$47)+'СЕТ СН'!$G$12+СВЦЭМ!$D$10+'СЕТ СН'!$G$6-'СЕТ СН'!$G$22</f>
        <v>2227.4300477300003</v>
      </c>
      <c r="E49" s="36">
        <f>SUMIFS(СВЦЭМ!$C$39:$C$758,СВЦЭМ!$A$39:$A$758,$A49,СВЦЭМ!$B$39:$B$758,E$47)+'СЕТ СН'!$G$12+СВЦЭМ!$D$10+'СЕТ СН'!$G$6-'СЕТ СН'!$G$22</f>
        <v>2232.2489812900003</v>
      </c>
      <c r="F49" s="36">
        <f>SUMIFS(СВЦЭМ!$C$39:$C$758,СВЦЭМ!$A$39:$A$758,$A49,СВЦЭМ!$B$39:$B$758,F$47)+'СЕТ СН'!$G$12+СВЦЭМ!$D$10+'СЕТ СН'!$G$6-'СЕТ СН'!$G$22</f>
        <v>2255.5480419400001</v>
      </c>
      <c r="G49" s="36">
        <f>SUMIFS(СВЦЭМ!$C$39:$C$758,СВЦЭМ!$A$39:$A$758,$A49,СВЦЭМ!$B$39:$B$758,G$47)+'СЕТ СН'!$G$12+СВЦЭМ!$D$10+'СЕТ СН'!$G$6-'СЕТ СН'!$G$22</f>
        <v>2217.9609736000002</v>
      </c>
      <c r="H49" s="36">
        <f>SUMIFS(СВЦЭМ!$C$39:$C$758,СВЦЭМ!$A$39:$A$758,$A49,СВЦЭМ!$B$39:$B$758,H$47)+'СЕТ СН'!$G$12+СВЦЭМ!$D$10+'СЕТ СН'!$G$6-'СЕТ СН'!$G$22</f>
        <v>2189.1395517199999</v>
      </c>
      <c r="I49" s="36">
        <f>SUMIFS(СВЦЭМ!$C$39:$C$758,СВЦЭМ!$A$39:$A$758,$A49,СВЦЭМ!$B$39:$B$758,I$47)+'СЕТ СН'!$G$12+СВЦЭМ!$D$10+'СЕТ СН'!$G$6-'СЕТ СН'!$G$22</f>
        <v>2081.5041704599998</v>
      </c>
      <c r="J49" s="36">
        <f>SUMIFS(СВЦЭМ!$C$39:$C$758,СВЦЭМ!$A$39:$A$758,$A49,СВЦЭМ!$B$39:$B$758,J$47)+'СЕТ СН'!$G$12+СВЦЭМ!$D$10+'СЕТ СН'!$G$6-'СЕТ СН'!$G$22</f>
        <v>1946.9433944800001</v>
      </c>
      <c r="K49" s="36">
        <f>SUMIFS(СВЦЭМ!$C$39:$C$758,СВЦЭМ!$A$39:$A$758,$A49,СВЦЭМ!$B$39:$B$758,K$47)+'СЕТ СН'!$G$12+СВЦЭМ!$D$10+'СЕТ СН'!$G$6-'СЕТ СН'!$G$22</f>
        <v>1860.71454021</v>
      </c>
      <c r="L49" s="36">
        <f>SUMIFS(СВЦЭМ!$C$39:$C$758,СВЦЭМ!$A$39:$A$758,$A49,СВЦЭМ!$B$39:$B$758,L$47)+'СЕТ СН'!$G$12+СВЦЭМ!$D$10+'СЕТ СН'!$G$6-'СЕТ СН'!$G$22</f>
        <v>1849.7353414700001</v>
      </c>
      <c r="M49" s="36">
        <f>SUMIFS(СВЦЭМ!$C$39:$C$758,СВЦЭМ!$A$39:$A$758,$A49,СВЦЭМ!$B$39:$B$758,M$47)+'СЕТ СН'!$G$12+СВЦЭМ!$D$10+'СЕТ СН'!$G$6-'СЕТ СН'!$G$22</f>
        <v>1825.06647825</v>
      </c>
      <c r="N49" s="36">
        <f>SUMIFS(СВЦЭМ!$C$39:$C$758,СВЦЭМ!$A$39:$A$758,$A49,СВЦЭМ!$B$39:$B$758,N$47)+'СЕТ СН'!$G$12+СВЦЭМ!$D$10+'СЕТ СН'!$G$6-'СЕТ СН'!$G$22</f>
        <v>1831.5362883400001</v>
      </c>
      <c r="O49" s="36">
        <f>SUMIFS(СВЦЭМ!$C$39:$C$758,СВЦЭМ!$A$39:$A$758,$A49,СВЦЭМ!$B$39:$B$758,O$47)+'СЕТ СН'!$G$12+СВЦЭМ!$D$10+'СЕТ СН'!$G$6-'СЕТ СН'!$G$22</f>
        <v>1838.16829001</v>
      </c>
      <c r="P49" s="36">
        <f>SUMIFS(СВЦЭМ!$C$39:$C$758,СВЦЭМ!$A$39:$A$758,$A49,СВЦЭМ!$B$39:$B$758,P$47)+'СЕТ СН'!$G$12+СВЦЭМ!$D$10+'СЕТ СН'!$G$6-'СЕТ СН'!$G$22</f>
        <v>1826.7355994700001</v>
      </c>
      <c r="Q49" s="36">
        <f>SUMIFS(СВЦЭМ!$C$39:$C$758,СВЦЭМ!$A$39:$A$758,$A49,СВЦЭМ!$B$39:$B$758,Q$47)+'СЕТ СН'!$G$12+СВЦЭМ!$D$10+'СЕТ СН'!$G$6-'СЕТ СН'!$G$22</f>
        <v>1834.61360896</v>
      </c>
      <c r="R49" s="36">
        <f>SUMIFS(СВЦЭМ!$C$39:$C$758,СВЦЭМ!$A$39:$A$758,$A49,СВЦЭМ!$B$39:$B$758,R$47)+'СЕТ СН'!$G$12+СВЦЭМ!$D$10+'СЕТ СН'!$G$6-'СЕТ СН'!$G$22</f>
        <v>1839.1627019499999</v>
      </c>
      <c r="S49" s="36">
        <f>SUMIFS(СВЦЭМ!$C$39:$C$758,СВЦЭМ!$A$39:$A$758,$A49,СВЦЭМ!$B$39:$B$758,S$47)+'СЕТ СН'!$G$12+СВЦЭМ!$D$10+'СЕТ СН'!$G$6-'СЕТ СН'!$G$22</f>
        <v>1831.38058316</v>
      </c>
      <c r="T49" s="36">
        <f>SUMIFS(СВЦЭМ!$C$39:$C$758,СВЦЭМ!$A$39:$A$758,$A49,СВЦЭМ!$B$39:$B$758,T$47)+'СЕТ СН'!$G$12+СВЦЭМ!$D$10+'СЕТ СН'!$G$6-'СЕТ СН'!$G$22</f>
        <v>1820.4332814900001</v>
      </c>
      <c r="U49" s="36">
        <f>SUMIFS(СВЦЭМ!$C$39:$C$758,СВЦЭМ!$A$39:$A$758,$A49,СВЦЭМ!$B$39:$B$758,U$47)+'СЕТ СН'!$G$12+СВЦЭМ!$D$10+'СЕТ СН'!$G$6-'СЕТ СН'!$G$22</f>
        <v>1812.4522805900001</v>
      </c>
      <c r="V49" s="36">
        <f>SUMIFS(СВЦЭМ!$C$39:$C$758,СВЦЭМ!$A$39:$A$758,$A49,СВЦЭМ!$B$39:$B$758,V$47)+'СЕТ СН'!$G$12+СВЦЭМ!$D$10+'СЕТ СН'!$G$6-'СЕТ СН'!$G$22</f>
        <v>1809.1737332600001</v>
      </c>
      <c r="W49" s="36">
        <f>SUMIFS(СВЦЭМ!$C$39:$C$758,СВЦЭМ!$A$39:$A$758,$A49,СВЦЭМ!$B$39:$B$758,W$47)+'СЕТ СН'!$G$12+СВЦЭМ!$D$10+'СЕТ СН'!$G$6-'СЕТ СН'!$G$22</f>
        <v>1828.63761688</v>
      </c>
      <c r="X49" s="36">
        <f>SUMIFS(СВЦЭМ!$C$39:$C$758,СВЦЭМ!$A$39:$A$758,$A49,СВЦЭМ!$B$39:$B$758,X$47)+'СЕТ СН'!$G$12+СВЦЭМ!$D$10+'СЕТ СН'!$G$6-'СЕТ СН'!$G$22</f>
        <v>1908.64928261</v>
      </c>
      <c r="Y49" s="36">
        <f>SUMIFS(СВЦЭМ!$C$39:$C$758,СВЦЭМ!$A$39:$A$758,$A49,СВЦЭМ!$B$39:$B$758,Y$47)+'СЕТ СН'!$G$12+СВЦЭМ!$D$10+'СЕТ СН'!$G$6-'СЕТ СН'!$G$22</f>
        <v>1989.3054704599999</v>
      </c>
    </row>
    <row r="50" spans="1:25" ht="15.75" x14ac:dyDescent="0.2">
      <c r="A50" s="35">
        <f t="shared" ref="A50:A77" si="1">A49+1</f>
        <v>45538</v>
      </c>
      <c r="B50" s="36">
        <f>SUMIFS(СВЦЭМ!$C$39:$C$758,СВЦЭМ!$A$39:$A$758,$A50,СВЦЭМ!$B$39:$B$758,B$47)+'СЕТ СН'!$G$12+СВЦЭМ!$D$10+'СЕТ СН'!$G$6-'СЕТ СН'!$G$22</f>
        <v>2091.36771232</v>
      </c>
      <c r="C50" s="36">
        <f>SUMIFS(СВЦЭМ!$C$39:$C$758,СВЦЭМ!$A$39:$A$758,$A50,СВЦЭМ!$B$39:$B$758,C$47)+'СЕТ СН'!$G$12+СВЦЭМ!$D$10+'СЕТ СН'!$G$6-'СЕТ СН'!$G$22</f>
        <v>2180.8052555300001</v>
      </c>
      <c r="D50" s="36">
        <f>SUMIFS(СВЦЭМ!$C$39:$C$758,СВЦЭМ!$A$39:$A$758,$A50,СВЦЭМ!$B$39:$B$758,D$47)+'СЕТ СН'!$G$12+СВЦЭМ!$D$10+'СЕТ СН'!$G$6-'СЕТ СН'!$G$22</f>
        <v>2264.5001589200001</v>
      </c>
      <c r="E50" s="36">
        <f>SUMIFS(СВЦЭМ!$C$39:$C$758,СВЦЭМ!$A$39:$A$758,$A50,СВЦЭМ!$B$39:$B$758,E$47)+'СЕТ СН'!$G$12+СВЦЭМ!$D$10+'СЕТ СН'!$G$6-'СЕТ СН'!$G$22</f>
        <v>2302.7565235900001</v>
      </c>
      <c r="F50" s="36">
        <f>SUMIFS(СВЦЭМ!$C$39:$C$758,СВЦЭМ!$A$39:$A$758,$A50,СВЦЭМ!$B$39:$B$758,F$47)+'СЕТ СН'!$G$12+СВЦЭМ!$D$10+'СЕТ СН'!$G$6-'СЕТ СН'!$G$22</f>
        <v>2312.8189371500002</v>
      </c>
      <c r="G50" s="36">
        <f>SUMIFS(СВЦЭМ!$C$39:$C$758,СВЦЭМ!$A$39:$A$758,$A50,СВЦЭМ!$B$39:$B$758,G$47)+'СЕТ СН'!$G$12+СВЦЭМ!$D$10+'СЕТ СН'!$G$6-'СЕТ СН'!$G$22</f>
        <v>2332.5007013100003</v>
      </c>
      <c r="H50" s="36">
        <f>SUMIFS(СВЦЭМ!$C$39:$C$758,СВЦЭМ!$A$39:$A$758,$A50,СВЦЭМ!$B$39:$B$758,H$47)+'СЕТ СН'!$G$12+СВЦЭМ!$D$10+'СЕТ СН'!$G$6-'СЕТ СН'!$G$22</f>
        <v>2326.9305072100001</v>
      </c>
      <c r="I50" s="36">
        <f>SUMIFS(СВЦЭМ!$C$39:$C$758,СВЦЭМ!$A$39:$A$758,$A50,СВЦЭМ!$B$39:$B$758,I$47)+'СЕТ СН'!$G$12+СВЦЭМ!$D$10+'СЕТ СН'!$G$6-'СЕТ СН'!$G$22</f>
        <v>2227.8942533199997</v>
      </c>
      <c r="J50" s="36">
        <f>SUMIFS(СВЦЭМ!$C$39:$C$758,СВЦЭМ!$A$39:$A$758,$A50,СВЦЭМ!$B$39:$B$758,J$47)+'СЕТ СН'!$G$12+СВЦЭМ!$D$10+'СЕТ СН'!$G$6-'СЕТ СН'!$G$22</f>
        <v>2142.83473564</v>
      </c>
      <c r="K50" s="36">
        <f>SUMIFS(СВЦЭМ!$C$39:$C$758,СВЦЭМ!$A$39:$A$758,$A50,СВЦЭМ!$B$39:$B$758,K$47)+'СЕТ СН'!$G$12+СВЦЭМ!$D$10+'СЕТ СН'!$G$6-'СЕТ СН'!$G$22</f>
        <v>2050.2769437300003</v>
      </c>
      <c r="L50" s="36">
        <f>SUMIFS(СВЦЭМ!$C$39:$C$758,СВЦЭМ!$A$39:$A$758,$A50,СВЦЭМ!$B$39:$B$758,L$47)+'СЕТ СН'!$G$12+СВЦЭМ!$D$10+'СЕТ СН'!$G$6-'СЕТ СН'!$G$22</f>
        <v>2020.9002619299999</v>
      </c>
      <c r="M50" s="36">
        <f>SUMIFS(СВЦЭМ!$C$39:$C$758,СВЦЭМ!$A$39:$A$758,$A50,СВЦЭМ!$B$39:$B$758,M$47)+'СЕТ СН'!$G$12+СВЦЭМ!$D$10+'СЕТ СН'!$G$6-'СЕТ СН'!$G$22</f>
        <v>1996.8946501800001</v>
      </c>
      <c r="N50" s="36">
        <f>SUMIFS(СВЦЭМ!$C$39:$C$758,СВЦЭМ!$A$39:$A$758,$A50,СВЦЭМ!$B$39:$B$758,N$47)+'СЕТ СН'!$G$12+СВЦЭМ!$D$10+'СЕТ СН'!$G$6-'СЕТ СН'!$G$22</f>
        <v>1969.5929248300001</v>
      </c>
      <c r="O50" s="36">
        <f>SUMIFS(СВЦЭМ!$C$39:$C$758,СВЦЭМ!$A$39:$A$758,$A50,СВЦЭМ!$B$39:$B$758,O$47)+'СЕТ СН'!$G$12+СВЦЭМ!$D$10+'СЕТ СН'!$G$6-'СЕТ СН'!$G$22</f>
        <v>1956.86870548</v>
      </c>
      <c r="P50" s="36">
        <f>SUMIFS(СВЦЭМ!$C$39:$C$758,СВЦЭМ!$A$39:$A$758,$A50,СВЦЭМ!$B$39:$B$758,P$47)+'СЕТ СН'!$G$12+СВЦЭМ!$D$10+'СЕТ СН'!$G$6-'СЕТ СН'!$G$22</f>
        <v>1957.55212712</v>
      </c>
      <c r="Q50" s="36">
        <f>SUMIFS(СВЦЭМ!$C$39:$C$758,СВЦЭМ!$A$39:$A$758,$A50,СВЦЭМ!$B$39:$B$758,Q$47)+'СЕТ СН'!$G$12+СВЦЭМ!$D$10+'СЕТ СН'!$G$6-'СЕТ СН'!$G$22</f>
        <v>1959.55824162</v>
      </c>
      <c r="R50" s="36">
        <f>SUMIFS(СВЦЭМ!$C$39:$C$758,СВЦЭМ!$A$39:$A$758,$A50,СВЦЭМ!$B$39:$B$758,R$47)+'СЕТ СН'!$G$12+СВЦЭМ!$D$10+'СЕТ СН'!$G$6-'СЕТ СН'!$G$22</f>
        <v>1972.32035238</v>
      </c>
      <c r="S50" s="36">
        <f>SUMIFS(СВЦЭМ!$C$39:$C$758,СВЦЭМ!$A$39:$A$758,$A50,СВЦЭМ!$B$39:$B$758,S$47)+'СЕТ СН'!$G$12+СВЦЭМ!$D$10+'СЕТ СН'!$G$6-'СЕТ СН'!$G$22</f>
        <v>1963.65493446</v>
      </c>
      <c r="T50" s="36">
        <f>SUMIFS(СВЦЭМ!$C$39:$C$758,СВЦЭМ!$A$39:$A$758,$A50,СВЦЭМ!$B$39:$B$758,T$47)+'СЕТ СН'!$G$12+СВЦЭМ!$D$10+'СЕТ СН'!$G$6-'СЕТ СН'!$G$22</f>
        <v>1958.47336623</v>
      </c>
      <c r="U50" s="36">
        <f>SUMIFS(СВЦЭМ!$C$39:$C$758,СВЦЭМ!$A$39:$A$758,$A50,СВЦЭМ!$B$39:$B$758,U$47)+'СЕТ СН'!$G$12+СВЦЭМ!$D$10+'СЕТ СН'!$G$6-'СЕТ СН'!$G$22</f>
        <v>1980.5271252800001</v>
      </c>
      <c r="V50" s="36">
        <f>SUMIFS(СВЦЭМ!$C$39:$C$758,СВЦЭМ!$A$39:$A$758,$A50,СВЦЭМ!$B$39:$B$758,V$47)+'СЕТ СН'!$G$12+СВЦЭМ!$D$10+'СЕТ СН'!$G$6-'СЕТ СН'!$G$22</f>
        <v>1994.32454689</v>
      </c>
      <c r="W50" s="36">
        <f>SUMIFS(СВЦЭМ!$C$39:$C$758,СВЦЭМ!$A$39:$A$758,$A50,СВЦЭМ!$B$39:$B$758,W$47)+'СЕТ СН'!$G$12+СВЦЭМ!$D$10+'СЕТ СН'!$G$6-'СЕТ СН'!$G$22</f>
        <v>2000.93019908</v>
      </c>
      <c r="X50" s="36">
        <f>SUMIFS(СВЦЭМ!$C$39:$C$758,СВЦЭМ!$A$39:$A$758,$A50,СВЦЭМ!$B$39:$B$758,X$47)+'СЕТ СН'!$G$12+СВЦЭМ!$D$10+'СЕТ СН'!$G$6-'СЕТ СН'!$G$22</f>
        <v>2091.28138949</v>
      </c>
      <c r="Y50" s="36">
        <f>SUMIFS(СВЦЭМ!$C$39:$C$758,СВЦЭМ!$A$39:$A$758,$A50,СВЦЭМ!$B$39:$B$758,Y$47)+'СЕТ СН'!$G$12+СВЦЭМ!$D$10+'СЕТ СН'!$G$6-'СЕТ СН'!$G$22</f>
        <v>2181.44199656</v>
      </c>
    </row>
    <row r="51" spans="1:25" ht="15.75" x14ac:dyDescent="0.2">
      <c r="A51" s="35">
        <f t="shared" si="1"/>
        <v>45539</v>
      </c>
      <c r="B51" s="36">
        <f>SUMIFS(СВЦЭМ!$C$39:$C$758,СВЦЭМ!$A$39:$A$758,$A51,СВЦЭМ!$B$39:$B$758,B$47)+'СЕТ СН'!$G$12+СВЦЭМ!$D$10+'СЕТ СН'!$G$6-'СЕТ СН'!$G$22</f>
        <v>2116.2481195400001</v>
      </c>
      <c r="C51" s="36">
        <f>SUMIFS(СВЦЭМ!$C$39:$C$758,СВЦЭМ!$A$39:$A$758,$A51,СВЦЭМ!$B$39:$B$758,C$47)+'СЕТ СН'!$G$12+СВЦЭМ!$D$10+'СЕТ СН'!$G$6-'СЕТ СН'!$G$22</f>
        <v>2262.0930219500001</v>
      </c>
      <c r="D51" s="36">
        <f>SUMIFS(СВЦЭМ!$C$39:$C$758,СВЦЭМ!$A$39:$A$758,$A51,СВЦЭМ!$B$39:$B$758,D$47)+'СЕТ СН'!$G$12+СВЦЭМ!$D$10+'СЕТ СН'!$G$6-'СЕТ СН'!$G$22</f>
        <v>2286.9176385600003</v>
      </c>
      <c r="E51" s="36">
        <f>SUMIFS(СВЦЭМ!$C$39:$C$758,СВЦЭМ!$A$39:$A$758,$A51,СВЦЭМ!$B$39:$B$758,E$47)+'СЕТ СН'!$G$12+СВЦЭМ!$D$10+'СЕТ СН'!$G$6-'СЕТ СН'!$G$22</f>
        <v>2265.2050816600004</v>
      </c>
      <c r="F51" s="36">
        <f>SUMIFS(СВЦЭМ!$C$39:$C$758,СВЦЭМ!$A$39:$A$758,$A51,СВЦЭМ!$B$39:$B$758,F$47)+'СЕТ СН'!$G$12+СВЦЭМ!$D$10+'СЕТ СН'!$G$6-'СЕТ СН'!$G$22</f>
        <v>2256.9388229300002</v>
      </c>
      <c r="G51" s="36">
        <f>SUMIFS(СВЦЭМ!$C$39:$C$758,СВЦЭМ!$A$39:$A$758,$A51,СВЦЭМ!$B$39:$B$758,G$47)+'СЕТ СН'!$G$12+СВЦЭМ!$D$10+'СЕТ СН'!$G$6-'СЕТ СН'!$G$22</f>
        <v>2277.7817112900002</v>
      </c>
      <c r="H51" s="36">
        <f>SUMIFS(СВЦЭМ!$C$39:$C$758,СВЦЭМ!$A$39:$A$758,$A51,СВЦЭМ!$B$39:$B$758,H$47)+'СЕТ СН'!$G$12+СВЦЭМ!$D$10+'СЕТ СН'!$G$6-'СЕТ СН'!$G$22</f>
        <v>2295.2404987800001</v>
      </c>
      <c r="I51" s="36">
        <f>SUMIFS(СВЦЭМ!$C$39:$C$758,СВЦЭМ!$A$39:$A$758,$A51,СВЦЭМ!$B$39:$B$758,I$47)+'СЕТ СН'!$G$12+СВЦЭМ!$D$10+'СЕТ СН'!$G$6-'СЕТ СН'!$G$22</f>
        <v>2141.49574046</v>
      </c>
      <c r="J51" s="36">
        <f>SUMIFS(СВЦЭМ!$C$39:$C$758,СВЦЭМ!$A$39:$A$758,$A51,СВЦЭМ!$B$39:$B$758,J$47)+'СЕТ СН'!$G$12+СВЦЭМ!$D$10+'СЕТ СН'!$G$6-'СЕТ СН'!$G$22</f>
        <v>2032.3163873000001</v>
      </c>
      <c r="K51" s="36">
        <f>SUMIFS(СВЦЭМ!$C$39:$C$758,СВЦЭМ!$A$39:$A$758,$A51,СВЦЭМ!$B$39:$B$758,K$47)+'СЕТ СН'!$G$12+СВЦЭМ!$D$10+'СЕТ СН'!$G$6-'СЕТ СН'!$G$22</f>
        <v>1939.1173004899999</v>
      </c>
      <c r="L51" s="36">
        <f>SUMIFS(СВЦЭМ!$C$39:$C$758,СВЦЭМ!$A$39:$A$758,$A51,СВЦЭМ!$B$39:$B$758,L$47)+'СЕТ СН'!$G$12+СВЦЭМ!$D$10+'СЕТ СН'!$G$6-'СЕТ СН'!$G$22</f>
        <v>1952.1420870100001</v>
      </c>
      <c r="M51" s="36">
        <f>SUMIFS(СВЦЭМ!$C$39:$C$758,СВЦЭМ!$A$39:$A$758,$A51,СВЦЭМ!$B$39:$B$758,M$47)+'СЕТ СН'!$G$12+СВЦЭМ!$D$10+'СЕТ СН'!$G$6-'СЕТ СН'!$G$22</f>
        <v>1955.2082248199999</v>
      </c>
      <c r="N51" s="36">
        <f>SUMIFS(СВЦЭМ!$C$39:$C$758,СВЦЭМ!$A$39:$A$758,$A51,СВЦЭМ!$B$39:$B$758,N$47)+'СЕТ СН'!$G$12+СВЦЭМ!$D$10+'СЕТ СН'!$G$6-'СЕТ СН'!$G$22</f>
        <v>1942.94174617</v>
      </c>
      <c r="O51" s="36">
        <f>SUMIFS(СВЦЭМ!$C$39:$C$758,СВЦЭМ!$A$39:$A$758,$A51,СВЦЭМ!$B$39:$B$758,O$47)+'СЕТ СН'!$G$12+СВЦЭМ!$D$10+'СЕТ СН'!$G$6-'СЕТ СН'!$G$22</f>
        <v>1922.5691055899999</v>
      </c>
      <c r="P51" s="36">
        <f>SUMIFS(СВЦЭМ!$C$39:$C$758,СВЦЭМ!$A$39:$A$758,$A51,СВЦЭМ!$B$39:$B$758,P$47)+'СЕТ СН'!$G$12+СВЦЭМ!$D$10+'СЕТ СН'!$G$6-'СЕТ СН'!$G$22</f>
        <v>1931.45016455</v>
      </c>
      <c r="Q51" s="36">
        <f>SUMIFS(СВЦЭМ!$C$39:$C$758,СВЦЭМ!$A$39:$A$758,$A51,СВЦЭМ!$B$39:$B$758,Q$47)+'СЕТ СН'!$G$12+СВЦЭМ!$D$10+'СЕТ СН'!$G$6-'СЕТ СН'!$G$22</f>
        <v>1938.41301417</v>
      </c>
      <c r="R51" s="36">
        <f>SUMIFS(СВЦЭМ!$C$39:$C$758,СВЦЭМ!$A$39:$A$758,$A51,СВЦЭМ!$B$39:$B$758,R$47)+'СЕТ СН'!$G$12+СВЦЭМ!$D$10+'СЕТ СН'!$G$6-'СЕТ СН'!$G$22</f>
        <v>1948.2869872000001</v>
      </c>
      <c r="S51" s="36">
        <f>SUMIFS(СВЦЭМ!$C$39:$C$758,СВЦЭМ!$A$39:$A$758,$A51,СВЦЭМ!$B$39:$B$758,S$47)+'СЕТ СН'!$G$12+СВЦЭМ!$D$10+'СЕТ СН'!$G$6-'СЕТ СН'!$G$22</f>
        <v>1919.4829889</v>
      </c>
      <c r="T51" s="36">
        <f>SUMIFS(СВЦЭМ!$C$39:$C$758,СВЦЭМ!$A$39:$A$758,$A51,СВЦЭМ!$B$39:$B$758,T$47)+'СЕТ СН'!$G$12+СВЦЭМ!$D$10+'СЕТ СН'!$G$6-'СЕТ СН'!$G$22</f>
        <v>1916.04722679</v>
      </c>
      <c r="U51" s="36">
        <f>SUMIFS(СВЦЭМ!$C$39:$C$758,СВЦЭМ!$A$39:$A$758,$A51,СВЦЭМ!$B$39:$B$758,U$47)+'СЕТ СН'!$G$12+СВЦЭМ!$D$10+'СЕТ СН'!$G$6-'СЕТ СН'!$G$22</f>
        <v>1923.13729885</v>
      </c>
      <c r="V51" s="36">
        <f>SUMIFS(СВЦЭМ!$C$39:$C$758,СВЦЭМ!$A$39:$A$758,$A51,СВЦЭМ!$B$39:$B$758,V$47)+'СЕТ СН'!$G$12+СВЦЭМ!$D$10+'СЕТ СН'!$G$6-'СЕТ СН'!$G$22</f>
        <v>1910.83118969</v>
      </c>
      <c r="W51" s="36">
        <f>SUMIFS(СВЦЭМ!$C$39:$C$758,СВЦЭМ!$A$39:$A$758,$A51,СВЦЭМ!$B$39:$B$758,W$47)+'СЕТ СН'!$G$12+СВЦЭМ!$D$10+'СЕТ СН'!$G$6-'СЕТ СН'!$G$22</f>
        <v>1911.0748137200001</v>
      </c>
      <c r="X51" s="36">
        <f>SUMIFS(СВЦЭМ!$C$39:$C$758,СВЦЭМ!$A$39:$A$758,$A51,СВЦЭМ!$B$39:$B$758,X$47)+'СЕТ СН'!$G$12+СВЦЭМ!$D$10+'СЕТ СН'!$G$6-'СЕТ СН'!$G$22</f>
        <v>1995.27942884</v>
      </c>
      <c r="Y51" s="36">
        <f>SUMIFS(СВЦЭМ!$C$39:$C$758,СВЦЭМ!$A$39:$A$758,$A51,СВЦЭМ!$B$39:$B$758,Y$47)+'СЕТ СН'!$G$12+СВЦЭМ!$D$10+'СЕТ СН'!$G$6-'СЕТ СН'!$G$22</f>
        <v>2079.38100687</v>
      </c>
    </row>
    <row r="52" spans="1:25" ht="15.75" x14ac:dyDescent="0.2">
      <c r="A52" s="35">
        <f t="shared" si="1"/>
        <v>45540</v>
      </c>
      <c r="B52" s="36">
        <f>SUMIFS(СВЦЭМ!$C$39:$C$758,СВЦЭМ!$A$39:$A$758,$A52,СВЦЭМ!$B$39:$B$758,B$47)+'СЕТ СН'!$G$12+СВЦЭМ!$D$10+'СЕТ СН'!$G$6-'СЕТ СН'!$G$22</f>
        <v>2144.6935292799999</v>
      </c>
      <c r="C52" s="36">
        <f>SUMIFS(СВЦЭМ!$C$39:$C$758,СВЦЭМ!$A$39:$A$758,$A52,СВЦЭМ!$B$39:$B$758,C$47)+'СЕТ СН'!$G$12+СВЦЭМ!$D$10+'СЕТ СН'!$G$6-'СЕТ СН'!$G$22</f>
        <v>2145.2036743600002</v>
      </c>
      <c r="D52" s="36">
        <f>SUMIFS(СВЦЭМ!$C$39:$C$758,СВЦЭМ!$A$39:$A$758,$A52,СВЦЭМ!$B$39:$B$758,D$47)+'СЕТ СН'!$G$12+СВЦЭМ!$D$10+'СЕТ СН'!$G$6-'СЕТ СН'!$G$22</f>
        <v>2159.4013209899999</v>
      </c>
      <c r="E52" s="36">
        <f>SUMIFS(СВЦЭМ!$C$39:$C$758,СВЦЭМ!$A$39:$A$758,$A52,СВЦЭМ!$B$39:$B$758,E$47)+'СЕТ СН'!$G$12+СВЦЭМ!$D$10+'СЕТ СН'!$G$6-'СЕТ СН'!$G$22</f>
        <v>2156.86596482</v>
      </c>
      <c r="F52" s="36">
        <f>SUMIFS(СВЦЭМ!$C$39:$C$758,СВЦЭМ!$A$39:$A$758,$A52,СВЦЭМ!$B$39:$B$758,F$47)+'СЕТ СН'!$G$12+СВЦЭМ!$D$10+'СЕТ СН'!$G$6-'СЕТ СН'!$G$22</f>
        <v>2153.4827150000001</v>
      </c>
      <c r="G52" s="36">
        <f>SUMIFS(СВЦЭМ!$C$39:$C$758,СВЦЭМ!$A$39:$A$758,$A52,СВЦЭМ!$B$39:$B$758,G$47)+'СЕТ СН'!$G$12+СВЦЭМ!$D$10+'СЕТ СН'!$G$6-'СЕТ СН'!$G$22</f>
        <v>2173.0985947700001</v>
      </c>
      <c r="H52" s="36">
        <f>SUMIFS(СВЦЭМ!$C$39:$C$758,СВЦЭМ!$A$39:$A$758,$A52,СВЦЭМ!$B$39:$B$758,H$47)+'СЕТ СН'!$G$12+СВЦЭМ!$D$10+'СЕТ СН'!$G$6-'СЕТ СН'!$G$22</f>
        <v>2057.0148026699999</v>
      </c>
      <c r="I52" s="36">
        <f>SUMIFS(СВЦЭМ!$C$39:$C$758,СВЦЭМ!$A$39:$A$758,$A52,СВЦЭМ!$B$39:$B$758,I$47)+'СЕТ СН'!$G$12+СВЦЭМ!$D$10+'СЕТ СН'!$G$6-'СЕТ СН'!$G$22</f>
        <v>2077.0133301000001</v>
      </c>
      <c r="J52" s="36">
        <f>SUMIFS(СВЦЭМ!$C$39:$C$758,СВЦЭМ!$A$39:$A$758,$A52,СВЦЭМ!$B$39:$B$758,J$47)+'СЕТ СН'!$G$12+СВЦЭМ!$D$10+'СЕТ СН'!$G$6-'СЕТ СН'!$G$22</f>
        <v>1904.2126661699999</v>
      </c>
      <c r="K52" s="36">
        <f>SUMIFS(СВЦЭМ!$C$39:$C$758,СВЦЭМ!$A$39:$A$758,$A52,СВЦЭМ!$B$39:$B$758,K$47)+'СЕТ СН'!$G$12+СВЦЭМ!$D$10+'СЕТ СН'!$G$6-'СЕТ СН'!$G$22</f>
        <v>1953.88724555</v>
      </c>
      <c r="L52" s="36">
        <f>SUMIFS(СВЦЭМ!$C$39:$C$758,СВЦЭМ!$A$39:$A$758,$A52,СВЦЭМ!$B$39:$B$758,L$47)+'СЕТ СН'!$G$12+СВЦЭМ!$D$10+'СЕТ СН'!$G$6-'СЕТ СН'!$G$22</f>
        <v>1956.1072067300001</v>
      </c>
      <c r="M52" s="36">
        <f>SUMIFS(СВЦЭМ!$C$39:$C$758,СВЦЭМ!$A$39:$A$758,$A52,СВЦЭМ!$B$39:$B$758,M$47)+'СЕТ СН'!$G$12+СВЦЭМ!$D$10+'СЕТ СН'!$G$6-'СЕТ СН'!$G$22</f>
        <v>1988.1100667800001</v>
      </c>
      <c r="N52" s="36">
        <f>SUMIFS(СВЦЭМ!$C$39:$C$758,СВЦЭМ!$A$39:$A$758,$A52,СВЦЭМ!$B$39:$B$758,N$47)+'СЕТ СН'!$G$12+СВЦЭМ!$D$10+'СЕТ СН'!$G$6-'СЕТ СН'!$G$22</f>
        <v>1979.17493165</v>
      </c>
      <c r="O52" s="36">
        <f>SUMIFS(СВЦЭМ!$C$39:$C$758,СВЦЭМ!$A$39:$A$758,$A52,СВЦЭМ!$B$39:$B$758,O$47)+'СЕТ СН'!$G$12+СВЦЭМ!$D$10+'СЕТ СН'!$G$6-'СЕТ СН'!$G$22</f>
        <v>1987.7912309400001</v>
      </c>
      <c r="P52" s="36">
        <f>SUMIFS(СВЦЭМ!$C$39:$C$758,СВЦЭМ!$A$39:$A$758,$A52,СВЦЭМ!$B$39:$B$758,P$47)+'СЕТ СН'!$G$12+СВЦЭМ!$D$10+'СЕТ СН'!$G$6-'СЕТ СН'!$G$22</f>
        <v>1983.9787099299999</v>
      </c>
      <c r="Q52" s="36">
        <f>SUMIFS(СВЦЭМ!$C$39:$C$758,СВЦЭМ!$A$39:$A$758,$A52,СВЦЭМ!$B$39:$B$758,Q$47)+'СЕТ СН'!$G$12+СВЦЭМ!$D$10+'СЕТ СН'!$G$6-'СЕТ СН'!$G$22</f>
        <v>1978.7864360400001</v>
      </c>
      <c r="R52" s="36">
        <f>SUMIFS(СВЦЭМ!$C$39:$C$758,СВЦЭМ!$A$39:$A$758,$A52,СВЦЭМ!$B$39:$B$758,R$47)+'СЕТ СН'!$G$12+СВЦЭМ!$D$10+'СЕТ СН'!$G$6-'СЕТ СН'!$G$22</f>
        <v>1982.8664726300001</v>
      </c>
      <c r="S52" s="36">
        <f>SUMIFS(СВЦЭМ!$C$39:$C$758,СВЦЭМ!$A$39:$A$758,$A52,СВЦЭМ!$B$39:$B$758,S$47)+'СЕТ СН'!$G$12+СВЦЭМ!$D$10+'СЕТ СН'!$G$6-'СЕТ СН'!$G$22</f>
        <v>1978.1723167299999</v>
      </c>
      <c r="T52" s="36">
        <f>SUMIFS(СВЦЭМ!$C$39:$C$758,СВЦЭМ!$A$39:$A$758,$A52,СВЦЭМ!$B$39:$B$758,T$47)+'СЕТ СН'!$G$12+СВЦЭМ!$D$10+'СЕТ СН'!$G$6-'СЕТ СН'!$G$22</f>
        <v>1970.42793777</v>
      </c>
      <c r="U52" s="36">
        <f>SUMIFS(СВЦЭМ!$C$39:$C$758,СВЦЭМ!$A$39:$A$758,$A52,СВЦЭМ!$B$39:$B$758,U$47)+'СЕТ СН'!$G$12+СВЦЭМ!$D$10+'СЕТ СН'!$G$6-'СЕТ СН'!$G$22</f>
        <v>1946.2550002600001</v>
      </c>
      <c r="V52" s="36">
        <f>SUMIFS(СВЦЭМ!$C$39:$C$758,СВЦЭМ!$A$39:$A$758,$A52,СВЦЭМ!$B$39:$B$758,V$47)+'СЕТ СН'!$G$12+СВЦЭМ!$D$10+'СЕТ СН'!$G$6-'СЕТ СН'!$G$22</f>
        <v>1940.4220762300001</v>
      </c>
      <c r="W52" s="36">
        <f>SUMIFS(СВЦЭМ!$C$39:$C$758,СВЦЭМ!$A$39:$A$758,$A52,СВЦЭМ!$B$39:$B$758,W$47)+'СЕТ СН'!$G$12+СВЦЭМ!$D$10+'СЕТ СН'!$G$6-'СЕТ СН'!$G$22</f>
        <v>1950.29011064</v>
      </c>
      <c r="X52" s="36">
        <f>SUMIFS(СВЦЭМ!$C$39:$C$758,СВЦЭМ!$A$39:$A$758,$A52,СВЦЭМ!$B$39:$B$758,X$47)+'СЕТ СН'!$G$12+СВЦЭМ!$D$10+'СЕТ СН'!$G$6-'СЕТ СН'!$G$22</f>
        <v>2027.0863164899999</v>
      </c>
      <c r="Y52" s="36">
        <f>SUMIFS(СВЦЭМ!$C$39:$C$758,СВЦЭМ!$A$39:$A$758,$A52,СВЦЭМ!$B$39:$B$758,Y$47)+'СЕТ СН'!$G$12+СВЦЭМ!$D$10+'СЕТ СН'!$G$6-'СЕТ СН'!$G$22</f>
        <v>2130.2257855600001</v>
      </c>
    </row>
    <row r="53" spans="1:25" ht="15.75" x14ac:dyDescent="0.2">
      <c r="A53" s="35">
        <f t="shared" si="1"/>
        <v>45541</v>
      </c>
      <c r="B53" s="36">
        <f>SUMIFS(СВЦЭМ!$C$39:$C$758,СВЦЭМ!$A$39:$A$758,$A53,СВЦЭМ!$B$39:$B$758,B$47)+'СЕТ СН'!$G$12+СВЦЭМ!$D$10+'СЕТ СН'!$G$6-'СЕТ СН'!$G$22</f>
        <v>2163.7820178800002</v>
      </c>
      <c r="C53" s="36">
        <f>SUMIFS(СВЦЭМ!$C$39:$C$758,СВЦЭМ!$A$39:$A$758,$A53,СВЦЭМ!$B$39:$B$758,C$47)+'СЕТ СН'!$G$12+СВЦЭМ!$D$10+'СЕТ СН'!$G$6-'СЕТ СН'!$G$22</f>
        <v>2218.5124066600001</v>
      </c>
      <c r="D53" s="36">
        <f>SUMIFS(СВЦЭМ!$C$39:$C$758,СВЦЭМ!$A$39:$A$758,$A53,СВЦЭМ!$B$39:$B$758,D$47)+'СЕТ СН'!$G$12+СВЦЭМ!$D$10+'СЕТ СН'!$G$6-'СЕТ СН'!$G$22</f>
        <v>2314.1129950100003</v>
      </c>
      <c r="E53" s="36">
        <f>SUMIFS(СВЦЭМ!$C$39:$C$758,СВЦЭМ!$A$39:$A$758,$A53,СВЦЭМ!$B$39:$B$758,E$47)+'СЕТ СН'!$G$12+СВЦЭМ!$D$10+'СЕТ СН'!$G$6-'СЕТ СН'!$G$22</f>
        <v>2304.2401205799997</v>
      </c>
      <c r="F53" s="36">
        <f>SUMIFS(СВЦЭМ!$C$39:$C$758,СВЦЭМ!$A$39:$A$758,$A53,СВЦЭМ!$B$39:$B$758,F$47)+'СЕТ СН'!$G$12+СВЦЭМ!$D$10+'СЕТ СН'!$G$6-'СЕТ СН'!$G$22</f>
        <v>2296.3969772800001</v>
      </c>
      <c r="G53" s="36">
        <f>SUMIFS(СВЦЭМ!$C$39:$C$758,СВЦЭМ!$A$39:$A$758,$A53,СВЦЭМ!$B$39:$B$758,G$47)+'СЕТ СН'!$G$12+СВЦЭМ!$D$10+'СЕТ СН'!$G$6-'СЕТ СН'!$G$22</f>
        <v>2302.4196959400001</v>
      </c>
      <c r="H53" s="36">
        <f>SUMIFS(СВЦЭМ!$C$39:$C$758,СВЦЭМ!$A$39:$A$758,$A53,СВЦЭМ!$B$39:$B$758,H$47)+'СЕТ СН'!$G$12+СВЦЭМ!$D$10+'СЕТ СН'!$G$6-'СЕТ СН'!$G$22</f>
        <v>2242.8376675700001</v>
      </c>
      <c r="I53" s="36">
        <f>SUMIFS(СВЦЭМ!$C$39:$C$758,СВЦЭМ!$A$39:$A$758,$A53,СВЦЭМ!$B$39:$B$758,I$47)+'СЕТ СН'!$G$12+СВЦЭМ!$D$10+'СЕТ СН'!$G$6-'СЕТ СН'!$G$22</f>
        <v>2111.5592824099999</v>
      </c>
      <c r="J53" s="36">
        <f>SUMIFS(СВЦЭМ!$C$39:$C$758,СВЦЭМ!$A$39:$A$758,$A53,СВЦЭМ!$B$39:$B$758,J$47)+'СЕТ СН'!$G$12+СВЦЭМ!$D$10+'СЕТ СН'!$G$6-'СЕТ СН'!$G$22</f>
        <v>2019.8636285499999</v>
      </c>
      <c r="K53" s="36">
        <f>SUMIFS(СВЦЭМ!$C$39:$C$758,СВЦЭМ!$A$39:$A$758,$A53,СВЦЭМ!$B$39:$B$758,K$47)+'СЕТ СН'!$G$12+СВЦЭМ!$D$10+'СЕТ СН'!$G$6-'СЕТ СН'!$G$22</f>
        <v>1972.120077</v>
      </c>
      <c r="L53" s="36">
        <f>SUMIFS(СВЦЭМ!$C$39:$C$758,СВЦЭМ!$A$39:$A$758,$A53,СВЦЭМ!$B$39:$B$758,L$47)+'СЕТ СН'!$G$12+СВЦЭМ!$D$10+'СЕТ СН'!$G$6-'СЕТ СН'!$G$22</f>
        <v>1965.7529302299999</v>
      </c>
      <c r="M53" s="36">
        <f>SUMIFS(СВЦЭМ!$C$39:$C$758,СВЦЭМ!$A$39:$A$758,$A53,СВЦЭМ!$B$39:$B$758,M$47)+'СЕТ СН'!$G$12+СВЦЭМ!$D$10+'СЕТ СН'!$G$6-'СЕТ СН'!$G$22</f>
        <v>1943.9724317</v>
      </c>
      <c r="N53" s="36">
        <f>SUMIFS(СВЦЭМ!$C$39:$C$758,СВЦЭМ!$A$39:$A$758,$A53,СВЦЭМ!$B$39:$B$758,N$47)+'СЕТ СН'!$G$12+СВЦЭМ!$D$10+'СЕТ СН'!$G$6-'СЕТ СН'!$G$22</f>
        <v>1920.8967368000001</v>
      </c>
      <c r="O53" s="36">
        <f>SUMIFS(СВЦЭМ!$C$39:$C$758,СВЦЭМ!$A$39:$A$758,$A53,СВЦЭМ!$B$39:$B$758,O$47)+'СЕТ СН'!$G$12+СВЦЭМ!$D$10+'СЕТ СН'!$G$6-'СЕТ СН'!$G$22</f>
        <v>1936.2361374300001</v>
      </c>
      <c r="P53" s="36">
        <f>SUMIFS(СВЦЭМ!$C$39:$C$758,СВЦЭМ!$A$39:$A$758,$A53,СВЦЭМ!$B$39:$B$758,P$47)+'СЕТ СН'!$G$12+СВЦЭМ!$D$10+'СЕТ СН'!$G$6-'СЕТ СН'!$G$22</f>
        <v>1949.04538654</v>
      </c>
      <c r="Q53" s="36">
        <f>SUMIFS(СВЦЭМ!$C$39:$C$758,СВЦЭМ!$A$39:$A$758,$A53,СВЦЭМ!$B$39:$B$758,Q$47)+'СЕТ СН'!$G$12+СВЦЭМ!$D$10+'СЕТ СН'!$G$6-'СЕТ СН'!$G$22</f>
        <v>1955.0069041100001</v>
      </c>
      <c r="R53" s="36">
        <f>SUMIFS(СВЦЭМ!$C$39:$C$758,СВЦЭМ!$A$39:$A$758,$A53,СВЦЭМ!$B$39:$B$758,R$47)+'СЕТ СН'!$G$12+СВЦЭМ!$D$10+'СЕТ СН'!$G$6-'СЕТ СН'!$G$22</f>
        <v>1952.04927748</v>
      </c>
      <c r="S53" s="36">
        <f>SUMIFS(СВЦЭМ!$C$39:$C$758,СВЦЭМ!$A$39:$A$758,$A53,СВЦЭМ!$B$39:$B$758,S$47)+'СЕТ СН'!$G$12+СВЦЭМ!$D$10+'СЕТ СН'!$G$6-'СЕТ СН'!$G$22</f>
        <v>1933.0411007299999</v>
      </c>
      <c r="T53" s="36">
        <f>SUMIFS(СВЦЭМ!$C$39:$C$758,СВЦЭМ!$A$39:$A$758,$A53,СВЦЭМ!$B$39:$B$758,T$47)+'СЕТ СН'!$G$12+СВЦЭМ!$D$10+'СЕТ СН'!$G$6-'СЕТ СН'!$G$22</f>
        <v>1922.27104936</v>
      </c>
      <c r="U53" s="36">
        <f>SUMIFS(СВЦЭМ!$C$39:$C$758,СВЦЭМ!$A$39:$A$758,$A53,СВЦЭМ!$B$39:$B$758,U$47)+'СЕТ СН'!$G$12+СВЦЭМ!$D$10+'СЕТ СН'!$G$6-'СЕТ СН'!$G$22</f>
        <v>1912.0063830500001</v>
      </c>
      <c r="V53" s="36">
        <f>SUMIFS(СВЦЭМ!$C$39:$C$758,СВЦЭМ!$A$39:$A$758,$A53,СВЦЭМ!$B$39:$B$758,V$47)+'СЕТ СН'!$G$12+СВЦЭМ!$D$10+'СЕТ СН'!$G$6-'СЕТ СН'!$G$22</f>
        <v>1896.33031467</v>
      </c>
      <c r="W53" s="36">
        <f>SUMIFS(СВЦЭМ!$C$39:$C$758,СВЦЭМ!$A$39:$A$758,$A53,СВЦЭМ!$B$39:$B$758,W$47)+'СЕТ СН'!$G$12+СВЦЭМ!$D$10+'СЕТ СН'!$G$6-'СЕТ СН'!$G$22</f>
        <v>1922.4404090400001</v>
      </c>
      <c r="X53" s="36">
        <f>SUMIFS(СВЦЭМ!$C$39:$C$758,СВЦЭМ!$A$39:$A$758,$A53,СВЦЭМ!$B$39:$B$758,X$47)+'СЕТ СН'!$G$12+СВЦЭМ!$D$10+'СЕТ СН'!$G$6-'СЕТ СН'!$G$22</f>
        <v>1997.2826404699999</v>
      </c>
      <c r="Y53" s="36">
        <f>SUMIFS(СВЦЭМ!$C$39:$C$758,СВЦЭМ!$A$39:$A$758,$A53,СВЦЭМ!$B$39:$B$758,Y$47)+'СЕТ СН'!$G$12+СВЦЭМ!$D$10+'СЕТ СН'!$G$6-'СЕТ СН'!$G$22</f>
        <v>2101.2945175300001</v>
      </c>
    </row>
    <row r="54" spans="1:25" ht="15.75" x14ac:dyDescent="0.2">
      <c r="A54" s="35">
        <f t="shared" si="1"/>
        <v>45542</v>
      </c>
      <c r="B54" s="36">
        <f>SUMIFS(СВЦЭМ!$C$39:$C$758,СВЦЭМ!$A$39:$A$758,$A54,СВЦЭМ!$B$39:$B$758,B$47)+'СЕТ СН'!$G$12+СВЦЭМ!$D$10+'СЕТ СН'!$G$6-'СЕТ СН'!$G$22</f>
        <v>2166.36269911</v>
      </c>
      <c r="C54" s="36">
        <f>SUMIFS(СВЦЭМ!$C$39:$C$758,СВЦЭМ!$A$39:$A$758,$A54,СВЦЭМ!$B$39:$B$758,C$47)+'СЕТ СН'!$G$12+СВЦЭМ!$D$10+'СЕТ СН'!$G$6-'СЕТ СН'!$G$22</f>
        <v>2142.4479839800001</v>
      </c>
      <c r="D54" s="36">
        <f>SUMIFS(СВЦЭМ!$C$39:$C$758,СВЦЭМ!$A$39:$A$758,$A54,СВЦЭМ!$B$39:$B$758,D$47)+'СЕТ СН'!$G$12+СВЦЭМ!$D$10+'СЕТ СН'!$G$6-'СЕТ СН'!$G$22</f>
        <v>2162.8796207300002</v>
      </c>
      <c r="E54" s="36">
        <f>SUMIFS(СВЦЭМ!$C$39:$C$758,СВЦЭМ!$A$39:$A$758,$A54,СВЦЭМ!$B$39:$B$758,E$47)+'СЕТ СН'!$G$12+СВЦЭМ!$D$10+'СЕТ СН'!$G$6-'СЕТ СН'!$G$22</f>
        <v>2188.0035961600001</v>
      </c>
      <c r="F54" s="36">
        <f>SUMIFS(СВЦЭМ!$C$39:$C$758,СВЦЭМ!$A$39:$A$758,$A54,СВЦЭМ!$B$39:$B$758,F$47)+'СЕТ СН'!$G$12+СВЦЭМ!$D$10+'СЕТ СН'!$G$6-'СЕТ СН'!$G$22</f>
        <v>2188.94961345</v>
      </c>
      <c r="G54" s="36">
        <f>SUMIFS(СВЦЭМ!$C$39:$C$758,СВЦЭМ!$A$39:$A$758,$A54,СВЦЭМ!$B$39:$B$758,G$47)+'СЕТ СН'!$G$12+СВЦЭМ!$D$10+'СЕТ СН'!$G$6-'СЕТ СН'!$G$22</f>
        <v>2168.1171957699999</v>
      </c>
      <c r="H54" s="36">
        <f>SUMIFS(СВЦЭМ!$C$39:$C$758,СВЦЭМ!$A$39:$A$758,$A54,СВЦЭМ!$B$39:$B$758,H$47)+'СЕТ СН'!$G$12+СВЦЭМ!$D$10+'СЕТ СН'!$G$6-'СЕТ СН'!$G$22</f>
        <v>2162.23598515</v>
      </c>
      <c r="I54" s="36">
        <f>SUMIFS(СВЦЭМ!$C$39:$C$758,СВЦЭМ!$A$39:$A$758,$A54,СВЦЭМ!$B$39:$B$758,I$47)+'СЕТ СН'!$G$12+СВЦЭМ!$D$10+'СЕТ СН'!$G$6-'СЕТ СН'!$G$22</f>
        <v>2070.7515151899997</v>
      </c>
      <c r="J54" s="36">
        <f>SUMIFS(СВЦЭМ!$C$39:$C$758,СВЦЭМ!$A$39:$A$758,$A54,СВЦЭМ!$B$39:$B$758,J$47)+'СЕТ СН'!$G$12+СВЦЭМ!$D$10+'СЕТ СН'!$G$6-'СЕТ СН'!$G$22</f>
        <v>2100.7468402499999</v>
      </c>
      <c r="K54" s="36">
        <f>SUMIFS(СВЦЭМ!$C$39:$C$758,СВЦЭМ!$A$39:$A$758,$A54,СВЦЭМ!$B$39:$B$758,K$47)+'СЕТ СН'!$G$12+СВЦЭМ!$D$10+'СЕТ СН'!$G$6-'СЕТ СН'!$G$22</f>
        <v>1999.47604019</v>
      </c>
      <c r="L54" s="36">
        <f>SUMIFS(СВЦЭМ!$C$39:$C$758,СВЦЭМ!$A$39:$A$758,$A54,СВЦЭМ!$B$39:$B$758,L$47)+'СЕТ СН'!$G$12+СВЦЭМ!$D$10+'СЕТ СН'!$G$6-'СЕТ СН'!$G$22</f>
        <v>1930.1530465200001</v>
      </c>
      <c r="M54" s="36">
        <f>SUMIFS(СВЦЭМ!$C$39:$C$758,СВЦЭМ!$A$39:$A$758,$A54,СВЦЭМ!$B$39:$B$758,M$47)+'СЕТ СН'!$G$12+СВЦЭМ!$D$10+'СЕТ СН'!$G$6-'СЕТ СН'!$G$22</f>
        <v>1921.4477939200001</v>
      </c>
      <c r="N54" s="36">
        <f>SUMIFS(СВЦЭМ!$C$39:$C$758,СВЦЭМ!$A$39:$A$758,$A54,СВЦЭМ!$B$39:$B$758,N$47)+'СЕТ СН'!$G$12+СВЦЭМ!$D$10+'СЕТ СН'!$G$6-'СЕТ СН'!$G$22</f>
        <v>1922.25377753</v>
      </c>
      <c r="O54" s="36">
        <f>SUMIFS(СВЦЭМ!$C$39:$C$758,СВЦЭМ!$A$39:$A$758,$A54,СВЦЭМ!$B$39:$B$758,O$47)+'СЕТ СН'!$G$12+СВЦЭМ!$D$10+'СЕТ СН'!$G$6-'СЕТ СН'!$G$22</f>
        <v>1935.1575473299999</v>
      </c>
      <c r="P54" s="36">
        <f>SUMIFS(СВЦЭМ!$C$39:$C$758,СВЦЭМ!$A$39:$A$758,$A54,СВЦЭМ!$B$39:$B$758,P$47)+'СЕТ СН'!$G$12+СВЦЭМ!$D$10+'СЕТ СН'!$G$6-'СЕТ СН'!$G$22</f>
        <v>1938.1213912000001</v>
      </c>
      <c r="Q54" s="36">
        <f>SUMIFS(СВЦЭМ!$C$39:$C$758,СВЦЭМ!$A$39:$A$758,$A54,СВЦЭМ!$B$39:$B$758,Q$47)+'СЕТ СН'!$G$12+СВЦЭМ!$D$10+'СЕТ СН'!$G$6-'СЕТ СН'!$G$22</f>
        <v>1938.4206912700001</v>
      </c>
      <c r="R54" s="36">
        <f>SUMIFS(СВЦЭМ!$C$39:$C$758,СВЦЭМ!$A$39:$A$758,$A54,СВЦЭМ!$B$39:$B$758,R$47)+'СЕТ СН'!$G$12+СВЦЭМ!$D$10+'СЕТ СН'!$G$6-'СЕТ СН'!$G$22</f>
        <v>1943.50285368</v>
      </c>
      <c r="S54" s="36">
        <f>SUMIFS(СВЦЭМ!$C$39:$C$758,СВЦЭМ!$A$39:$A$758,$A54,СВЦЭМ!$B$39:$B$758,S$47)+'СЕТ СН'!$G$12+СВЦЭМ!$D$10+'СЕТ СН'!$G$6-'СЕТ СН'!$G$22</f>
        <v>1951.4003707500001</v>
      </c>
      <c r="T54" s="36">
        <f>SUMIFS(СВЦЭМ!$C$39:$C$758,СВЦЭМ!$A$39:$A$758,$A54,СВЦЭМ!$B$39:$B$758,T$47)+'СЕТ СН'!$G$12+СВЦЭМ!$D$10+'СЕТ СН'!$G$6-'СЕТ СН'!$G$22</f>
        <v>1939.2632872900001</v>
      </c>
      <c r="U54" s="36">
        <f>SUMIFS(СВЦЭМ!$C$39:$C$758,СВЦЭМ!$A$39:$A$758,$A54,СВЦЭМ!$B$39:$B$758,U$47)+'СЕТ СН'!$G$12+СВЦЭМ!$D$10+'СЕТ СН'!$G$6-'СЕТ СН'!$G$22</f>
        <v>1922.0913161600001</v>
      </c>
      <c r="V54" s="36">
        <f>SUMIFS(СВЦЭМ!$C$39:$C$758,СВЦЭМ!$A$39:$A$758,$A54,СВЦЭМ!$B$39:$B$758,V$47)+'СЕТ СН'!$G$12+СВЦЭМ!$D$10+'СЕТ СН'!$G$6-'СЕТ СН'!$G$22</f>
        <v>1912.0635697600001</v>
      </c>
      <c r="W54" s="36">
        <f>SUMIFS(СВЦЭМ!$C$39:$C$758,СВЦЭМ!$A$39:$A$758,$A54,СВЦЭМ!$B$39:$B$758,W$47)+'СЕТ СН'!$G$12+СВЦЭМ!$D$10+'СЕТ СН'!$G$6-'СЕТ СН'!$G$22</f>
        <v>1918.76076599</v>
      </c>
      <c r="X54" s="36">
        <f>SUMIFS(СВЦЭМ!$C$39:$C$758,СВЦЭМ!$A$39:$A$758,$A54,СВЦЭМ!$B$39:$B$758,X$47)+'СЕТ СН'!$G$12+СВЦЭМ!$D$10+'СЕТ СН'!$G$6-'СЕТ СН'!$G$22</f>
        <v>1987.5639389200001</v>
      </c>
      <c r="Y54" s="36">
        <f>SUMIFS(СВЦЭМ!$C$39:$C$758,СВЦЭМ!$A$39:$A$758,$A54,СВЦЭМ!$B$39:$B$758,Y$47)+'СЕТ СН'!$G$12+СВЦЭМ!$D$10+'СЕТ СН'!$G$6-'СЕТ СН'!$G$22</f>
        <v>2081.2541836099999</v>
      </c>
    </row>
    <row r="55" spans="1:25" ht="15.75" x14ac:dyDescent="0.2">
      <c r="A55" s="35">
        <f t="shared" si="1"/>
        <v>45543</v>
      </c>
      <c r="B55" s="36">
        <f>SUMIFS(СВЦЭМ!$C$39:$C$758,СВЦЭМ!$A$39:$A$758,$A55,СВЦЭМ!$B$39:$B$758,B$47)+'СЕТ СН'!$G$12+СВЦЭМ!$D$10+'СЕТ СН'!$G$6-'СЕТ СН'!$G$22</f>
        <v>2094.3054026700001</v>
      </c>
      <c r="C55" s="36">
        <f>SUMIFS(СВЦЭМ!$C$39:$C$758,СВЦЭМ!$A$39:$A$758,$A55,СВЦЭМ!$B$39:$B$758,C$47)+'СЕТ СН'!$G$12+СВЦЭМ!$D$10+'СЕТ СН'!$G$6-'СЕТ СН'!$G$22</f>
        <v>2174.1789790499997</v>
      </c>
      <c r="D55" s="36">
        <f>SUMIFS(СВЦЭМ!$C$39:$C$758,СВЦЭМ!$A$39:$A$758,$A55,СВЦЭМ!$B$39:$B$758,D$47)+'СЕТ СН'!$G$12+СВЦЭМ!$D$10+'СЕТ СН'!$G$6-'СЕТ СН'!$G$22</f>
        <v>2287.9454993099998</v>
      </c>
      <c r="E55" s="36">
        <f>SUMIFS(СВЦЭМ!$C$39:$C$758,СВЦЭМ!$A$39:$A$758,$A55,СВЦЭМ!$B$39:$B$758,E$47)+'СЕТ СН'!$G$12+СВЦЭМ!$D$10+'СЕТ СН'!$G$6-'СЕТ СН'!$G$22</f>
        <v>2351.9351810299995</v>
      </c>
      <c r="F55" s="36">
        <f>SUMIFS(СВЦЭМ!$C$39:$C$758,СВЦЭМ!$A$39:$A$758,$A55,СВЦЭМ!$B$39:$B$758,F$47)+'СЕТ СН'!$G$12+СВЦЭМ!$D$10+'СЕТ СН'!$G$6-'СЕТ СН'!$G$22</f>
        <v>2356.6209719899998</v>
      </c>
      <c r="G55" s="36">
        <f>SUMIFS(СВЦЭМ!$C$39:$C$758,СВЦЭМ!$A$39:$A$758,$A55,СВЦЭМ!$B$39:$B$758,G$47)+'СЕТ СН'!$G$12+СВЦЭМ!$D$10+'СЕТ СН'!$G$6-'СЕТ СН'!$G$22</f>
        <v>2356.4071053099997</v>
      </c>
      <c r="H55" s="36">
        <f>SUMIFS(СВЦЭМ!$C$39:$C$758,СВЦЭМ!$A$39:$A$758,$A55,СВЦЭМ!$B$39:$B$758,H$47)+'СЕТ СН'!$G$12+СВЦЭМ!$D$10+'СЕТ СН'!$G$6-'СЕТ СН'!$G$22</f>
        <v>2349.8176026700003</v>
      </c>
      <c r="I55" s="36">
        <f>SUMIFS(СВЦЭМ!$C$39:$C$758,СВЦЭМ!$A$39:$A$758,$A55,СВЦЭМ!$B$39:$B$758,I$47)+'СЕТ СН'!$G$12+СВЦЭМ!$D$10+'СЕТ СН'!$G$6-'СЕТ СН'!$G$22</f>
        <v>2074.8175651500001</v>
      </c>
      <c r="J55" s="36">
        <f>SUMIFS(СВЦЭМ!$C$39:$C$758,СВЦЭМ!$A$39:$A$758,$A55,СВЦЭМ!$B$39:$B$758,J$47)+'СЕТ СН'!$G$12+СВЦЭМ!$D$10+'СЕТ СН'!$G$6-'СЕТ СН'!$G$22</f>
        <v>2063.3097409000002</v>
      </c>
      <c r="K55" s="36">
        <f>SUMIFS(СВЦЭМ!$C$39:$C$758,СВЦЭМ!$A$39:$A$758,$A55,СВЦЭМ!$B$39:$B$758,K$47)+'СЕТ СН'!$G$12+СВЦЭМ!$D$10+'СЕТ СН'!$G$6-'СЕТ СН'!$G$22</f>
        <v>1975.8460625</v>
      </c>
      <c r="L55" s="36">
        <f>SUMIFS(СВЦЭМ!$C$39:$C$758,СВЦЭМ!$A$39:$A$758,$A55,СВЦЭМ!$B$39:$B$758,L$47)+'СЕТ СН'!$G$12+СВЦЭМ!$D$10+'СЕТ СН'!$G$6-'СЕТ СН'!$G$22</f>
        <v>2002.4883576300001</v>
      </c>
      <c r="M55" s="36">
        <f>SUMIFS(СВЦЭМ!$C$39:$C$758,СВЦЭМ!$A$39:$A$758,$A55,СВЦЭМ!$B$39:$B$758,M$47)+'СЕТ СН'!$G$12+СВЦЭМ!$D$10+'СЕТ СН'!$G$6-'СЕТ СН'!$G$22</f>
        <v>1983.07808819</v>
      </c>
      <c r="N55" s="36">
        <f>SUMIFS(СВЦЭМ!$C$39:$C$758,СВЦЭМ!$A$39:$A$758,$A55,СВЦЭМ!$B$39:$B$758,N$47)+'СЕТ СН'!$G$12+СВЦЭМ!$D$10+'СЕТ СН'!$G$6-'СЕТ СН'!$G$22</f>
        <v>1979.3893365700001</v>
      </c>
      <c r="O55" s="36">
        <f>SUMIFS(СВЦЭМ!$C$39:$C$758,СВЦЭМ!$A$39:$A$758,$A55,СВЦЭМ!$B$39:$B$758,O$47)+'СЕТ СН'!$G$12+СВЦЭМ!$D$10+'СЕТ СН'!$G$6-'СЕТ СН'!$G$22</f>
        <v>1993.2951460500001</v>
      </c>
      <c r="P55" s="36">
        <f>SUMIFS(СВЦЭМ!$C$39:$C$758,СВЦЭМ!$A$39:$A$758,$A55,СВЦЭМ!$B$39:$B$758,P$47)+'СЕТ СН'!$G$12+СВЦЭМ!$D$10+'СЕТ СН'!$G$6-'СЕТ СН'!$G$22</f>
        <v>1990.83190666</v>
      </c>
      <c r="Q55" s="36">
        <f>SUMIFS(СВЦЭМ!$C$39:$C$758,СВЦЭМ!$A$39:$A$758,$A55,СВЦЭМ!$B$39:$B$758,Q$47)+'СЕТ СН'!$G$12+СВЦЭМ!$D$10+'СЕТ СН'!$G$6-'СЕТ СН'!$G$22</f>
        <v>1998.5576988400001</v>
      </c>
      <c r="R55" s="36">
        <f>SUMIFS(СВЦЭМ!$C$39:$C$758,СВЦЭМ!$A$39:$A$758,$A55,СВЦЭМ!$B$39:$B$758,R$47)+'СЕТ СН'!$G$12+СВЦЭМ!$D$10+'СЕТ СН'!$G$6-'СЕТ СН'!$G$22</f>
        <v>2007.2059463800001</v>
      </c>
      <c r="S55" s="36">
        <f>SUMIFS(СВЦЭМ!$C$39:$C$758,СВЦЭМ!$A$39:$A$758,$A55,СВЦЭМ!$B$39:$B$758,S$47)+'СЕТ СН'!$G$12+СВЦЭМ!$D$10+'СЕТ СН'!$G$6-'СЕТ СН'!$G$22</f>
        <v>1991.5569153500001</v>
      </c>
      <c r="T55" s="36">
        <f>SUMIFS(СВЦЭМ!$C$39:$C$758,СВЦЭМ!$A$39:$A$758,$A55,СВЦЭМ!$B$39:$B$758,T$47)+'СЕТ СН'!$G$12+СВЦЭМ!$D$10+'СЕТ СН'!$G$6-'СЕТ СН'!$G$22</f>
        <v>1975.9868326800001</v>
      </c>
      <c r="U55" s="36">
        <f>SUMIFS(СВЦЭМ!$C$39:$C$758,СВЦЭМ!$A$39:$A$758,$A55,СВЦЭМ!$B$39:$B$758,U$47)+'СЕТ СН'!$G$12+СВЦЭМ!$D$10+'СЕТ СН'!$G$6-'СЕТ СН'!$G$22</f>
        <v>1965.70126196</v>
      </c>
      <c r="V55" s="36">
        <f>SUMIFS(СВЦЭМ!$C$39:$C$758,СВЦЭМ!$A$39:$A$758,$A55,СВЦЭМ!$B$39:$B$758,V$47)+'СЕТ СН'!$G$12+СВЦЭМ!$D$10+'СЕТ СН'!$G$6-'СЕТ СН'!$G$22</f>
        <v>1924.2025942600001</v>
      </c>
      <c r="W55" s="36">
        <f>SUMIFS(СВЦЭМ!$C$39:$C$758,СВЦЭМ!$A$39:$A$758,$A55,СВЦЭМ!$B$39:$B$758,W$47)+'СЕТ СН'!$G$12+СВЦЭМ!$D$10+'СЕТ СН'!$G$6-'СЕТ СН'!$G$22</f>
        <v>1930.3838817200001</v>
      </c>
      <c r="X55" s="36">
        <f>SUMIFS(СВЦЭМ!$C$39:$C$758,СВЦЭМ!$A$39:$A$758,$A55,СВЦЭМ!$B$39:$B$758,X$47)+'СЕТ СН'!$G$12+СВЦЭМ!$D$10+'СЕТ СН'!$G$6-'СЕТ СН'!$G$22</f>
        <v>1988.9882792000001</v>
      </c>
      <c r="Y55" s="36">
        <f>SUMIFS(СВЦЭМ!$C$39:$C$758,СВЦЭМ!$A$39:$A$758,$A55,СВЦЭМ!$B$39:$B$758,Y$47)+'СЕТ СН'!$G$12+СВЦЭМ!$D$10+'СЕТ СН'!$G$6-'СЕТ СН'!$G$22</f>
        <v>2107.7666709699997</v>
      </c>
    </row>
    <row r="56" spans="1:25" ht="15.75" x14ac:dyDescent="0.2">
      <c r="A56" s="35">
        <f t="shared" si="1"/>
        <v>45544</v>
      </c>
      <c r="B56" s="36">
        <f>SUMIFS(СВЦЭМ!$C$39:$C$758,СВЦЭМ!$A$39:$A$758,$A56,СВЦЭМ!$B$39:$B$758,B$47)+'СЕТ СН'!$G$12+СВЦЭМ!$D$10+'СЕТ СН'!$G$6-'СЕТ СН'!$G$22</f>
        <v>2250.6945870600002</v>
      </c>
      <c r="C56" s="36">
        <f>SUMIFS(СВЦЭМ!$C$39:$C$758,СВЦЭМ!$A$39:$A$758,$A56,СВЦЭМ!$B$39:$B$758,C$47)+'СЕТ СН'!$G$12+СВЦЭМ!$D$10+'СЕТ СН'!$G$6-'СЕТ СН'!$G$22</f>
        <v>2340.1878244299996</v>
      </c>
      <c r="D56" s="36">
        <f>SUMIFS(СВЦЭМ!$C$39:$C$758,СВЦЭМ!$A$39:$A$758,$A56,СВЦЭМ!$B$39:$B$758,D$47)+'СЕТ СН'!$G$12+СВЦЭМ!$D$10+'СЕТ СН'!$G$6-'СЕТ СН'!$G$22</f>
        <v>2337.46273432</v>
      </c>
      <c r="E56" s="36">
        <f>SUMIFS(СВЦЭМ!$C$39:$C$758,СВЦЭМ!$A$39:$A$758,$A56,СВЦЭМ!$B$39:$B$758,E$47)+'СЕТ СН'!$G$12+СВЦЭМ!$D$10+'СЕТ СН'!$G$6-'СЕТ СН'!$G$22</f>
        <v>2328.9081421700002</v>
      </c>
      <c r="F56" s="36">
        <f>SUMIFS(СВЦЭМ!$C$39:$C$758,СВЦЭМ!$A$39:$A$758,$A56,СВЦЭМ!$B$39:$B$758,F$47)+'СЕТ СН'!$G$12+СВЦЭМ!$D$10+'СЕТ СН'!$G$6-'СЕТ СН'!$G$22</f>
        <v>2319.9172062500002</v>
      </c>
      <c r="G56" s="36">
        <f>SUMIFS(СВЦЭМ!$C$39:$C$758,СВЦЭМ!$A$39:$A$758,$A56,СВЦЭМ!$B$39:$B$758,G$47)+'СЕТ СН'!$G$12+СВЦЭМ!$D$10+'СЕТ СН'!$G$6-'СЕТ СН'!$G$22</f>
        <v>2339.7506546799996</v>
      </c>
      <c r="H56" s="36">
        <f>SUMIFS(СВЦЭМ!$C$39:$C$758,СВЦЭМ!$A$39:$A$758,$A56,СВЦЭМ!$B$39:$B$758,H$47)+'СЕТ СН'!$G$12+СВЦЭМ!$D$10+'СЕТ СН'!$G$6-'СЕТ СН'!$G$22</f>
        <v>2304.9043663399998</v>
      </c>
      <c r="I56" s="36">
        <f>SUMIFS(СВЦЭМ!$C$39:$C$758,СВЦЭМ!$A$39:$A$758,$A56,СВЦЭМ!$B$39:$B$758,I$47)+'СЕТ СН'!$G$12+СВЦЭМ!$D$10+'СЕТ СН'!$G$6-'СЕТ СН'!$G$22</f>
        <v>2173.3401843299998</v>
      </c>
      <c r="J56" s="36">
        <f>SUMIFS(СВЦЭМ!$C$39:$C$758,СВЦЭМ!$A$39:$A$758,$A56,СВЦЭМ!$B$39:$B$758,J$47)+'СЕТ СН'!$G$12+СВЦЭМ!$D$10+'СЕТ СН'!$G$6-'СЕТ СН'!$G$22</f>
        <v>2076.4814058399998</v>
      </c>
      <c r="K56" s="36">
        <f>SUMIFS(СВЦЭМ!$C$39:$C$758,СВЦЭМ!$A$39:$A$758,$A56,СВЦЭМ!$B$39:$B$758,K$47)+'СЕТ СН'!$G$12+СВЦЭМ!$D$10+'СЕТ СН'!$G$6-'СЕТ СН'!$G$22</f>
        <v>2015.2157971199999</v>
      </c>
      <c r="L56" s="36">
        <f>SUMIFS(СВЦЭМ!$C$39:$C$758,СВЦЭМ!$A$39:$A$758,$A56,СВЦЭМ!$B$39:$B$758,L$47)+'СЕТ СН'!$G$12+СВЦЭМ!$D$10+'СЕТ СН'!$G$6-'СЕТ СН'!$G$22</f>
        <v>1970.2719093800001</v>
      </c>
      <c r="M56" s="36">
        <f>SUMIFS(СВЦЭМ!$C$39:$C$758,СВЦЭМ!$A$39:$A$758,$A56,СВЦЭМ!$B$39:$B$758,M$47)+'СЕТ СН'!$G$12+СВЦЭМ!$D$10+'СЕТ СН'!$G$6-'СЕТ СН'!$G$22</f>
        <v>1962.9874770700001</v>
      </c>
      <c r="N56" s="36">
        <f>SUMIFS(СВЦЭМ!$C$39:$C$758,СВЦЭМ!$A$39:$A$758,$A56,СВЦЭМ!$B$39:$B$758,N$47)+'СЕТ СН'!$G$12+СВЦЭМ!$D$10+'СЕТ СН'!$G$6-'СЕТ СН'!$G$22</f>
        <v>1951.40900906</v>
      </c>
      <c r="O56" s="36">
        <f>SUMIFS(СВЦЭМ!$C$39:$C$758,СВЦЭМ!$A$39:$A$758,$A56,СВЦЭМ!$B$39:$B$758,O$47)+'СЕТ СН'!$G$12+СВЦЭМ!$D$10+'СЕТ СН'!$G$6-'СЕТ СН'!$G$22</f>
        <v>1953.21790786</v>
      </c>
      <c r="P56" s="36">
        <f>SUMIFS(СВЦЭМ!$C$39:$C$758,СВЦЭМ!$A$39:$A$758,$A56,СВЦЭМ!$B$39:$B$758,P$47)+'СЕТ СН'!$G$12+СВЦЭМ!$D$10+'СЕТ СН'!$G$6-'СЕТ СН'!$G$22</f>
        <v>1957.2265450300001</v>
      </c>
      <c r="Q56" s="36">
        <f>SUMIFS(СВЦЭМ!$C$39:$C$758,СВЦЭМ!$A$39:$A$758,$A56,СВЦЭМ!$B$39:$B$758,Q$47)+'СЕТ СН'!$G$12+СВЦЭМ!$D$10+'СЕТ СН'!$G$6-'СЕТ СН'!$G$22</f>
        <v>1959.91823153</v>
      </c>
      <c r="R56" s="36">
        <f>SUMIFS(СВЦЭМ!$C$39:$C$758,СВЦЭМ!$A$39:$A$758,$A56,СВЦЭМ!$B$39:$B$758,R$47)+'СЕТ СН'!$G$12+СВЦЭМ!$D$10+'СЕТ СН'!$G$6-'СЕТ СН'!$G$22</f>
        <v>1963.7131120199999</v>
      </c>
      <c r="S56" s="36">
        <f>SUMIFS(СВЦЭМ!$C$39:$C$758,СВЦЭМ!$A$39:$A$758,$A56,СВЦЭМ!$B$39:$B$758,S$47)+'СЕТ СН'!$G$12+СВЦЭМ!$D$10+'СЕТ СН'!$G$6-'СЕТ СН'!$G$22</f>
        <v>1939.7898745699999</v>
      </c>
      <c r="T56" s="36">
        <f>SUMIFS(СВЦЭМ!$C$39:$C$758,СВЦЭМ!$A$39:$A$758,$A56,СВЦЭМ!$B$39:$B$758,T$47)+'СЕТ СН'!$G$12+СВЦЭМ!$D$10+'СЕТ СН'!$G$6-'СЕТ СН'!$G$22</f>
        <v>1922.81208926</v>
      </c>
      <c r="U56" s="36">
        <f>SUMIFS(СВЦЭМ!$C$39:$C$758,СВЦЭМ!$A$39:$A$758,$A56,СВЦЭМ!$B$39:$B$758,U$47)+'СЕТ СН'!$G$12+СВЦЭМ!$D$10+'СЕТ СН'!$G$6-'СЕТ СН'!$G$22</f>
        <v>1945.0144897299999</v>
      </c>
      <c r="V56" s="36">
        <f>SUMIFS(СВЦЭМ!$C$39:$C$758,СВЦЭМ!$A$39:$A$758,$A56,СВЦЭМ!$B$39:$B$758,V$47)+'СЕТ СН'!$G$12+СВЦЭМ!$D$10+'СЕТ СН'!$G$6-'СЕТ СН'!$G$22</f>
        <v>1948.59121215</v>
      </c>
      <c r="W56" s="36">
        <f>SUMIFS(СВЦЭМ!$C$39:$C$758,СВЦЭМ!$A$39:$A$758,$A56,СВЦЭМ!$B$39:$B$758,W$47)+'СЕТ СН'!$G$12+СВЦЭМ!$D$10+'СЕТ СН'!$G$6-'СЕТ СН'!$G$22</f>
        <v>1980.2011499400001</v>
      </c>
      <c r="X56" s="36">
        <f>SUMIFS(СВЦЭМ!$C$39:$C$758,СВЦЭМ!$A$39:$A$758,$A56,СВЦЭМ!$B$39:$B$758,X$47)+'СЕТ СН'!$G$12+СВЦЭМ!$D$10+'СЕТ СН'!$G$6-'СЕТ СН'!$G$22</f>
        <v>2064.9828707699999</v>
      </c>
      <c r="Y56" s="36">
        <f>SUMIFS(СВЦЭМ!$C$39:$C$758,СВЦЭМ!$A$39:$A$758,$A56,СВЦЭМ!$B$39:$B$758,Y$47)+'СЕТ СН'!$G$12+СВЦЭМ!$D$10+'СЕТ СН'!$G$6-'СЕТ СН'!$G$22</f>
        <v>2119.4240703200003</v>
      </c>
    </row>
    <row r="57" spans="1:25" ht="15.75" x14ac:dyDescent="0.2">
      <c r="A57" s="35">
        <f t="shared" si="1"/>
        <v>45545</v>
      </c>
      <c r="B57" s="36">
        <f>SUMIFS(СВЦЭМ!$C$39:$C$758,СВЦЭМ!$A$39:$A$758,$A57,СВЦЭМ!$B$39:$B$758,B$47)+'СЕТ СН'!$G$12+СВЦЭМ!$D$10+'СЕТ СН'!$G$6-'СЕТ СН'!$G$22</f>
        <v>2214.6701953000002</v>
      </c>
      <c r="C57" s="36">
        <f>SUMIFS(СВЦЭМ!$C$39:$C$758,СВЦЭМ!$A$39:$A$758,$A57,СВЦЭМ!$B$39:$B$758,C$47)+'СЕТ СН'!$G$12+СВЦЭМ!$D$10+'СЕТ СН'!$G$6-'СЕТ СН'!$G$22</f>
        <v>2262.7040615599999</v>
      </c>
      <c r="D57" s="36">
        <f>SUMIFS(СВЦЭМ!$C$39:$C$758,СВЦЭМ!$A$39:$A$758,$A57,СВЦЭМ!$B$39:$B$758,D$47)+'СЕТ СН'!$G$12+СВЦЭМ!$D$10+'СЕТ СН'!$G$6-'СЕТ СН'!$G$22</f>
        <v>2330.1538865299999</v>
      </c>
      <c r="E57" s="36">
        <f>SUMIFS(СВЦЭМ!$C$39:$C$758,СВЦЭМ!$A$39:$A$758,$A57,СВЦЭМ!$B$39:$B$758,E$47)+'СЕТ СН'!$G$12+СВЦЭМ!$D$10+'СЕТ СН'!$G$6-'СЕТ СН'!$G$22</f>
        <v>2375.1886311899998</v>
      </c>
      <c r="F57" s="36">
        <f>SUMIFS(СВЦЭМ!$C$39:$C$758,СВЦЭМ!$A$39:$A$758,$A57,СВЦЭМ!$B$39:$B$758,F$47)+'СЕТ СН'!$G$12+СВЦЭМ!$D$10+'СЕТ СН'!$G$6-'СЕТ СН'!$G$22</f>
        <v>2374.5748421999997</v>
      </c>
      <c r="G57" s="36">
        <f>SUMIFS(СВЦЭМ!$C$39:$C$758,СВЦЭМ!$A$39:$A$758,$A57,СВЦЭМ!$B$39:$B$758,G$47)+'СЕТ СН'!$G$12+СВЦЭМ!$D$10+'СЕТ СН'!$G$6-'СЕТ СН'!$G$22</f>
        <v>2337.52534105</v>
      </c>
      <c r="H57" s="36">
        <f>SUMIFS(СВЦЭМ!$C$39:$C$758,СВЦЭМ!$A$39:$A$758,$A57,СВЦЭМ!$B$39:$B$758,H$47)+'СЕТ СН'!$G$12+СВЦЭМ!$D$10+'СЕТ СН'!$G$6-'СЕТ СН'!$G$22</f>
        <v>2273.7300310299997</v>
      </c>
      <c r="I57" s="36">
        <f>SUMIFS(СВЦЭМ!$C$39:$C$758,СВЦЭМ!$A$39:$A$758,$A57,СВЦЭМ!$B$39:$B$758,I$47)+'СЕТ СН'!$G$12+СВЦЭМ!$D$10+'СЕТ СН'!$G$6-'СЕТ СН'!$G$22</f>
        <v>2170.3336497700002</v>
      </c>
      <c r="J57" s="36">
        <f>SUMIFS(СВЦЭМ!$C$39:$C$758,СВЦЭМ!$A$39:$A$758,$A57,СВЦЭМ!$B$39:$B$758,J$47)+'СЕТ СН'!$G$12+СВЦЭМ!$D$10+'СЕТ СН'!$G$6-'СЕТ СН'!$G$22</f>
        <v>2098.33785197</v>
      </c>
      <c r="K57" s="36">
        <f>SUMIFS(СВЦЭМ!$C$39:$C$758,СВЦЭМ!$A$39:$A$758,$A57,СВЦЭМ!$B$39:$B$758,K$47)+'СЕТ СН'!$G$12+СВЦЭМ!$D$10+'СЕТ СН'!$G$6-'СЕТ СН'!$G$22</f>
        <v>2039.01915579</v>
      </c>
      <c r="L57" s="36">
        <f>SUMIFS(СВЦЭМ!$C$39:$C$758,СВЦЭМ!$A$39:$A$758,$A57,СВЦЭМ!$B$39:$B$758,L$47)+'СЕТ СН'!$G$12+СВЦЭМ!$D$10+'СЕТ СН'!$G$6-'СЕТ СН'!$G$22</f>
        <v>2023.2906527300001</v>
      </c>
      <c r="M57" s="36">
        <f>SUMIFS(СВЦЭМ!$C$39:$C$758,СВЦЭМ!$A$39:$A$758,$A57,СВЦЭМ!$B$39:$B$758,M$47)+'СЕТ СН'!$G$12+СВЦЭМ!$D$10+'СЕТ СН'!$G$6-'СЕТ СН'!$G$22</f>
        <v>2039.4205134700001</v>
      </c>
      <c r="N57" s="36">
        <f>SUMIFS(СВЦЭМ!$C$39:$C$758,СВЦЭМ!$A$39:$A$758,$A57,СВЦЭМ!$B$39:$B$758,N$47)+'СЕТ СН'!$G$12+СВЦЭМ!$D$10+'СЕТ СН'!$G$6-'СЕТ СН'!$G$22</f>
        <v>2012.8637582900001</v>
      </c>
      <c r="O57" s="36">
        <f>SUMIFS(СВЦЭМ!$C$39:$C$758,СВЦЭМ!$A$39:$A$758,$A57,СВЦЭМ!$B$39:$B$758,O$47)+'СЕТ СН'!$G$12+СВЦЭМ!$D$10+'СЕТ СН'!$G$6-'СЕТ СН'!$G$22</f>
        <v>2021.21995937</v>
      </c>
      <c r="P57" s="36">
        <f>SUMIFS(СВЦЭМ!$C$39:$C$758,СВЦЭМ!$A$39:$A$758,$A57,СВЦЭМ!$B$39:$B$758,P$47)+'СЕТ СН'!$G$12+СВЦЭМ!$D$10+'СЕТ СН'!$G$6-'СЕТ СН'!$G$22</f>
        <v>2034.19430018</v>
      </c>
      <c r="Q57" s="36">
        <f>SUMIFS(СВЦЭМ!$C$39:$C$758,СВЦЭМ!$A$39:$A$758,$A57,СВЦЭМ!$B$39:$B$758,Q$47)+'СЕТ СН'!$G$12+СВЦЭМ!$D$10+'СЕТ СН'!$G$6-'СЕТ СН'!$G$22</f>
        <v>2041.55860059</v>
      </c>
      <c r="R57" s="36">
        <f>SUMIFS(СВЦЭМ!$C$39:$C$758,СВЦЭМ!$A$39:$A$758,$A57,СВЦЭМ!$B$39:$B$758,R$47)+'СЕТ СН'!$G$12+СВЦЭМ!$D$10+'СЕТ СН'!$G$6-'СЕТ СН'!$G$22</f>
        <v>2040.13937523</v>
      </c>
      <c r="S57" s="36">
        <f>SUMIFS(СВЦЭМ!$C$39:$C$758,СВЦЭМ!$A$39:$A$758,$A57,СВЦЭМ!$B$39:$B$758,S$47)+'СЕТ СН'!$G$12+СВЦЭМ!$D$10+'СЕТ СН'!$G$6-'СЕТ СН'!$G$22</f>
        <v>2026.2520467900001</v>
      </c>
      <c r="T57" s="36">
        <f>SUMIFS(СВЦЭМ!$C$39:$C$758,СВЦЭМ!$A$39:$A$758,$A57,СВЦЭМ!$B$39:$B$758,T$47)+'СЕТ СН'!$G$12+СВЦЭМ!$D$10+'СЕТ СН'!$G$6-'СЕТ СН'!$G$22</f>
        <v>2012.50102722</v>
      </c>
      <c r="U57" s="36">
        <f>SUMIFS(СВЦЭМ!$C$39:$C$758,СВЦЭМ!$A$39:$A$758,$A57,СВЦЭМ!$B$39:$B$758,U$47)+'СЕТ СН'!$G$12+СВЦЭМ!$D$10+'СЕТ СН'!$G$6-'СЕТ СН'!$G$22</f>
        <v>2007.49408612</v>
      </c>
      <c r="V57" s="36">
        <f>SUMIFS(СВЦЭМ!$C$39:$C$758,СВЦЭМ!$A$39:$A$758,$A57,СВЦЭМ!$B$39:$B$758,V$47)+'СЕТ СН'!$G$12+СВЦЭМ!$D$10+'СЕТ СН'!$G$6-'СЕТ СН'!$G$22</f>
        <v>1981.9626677700001</v>
      </c>
      <c r="W57" s="36">
        <f>SUMIFS(СВЦЭМ!$C$39:$C$758,СВЦЭМ!$A$39:$A$758,$A57,СВЦЭМ!$B$39:$B$758,W$47)+'СЕТ СН'!$G$12+СВЦЭМ!$D$10+'СЕТ СН'!$G$6-'СЕТ СН'!$G$22</f>
        <v>1990.4178897500001</v>
      </c>
      <c r="X57" s="36">
        <f>SUMIFS(СВЦЭМ!$C$39:$C$758,СВЦЭМ!$A$39:$A$758,$A57,СВЦЭМ!$B$39:$B$758,X$47)+'СЕТ СН'!$G$12+СВЦЭМ!$D$10+'СЕТ СН'!$G$6-'СЕТ СН'!$G$22</f>
        <v>2089.9986760199999</v>
      </c>
      <c r="Y57" s="36">
        <f>SUMIFS(СВЦЭМ!$C$39:$C$758,СВЦЭМ!$A$39:$A$758,$A57,СВЦЭМ!$B$39:$B$758,Y$47)+'СЕТ СН'!$G$12+СВЦЭМ!$D$10+'СЕТ СН'!$G$6-'СЕТ СН'!$G$22</f>
        <v>2145.2608803900002</v>
      </c>
    </row>
    <row r="58" spans="1:25" ht="15.75" x14ac:dyDescent="0.2">
      <c r="A58" s="35">
        <f t="shared" si="1"/>
        <v>45546</v>
      </c>
      <c r="B58" s="36">
        <f>SUMIFS(СВЦЭМ!$C$39:$C$758,СВЦЭМ!$A$39:$A$758,$A58,СВЦЭМ!$B$39:$B$758,B$47)+'СЕТ СН'!$G$12+СВЦЭМ!$D$10+'СЕТ СН'!$G$6-'СЕТ СН'!$G$22</f>
        <v>2165.3992438</v>
      </c>
      <c r="C58" s="36">
        <f>SUMIFS(СВЦЭМ!$C$39:$C$758,СВЦЭМ!$A$39:$A$758,$A58,СВЦЭМ!$B$39:$B$758,C$47)+'СЕТ СН'!$G$12+СВЦЭМ!$D$10+'СЕТ СН'!$G$6-'СЕТ СН'!$G$22</f>
        <v>2211.2271031700002</v>
      </c>
      <c r="D58" s="36">
        <f>SUMIFS(СВЦЭМ!$C$39:$C$758,СВЦЭМ!$A$39:$A$758,$A58,СВЦЭМ!$B$39:$B$758,D$47)+'СЕТ СН'!$G$12+СВЦЭМ!$D$10+'СЕТ СН'!$G$6-'СЕТ СН'!$G$22</f>
        <v>2254.2629042099998</v>
      </c>
      <c r="E58" s="36">
        <f>SUMIFS(СВЦЭМ!$C$39:$C$758,СВЦЭМ!$A$39:$A$758,$A58,СВЦЭМ!$B$39:$B$758,E$47)+'СЕТ СН'!$G$12+СВЦЭМ!$D$10+'СЕТ СН'!$G$6-'СЕТ СН'!$G$22</f>
        <v>2253.55137109</v>
      </c>
      <c r="F58" s="36">
        <f>SUMIFS(СВЦЭМ!$C$39:$C$758,СВЦЭМ!$A$39:$A$758,$A58,СВЦЭМ!$B$39:$B$758,F$47)+'СЕТ СН'!$G$12+СВЦЭМ!$D$10+'СЕТ СН'!$G$6-'СЕТ СН'!$G$22</f>
        <v>2252.7005078299999</v>
      </c>
      <c r="G58" s="36">
        <f>SUMIFS(СВЦЭМ!$C$39:$C$758,СВЦЭМ!$A$39:$A$758,$A58,СВЦЭМ!$B$39:$B$758,G$47)+'СЕТ СН'!$G$12+СВЦЭМ!$D$10+'СЕТ СН'!$G$6-'СЕТ СН'!$G$22</f>
        <v>2259.51555014</v>
      </c>
      <c r="H58" s="36">
        <f>SUMIFS(СВЦЭМ!$C$39:$C$758,СВЦЭМ!$A$39:$A$758,$A58,СВЦЭМ!$B$39:$B$758,H$47)+'СЕТ СН'!$G$12+СВЦЭМ!$D$10+'СЕТ СН'!$G$6-'СЕТ СН'!$G$22</f>
        <v>2226.31409583</v>
      </c>
      <c r="I58" s="36">
        <f>SUMIFS(СВЦЭМ!$C$39:$C$758,СВЦЭМ!$A$39:$A$758,$A58,СВЦЭМ!$B$39:$B$758,I$47)+'СЕТ СН'!$G$12+СВЦЭМ!$D$10+'СЕТ СН'!$G$6-'СЕТ СН'!$G$22</f>
        <v>2102.23164051</v>
      </c>
      <c r="J58" s="36">
        <f>SUMIFS(СВЦЭМ!$C$39:$C$758,СВЦЭМ!$A$39:$A$758,$A58,СВЦЭМ!$B$39:$B$758,J$47)+'СЕТ СН'!$G$12+СВЦЭМ!$D$10+'СЕТ СН'!$G$6-'СЕТ СН'!$G$22</f>
        <v>2038.72082712</v>
      </c>
      <c r="K58" s="36">
        <f>SUMIFS(СВЦЭМ!$C$39:$C$758,СВЦЭМ!$A$39:$A$758,$A58,СВЦЭМ!$B$39:$B$758,K$47)+'СЕТ СН'!$G$12+СВЦЭМ!$D$10+'СЕТ СН'!$G$6-'СЕТ СН'!$G$22</f>
        <v>1971.6025957700001</v>
      </c>
      <c r="L58" s="36">
        <f>SUMIFS(СВЦЭМ!$C$39:$C$758,СВЦЭМ!$A$39:$A$758,$A58,СВЦЭМ!$B$39:$B$758,L$47)+'СЕТ СН'!$G$12+СВЦЭМ!$D$10+'СЕТ СН'!$G$6-'СЕТ СН'!$G$22</f>
        <v>1950.9910206</v>
      </c>
      <c r="M58" s="36">
        <f>SUMIFS(СВЦЭМ!$C$39:$C$758,СВЦЭМ!$A$39:$A$758,$A58,СВЦЭМ!$B$39:$B$758,M$47)+'СЕТ СН'!$G$12+СВЦЭМ!$D$10+'СЕТ СН'!$G$6-'СЕТ СН'!$G$22</f>
        <v>1978.88852621</v>
      </c>
      <c r="N58" s="36">
        <f>SUMIFS(СВЦЭМ!$C$39:$C$758,СВЦЭМ!$A$39:$A$758,$A58,СВЦЭМ!$B$39:$B$758,N$47)+'СЕТ СН'!$G$12+СВЦЭМ!$D$10+'СЕТ СН'!$G$6-'СЕТ СН'!$G$22</f>
        <v>1951.9171742600001</v>
      </c>
      <c r="O58" s="36">
        <f>SUMIFS(СВЦЭМ!$C$39:$C$758,СВЦЭМ!$A$39:$A$758,$A58,СВЦЭМ!$B$39:$B$758,O$47)+'СЕТ СН'!$G$12+СВЦЭМ!$D$10+'СЕТ СН'!$G$6-'СЕТ СН'!$G$22</f>
        <v>1961.6332879300001</v>
      </c>
      <c r="P58" s="36">
        <f>SUMIFS(СВЦЭМ!$C$39:$C$758,СВЦЭМ!$A$39:$A$758,$A58,СВЦЭМ!$B$39:$B$758,P$47)+'СЕТ СН'!$G$12+СВЦЭМ!$D$10+'СЕТ СН'!$G$6-'СЕТ СН'!$G$22</f>
        <v>1962.3052287</v>
      </c>
      <c r="Q58" s="36">
        <f>SUMIFS(СВЦЭМ!$C$39:$C$758,СВЦЭМ!$A$39:$A$758,$A58,СВЦЭМ!$B$39:$B$758,Q$47)+'СЕТ СН'!$G$12+СВЦЭМ!$D$10+'СЕТ СН'!$G$6-'СЕТ СН'!$G$22</f>
        <v>1962.2279616000001</v>
      </c>
      <c r="R58" s="36">
        <f>SUMIFS(СВЦЭМ!$C$39:$C$758,СВЦЭМ!$A$39:$A$758,$A58,СВЦЭМ!$B$39:$B$758,R$47)+'СЕТ СН'!$G$12+СВЦЭМ!$D$10+'СЕТ СН'!$G$6-'СЕТ СН'!$G$22</f>
        <v>1970.9938416100001</v>
      </c>
      <c r="S58" s="36">
        <f>SUMIFS(СВЦЭМ!$C$39:$C$758,СВЦЭМ!$A$39:$A$758,$A58,СВЦЭМ!$B$39:$B$758,S$47)+'СЕТ СН'!$G$12+СВЦЭМ!$D$10+'СЕТ СН'!$G$6-'СЕТ СН'!$G$22</f>
        <v>1971.5289251300001</v>
      </c>
      <c r="T58" s="36">
        <f>SUMIFS(СВЦЭМ!$C$39:$C$758,СВЦЭМ!$A$39:$A$758,$A58,СВЦЭМ!$B$39:$B$758,T$47)+'СЕТ СН'!$G$12+СВЦЭМ!$D$10+'СЕТ СН'!$G$6-'СЕТ СН'!$G$22</f>
        <v>1941.24391234</v>
      </c>
      <c r="U58" s="36">
        <f>SUMIFS(СВЦЭМ!$C$39:$C$758,СВЦЭМ!$A$39:$A$758,$A58,СВЦЭМ!$B$39:$B$758,U$47)+'СЕТ СН'!$G$12+СВЦЭМ!$D$10+'СЕТ СН'!$G$6-'СЕТ СН'!$G$22</f>
        <v>1921.78461266</v>
      </c>
      <c r="V58" s="36">
        <f>SUMIFS(СВЦЭМ!$C$39:$C$758,СВЦЭМ!$A$39:$A$758,$A58,СВЦЭМ!$B$39:$B$758,V$47)+'СЕТ СН'!$G$12+СВЦЭМ!$D$10+'СЕТ СН'!$G$6-'СЕТ СН'!$G$22</f>
        <v>1910.5856959299999</v>
      </c>
      <c r="W58" s="36">
        <f>SUMIFS(СВЦЭМ!$C$39:$C$758,СВЦЭМ!$A$39:$A$758,$A58,СВЦЭМ!$B$39:$B$758,W$47)+'СЕТ СН'!$G$12+СВЦЭМ!$D$10+'СЕТ СН'!$G$6-'СЕТ СН'!$G$22</f>
        <v>1930.66285939</v>
      </c>
      <c r="X58" s="36">
        <f>SUMIFS(СВЦЭМ!$C$39:$C$758,СВЦЭМ!$A$39:$A$758,$A58,СВЦЭМ!$B$39:$B$758,X$47)+'СЕТ СН'!$G$12+СВЦЭМ!$D$10+'СЕТ СН'!$G$6-'СЕТ СН'!$G$22</f>
        <v>2014.72893776</v>
      </c>
      <c r="Y58" s="36">
        <f>SUMIFS(СВЦЭМ!$C$39:$C$758,СВЦЭМ!$A$39:$A$758,$A58,СВЦЭМ!$B$39:$B$758,Y$47)+'СЕТ СН'!$G$12+СВЦЭМ!$D$10+'СЕТ СН'!$G$6-'СЕТ СН'!$G$22</f>
        <v>2075.81805171</v>
      </c>
    </row>
    <row r="59" spans="1:25" ht="15.75" x14ac:dyDescent="0.2">
      <c r="A59" s="35">
        <f t="shared" si="1"/>
        <v>45547</v>
      </c>
      <c r="B59" s="36">
        <f>SUMIFS(СВЦЭМ!$C$39:$C$758,СВЦЭМ!$A$39:$A$758,$A59,СВЦЭМ!$B$39:$B$758,B$47)+'СЕТ СН'!$G$12+СВЦЭМ!$D$10+'СЕТ СН'!$G$6-'СЕТ СН'!$G$22</f>
        <v>2106.1173896800001</v>
      </c>
      <c r="C59" s="36">
        <f>SUMIFS(СВЦЭМ!$C$39:$C$758,СВЦЭМ!$A$39:$A$758,$A59,СВЦЭМ!$B$39:$B$758,C$47)+'СЕТ СН'!$G$12+СВЦЭМ!$D$10+'СЕТ СН'!$G$6-'СЕТ СН'!$G$22</f>
        <v>2186.6855165500001</v>
      </c>
      <c r="D59" s="36">
        <f>SUMIFS(СВЦЭМ!$C$39:$C$758,СВЦЭМ!$A$39:$A$758,$A59,СВЦЭМ!$B$39:$B$758,D$47)+'СЕТ СН'!$G$12+СВЦЭМ!$D$10+'СЕТ СН'!$G$6-'СЕТ СН'!$G$22</f>
        <v>2243.4974694399998</v>
      </c>
      <c r="E59" s="36">
        <f>SUMIFS(СВЦЭМ!$C$39:$C$758,СВЦЭМ!$A$39:$A$758,$A59,СВЦЭМ!$B$39:$B$758,E$47)+'СЕТ СН'!$G$12+СВЦЭМ!$D$10+'СЕТ СН'!$G$6-'СЕТ СН'!$G$22</f>
        <v>2233.2276056199998</v>
      </c>
      <c r="F59" s="36">
        <f>SUMIFS(СВЦЭМ!$C$39:$C$758,СВЦЭМ!$A$39:$A$758,$A59,СВЦЭМ!$B$39:$B$758,F$47)+'СЕТ СН'!$G$12+СВЦЭМ!$D$10+'СЕТ СН'!$G$6-'СЕТ СН'!$G$22</f>
        <v>2224.59321073</v>
      </c>
      <c r="G59" s="36">
        <f>SUMIFS(СВЦЭМ!$C$39:$C$758,СВЦЭМ!$A$39:$A$758,$A59,СВЦЭМ!$B$39:$B$758,G$47)+'СЕТ СН'!$G$12+СВЦЭМ!$D$10+'СЕТ СН'!$G$6-'СЕТ СН'!$G$22</f>
        <v>2227.4547443299998</v>
      </c>
      <c r="H59" s="36">
        <f>SUMIFS(СВЦЭМ!$C$39:$C$758,СВЦЭМ!$A$39:$A$758,$A59,СВЦЭМ!$B$39:$B$758,H$47)+'СЕТ СН'!$G$12+СВЦЭМ!$D$10+'СЕТ СН'!$G$6-'СЕТ СН'!$G$22</f>
        <v>2184.1629215900002</v>
      </c>
      <c r="I59" s="36">
        <f>SUMIFS(СВЦЭМ!$C$39:$C$758,СВЦЭМ!$A$39:$A$758,$A59,СВЦЭМ!$B$39:$B$758,I$47)+'СЕТ СН'!$G$12+СВЦЭМ!$D$10+'СЕТ СН'!$G$6-'СЕТ СН'!$G$22</f>
        <v>2059.8523434400004</v>
      </c>
      <c r="J59" s="36">
        <f>SUMIFS(СВЦЭМ!$C$39:$C$758,СВЦЭМ!$A$39:$A$758,$A59,СВЦЭМ!$B$39:$B$758,J$47)+'СЕТ СН'!$G$12+СВЦЭМ!$D$10+'СЕТ СН'!$G$6-'СЕТ СН'!$G$22</f>
        <v>2008.61313</v>
      </c>
      <c r="K59" s="36">
        <f>SUMIFS(СВЦЭМ!$C$39:$C$758,СВЦЭМ!$A$39:$A$758,$A59,СВЦЭМ!$B$39:$B$758,K$47)+'СЕТ СН'!$G$12+СВЦЭМ!$D$10+'СЕТ СН'!$G$6-'СЕТ СН'!$G$22</f>
        <v>1950.54094276</v>
      </c>
      <c r="L59" s="36">
        <f>SUMIFS(СВЦЭМ!$C$39:$C$758,СВЦЭМ!$A$39:$A$758,$A59,СВЦЭМ!$B$39:$B$758,L$47)+'СЕТ СН'!$G$12+СВЦЭМ!$D$10+'СЕТ СН'!$G$6-'СЕТ СН'!$G$22</f>
        <v>1921.0112194800001</v>
      </c>
      <c r="M59" s="36">
        <f>SUMIFS(СВЦЭМ!$C$39:$C$758,СВЦЭМ!$A$39:$A$758,$A59,СВЦЭМ!$B$39:$B$758,M$47)+'СЕТ СН'!$G$12+СВЦЭМ!$D$10+'СЕТ СН'!$G$6-'СЕТ СН'!$G$22</f>
        <v>1933.0505381299999</v>
      </c>
      <c r="N59" s="36">
        <f>SUMIFS(СВЦЭМ!$C$39:$C$758,СВЦЭМ!$A$39:$A$758,$A59,СВЦЭМ!$B$39:$B$758,N$47)+'СЕТ СН'!$G$12+СВЦЭМ!$D$10+'СЕТ СН'!$G$6-'СЕТ СН'!$G$22</f>
        <v>1931.8147593200001</v>
      </c>
      <c r="O59" s="36">
        <f>SUMIFS(СВЦЭМ!$C$39:$C$758,СВЦЭМ!$A$39:$A$758,$A59,СВЦЭМ!$B$39:$B$758,O$47)+'СЕТ СН'!$G$12+СВЦЭМ!$D$10+'СЕТ СН'!$G$6-'СЕТ СН'!$G$22</f>
        <v>1960.09752828</v>
      </c>
      <c r="P59" s="36">
        <f>SUMIFS(СВЦЭМ!$C$39:$C$758,СВЦЭМ!$A$39:$A$758,$A59,СВЦЭМ!$B$39:$B$758,P$47)+'СЕТ СН'!$G$12+СВЦЭМ!$D$10+'СЕТ СН'!$G$6-'СЕТ СН'!$G$22</f>
        <v>1967.0793800000001</v>
      </c>
      <c r="Q59" s="36">
        <f>SUMIFS(СВЦЭМ!$C$39:$C$758,СВЦЭМ!$A$39:$A$758,$A59,СВЦЭМ!$B$39:$B$758,Q$47)+'СЕТ СН'!$G$12+СВЦЭМ!$D$10+'СЕТ СН'!$G$6-'СЕТ СН'!$G$22</f>
        <v>1971.4767313</v>
      </c>
      <c r="R59" s="36">
        <f>SUMIFS(СВЦЭМ!$C$39:$C$758,СВЦЭМ!$A$39:$A$758,$A59,СВЦЭМ!$B$39:$B$758,R$47)+'СЕТ СН'!$G$12+СВЦЭМ!$D$10+'СЕТ СН'!$G$6-'СЕТ СН'!$G$22</f>
        <v>1956.5266571500001</v>
      </c>
      <c r="S59" s="36">
        <f>SUMIFS(СВЦЭМ!$C$39:$C$758,СВЦЭМ!$A$39:$A$758,$A59,СВЦЭМ!$B$39:$B$758,S$47)+'СЕТ СН'!$G$12+СВЦЭМ!$D$10+'СЕТ СН'!$G$6-'СЕТ СН'!$G$22</f>
        <v>1926.10798991</v>
      </c>
      <c r="T59" s="36">
        <f>SUMIFS(СВЦЭМ!$C$39:$C$758,СВЦЭМ!$A$39:$A$758,$A59,СВЦЭМ!$B$39:$B$758,T$47)+'СЕТ СН'!$G$12+СВЦЭМ!$D$10+'СЕТ СН'!$G$6-'СЕТ СН'!$G$22</f>
        <v>1902.6116896200001</v>
      </c>
      <c r="U59" s="36">
        <f>SUMIFS(СВЦЭМ!$C$39:$C$758,СВЦЭМ!$A$39:$A$758,$A59,СВЦЭМ!$B$39:$B$758,U$47)+'СЕТ СН'!$G$12+СВЦЭМ!$D$10+'СЕТ СН'!$G$6-'СЕТ СН'!$G$22</f>
        <v>1903.8495116500001</v>
      </c>
      <c r="V59" s="36">
        <f>SUMIFS(СВЦЭМ!$C$39:$C$758,СВЦЭМ!$A$39:$A$758,$A59,СВЦЭМ!$B$39:$B$758,V$47)+'СЕТ СН'!$G$12+СВЦЭМ!$D$10+'СЕТ СН'!$G$6-'СЕТ СН'!$G$22</f>
        <v>1880.2898305000001</v>
      </c>
      <c r="W59" s="36">
        <f>SUMIFS(СВЦЭМ!$C$39:$C$758,СВЦЭМ!$A$39:$A$758,$A59,СВЦЭМ!$B$39:$B$758,W$47)+'СЕТ СН'!$G$12+СВЦЭМ!$D$10+'СЕТ СН'!$G$6-'СЕТ СН'!$G$22</f>
        <v>1893.2162204400001</v>
      </c>
      <c r="X59" s="36">
        <f>SUMIFS(СВЦЭМ!$C$39:$C$758,СВЦЭМ!$A$39:$A$758,$A59,СВЦЭМ!$B$39:$B$758,X$47)+'СЕТ СН'!$G$12+СВЦЭМ!$D$10+'СЕТ СН'!$G$6-'СЕТ СН'!$G$22</f>
        <v>1989.7503557300001</v>
      </c>
      <c r="Y59" s="36">
        <f>SUMIFS(СВЦЭМ!$C$39:$C$758,СВЦЭМ!$A$39:$A$758,$A59,СВЦЭМ!$B$39:$B$758,Y$47)+'СЕТ СН'!$G$12+СВЦЭМ!$D$10+'СЕТ СН'!$G$6-'СЕТ СН'!$G$22</f>
        <v>2091.7252694700001</v>
      </c>
    </row>
    <row r="60" spans="1:25" ht="15.75" x14ac:dyDescent="0.2">
      <c r="A60" s="35">
        <f t="shared" si="1"/>
        <v>45548</v>
      </c>
      <c r="B60" s="36">
        <f>SUMIFS(СВЦЭМ!$C$39:$C$758,СВЦЭМ!$A$39:$A$758,$A60,СВЦЭМ!$B$39:$B$758,B$47)+'СЕТ СН'!$G$12+СВЦЭМ!$D$10+'СЕТ СН'!$G$6-'СЕТ СН'!$G$22</f>
        <v>2125.4845413399999</v>
      </c>
      <c r="C60" s="36">
        <f>SUMIFS(СВЦЭМ!$C$39:$C$758,СВЦЭМ!$A$39:$A$758,$A60,СВЦЭМ!$B$39:$B$758,C$47)+'СЕТ СН'!$G$12+СВЦЭМ!$D$10+'СЕТ СН'!$G$6-'СЕТ СН'!$G$22</f>
        <v>2181.7467780400002</v>
      </c>
      <c r="D60" s="36">
        <f>SUMIFS(СВЦЭМ!$C$39:$C$758,СВЦЭМ!$A$39:$A$758,$A60,СВЦЭМ!$B$39:$B$758,D$47)+'СЕТ СН'!$G$12+СВЦЭМ!$D$10+'СЕТ СН'!$G$6-'СЕТ СН'!$G$22</f>
        <v>2203.6587090900002</v>
      </c>
      <c r="E60" s="36">
        <f>SUMIFS(СВЦЭМ!$C$39:$C$758,СВЦЭМ!$A$39:$A$758,$A60,СВЦЭМ!$B$39:$B$758,E$47)+'СЕТ СН'!$G$12+СВЦЭМ!$D$10+'СЕТ СН'!$G$6-'СЕТ СН'!$G$22</f>
        <v>2186.0826957999998</v>
      </c>
      <c r="F60" s="36">
        <f>SUMIFS(СВЦЭМ!$C$39:$C$758,СВЦЭМ!$A$39:$A$758,$A60,СВЦЭМ!$B$39:$B$758,F$47)+'СЕТ СН'!$G$12+СВЦЭМ!$D$10+'СЕТ СН'!$G$6-'СЕТ СН'!$G$22</f>
        <v>2188.3728829900001</v>
      </c>
      <c r="G60" s="36">
        <f>SUMIFS(СВЦЭМ!$C$39:$C$758,СВЦЭМ!$A$39:$A$758,$A60,СВЦЭМ!$B$39:$B$758,G$47)+'СЕТ СН'!$G$12+СВЦЭМ!$D$10+'СЕТ СН'!$G$6-'СЕТ СН'!$G$22</f>
        <v>2217.4062910100001</v>
      </c>
      <c r="H60" s="36">
        <f>SUMIFS(СВЦЭМ!$C$39:$C$758,СВЦЭМ!$A$39:$A$758,$A60,СВЦЭМ!$B$39:$B$758,H$47)+'СЕТ СН'!$G$12+СВЦЭМ!$D$10+'СЕТ СН'!$G$6-'СЕТ СН'!$G$22</f>
        <v>2182.4605993599998</v>
      </c>
      <c r="I60" s="36">
        <f>SUMIFS(СВЦЭМ!$C$39:$C$758,СВЦЭМ!$A$39:$A$758,$A60,СВЦЭМ!$B$39:$B$758,I$47)+'СЕТ СН'!$G$12+СВЦЭМ!$D$10+'СЕТ СН'!$G$6-'СЕТ СН'!$G$22</f>
        <v>2060.5012535699998</v>
      </c>
      <c r="J60" s="36">
        <f>SUMIFS(СВЦЭМ!$C$39:$C$758,СВЦЭМ!$A$39:$A$758,$A60,СВЦЭМ!$B$39:$B$758,J$47)+'СЕТ СН'!$G$12+СВЦЭМ!$D$10+'СЕТ СН'!$G$6-'СЕТ СН'!$G$22</f>
        <v>1960.3773798500001</v>
      </c>
      <c r="K60" s="36">
        <f>SUMIFS(СВЦЭМ!$C$39:$C$758,СВЦЭМ!$A$39:$A$758,$A60,СВЦЭМ!$B$39:$B$758,K$47)+'СЕТ СН'!$G$12+СВЦЭМ!$D$10+'СЕТ СН'!$G$6-'СЕТ СН'!$G$22</f>
        <v>1895.7123415200001</v>
      </c>
      <c r="L60" s="36">
        <f>SUMIFS(СВЦЭМ!$C$39:$C$758,СВЦЭМ!$A$39:$A$758,$A60,СВЦЭМ!$B$39:$B$758,L$47)+'СЕТ СН'!$G$12+СВЦЭМ!$D$10+'СЕТ СН'!$G$6-'СЕТ СН'!$G$22</f>
        <v>1882.27805377</v>
      </c>
      <c r="M60" s="36">
        <f>SUMIFS(СВЦЭМ!$C$39:$C$758,СВЦЭМ!$A$39:$A$758,$A60,СВЦЭМ!$B$39:$B$758,M$47)+'СЕТ СН'!$G$12+СВЦЭМ!$D$10+'СЕТ СН'!$G$6-'СЕТ СН'!$G$22</f>
        <v>1880.02774456</v>
      </c>
      <c r="N60" s="36">
        <f>SUMIFS(СВЦЭМ!$C$39:$C$758,СВЦЭМ!$A$39:$A$758,$A60,СВЦЭМ!$B$39:$B$758,N$47)+'СЕТ СН'!$G$12+СВЦЭМ!$D$10+'СЕТ СН'!$G$6-'СЕТ СН'!$G$22</f>
        <v>1872.3206735000001</v>
      </c>
      <c r="O60" s="36">
        <f>SUMIFS(СВЦЭМ!$C$39:$C$758,СВЦЭМ!$A$39:$A$758,$A60,СВЦЭМ!$B$39:$B$758,O$47)+'СЕТ СН'!$G$12+СВЦЭМ!$D$10+'СЕТ СН'!$G$6-'СЕТ СН'!$G$22</f>
        <v>1888.89243354</v>
      </c>
      <c r="P60" s="36">
        <f>SUMIFS(СВЦЭМ!$C$39:$C$758,СВЦЭМ!$A$39:$A$758,$A60,СВЦЭМ!$B$39:$B$758,P$47)+'СЕТ СН'!$G$12+СВЦЭМ!$D$10+'СЕТ СН'!$G$6-'СЕТ СН'!$G$22</f>
        <v>1886.3207575500001</v>
      </c>
      <c r="Q60" s="36">
        <f>SUMIFS(СВЦЭМ!$C$39:$C$758,СВЦЭМ!$A$39:$A$758,$A60,СВЦЭМ!$B$39:$B$758,Q$47)+'СЕТ СН'!$G$12+СВЦЭМ!$D$10+'СЕТ СН'!$G$6-'СЕТ СН'!$G$22</f>
        <v>1914.38019689</v>
      </c>
      <c r="R60" s="36">
        <f>SUMIFS(СВЦЭМ!$C$39:$C$758,СВЦЭМ!$A$39:$A$758,$A60,СВЦЭМ!$B$39:$B$758,R$47)+'СЕТ СН'!$G$12+СВЦЭМ!$D$10+'СЕТ СН'!$G$6-'СЕТ СН'!$G$22</f>
        <v>1888.2573581500001</v>
      </c>
      <c r="S60" s="36">
        <f>SUMIFS(СВЦЭМ!$C$39:$C$758,СВЦЭМ!$A$39:$A$758,$A60,СВЦЭМ!$B$39:$B$758,S$47)+'СЕТ СН'!$G$12+СВЦЭМ!$D$10+'СЕТ СН'!$G$6-'СЕТ СН'!$G$22</f>
        <v>1897.6212789000001</v>
      </c>
      <c r="T60" s="36">
        <f>SUMIFS(СВЦЭМ!$C$39:$C$758,СВЦЭМ!$A$39:$A$758,$A60,СВЦЭМ!$B$39:$B$758,T$47)+'СЕТ СН'!$G$12+СВЦЭМ!$D$10+'СЕТ СН'!$G$6-'СЕТ СН'!$G$22</f>
        <v>1871.21078453</v>
      </c>
      <c r="U60" s="36">
        <f>SUMIFS(СВЦЭМ!$C$39:$C$758,СВЦЭМ!$A$39:$A$758,$A60,СВЦЭМ!$B$39:$B$758,U$47)+'СЕТ СН'!$G$12+СВЦЭМ!$D$10+'СЕТ СН'!$G$6-'СЕТ СН'!$G$22</f>
        <v>1871.7851320700001</v>
      </c>
      <c r="V60" s="36">
        <f>SUMIFS(СВЦЭМ!$C$39:$C$758,СВЦЭМ!$A$39:$A$758,$A60,СВЦЭМ!$B$39:$B$758,V$47)+'СЕТ СН'!$G$12+СВЦЭМ!$D$10+'СЕТ СН'!$G$6-'СЕТ СН'!$G$22</f>
        <v>1861.87775235</v>
      </c>
      <c r="W60" s="36">
        <f>SUMIFS(СВЦЭМ!$C$39:$C$758,СВЦЭМ!$A$39:$A$758,$A60,СВЦЭМ!$B$39:$B$758,W$47)+'СЕТ СН'!$G$12+СВЦЭМ!$D$10+'СЕТ СН'!$G$6-'СЕТ СН'!$G$22</f>
        <v>1883.9687017200001</v>
      </c>
      <c r="X60" s="36">
        <f>SUMIFS(СВЦЭМ!$C$39:$C$758,СВЦЭМ!$A$39:$A$758,$A60,СВЦЭМ!$B$39:$B$758,X$47)+'СЕТ СН'!$G$12+СВЦЭМ!$D$10+'СЕТ СН'!$G$6-'СЕТ СН'!$G$22</f>
        <v>1945.70175015</v>
      </c>
      <c r="Y60" s="36">
        <f>SUMIFS(СВЦЭМ!$C$39:$C$758,СВЦЭМ!$A$39:$A$758,$A60,СВЦЭМ!$B$39:$B$758,Y$47)+'СЕТ СН'!$G$12+СВЦЭМ!$D$10+'СЕТ СН'!$G$6-'СЕТ СН'!$G$22</f>
        <v>2007.70927968</v>
      </c>
    </row>
    <row r="61" spans="1:25" ht="15.75" x14ac:dyDescent="0.2">
      <c r="A61" s="35">
        <f t="shared" si="1"/>
        <v>45549</v>
      </c>
      <c r="B61" s="36">
        <f>SUMIFS(СВЦЭМ!$C$39:$C$758,СВЦЭМ!$A$39:$A$758,$A61,СВЦЭМ!$B$39:$B$758,B$47)+'СЕТ СН'!$G$12+СВЦЭМ!$D$10+'СЕТ СН'!$G$6-'СЕТ СН'!$G$22</f>
        <v>2155.0057039100002</v>
      </c>
      <c r="C61" s="36">
        <f>SUMIFS(СВЦЭМ!$C$39:$C$758,СВЦЭМ!$A$39:$A$758,$A61,СВЦЭМ!$B$39:$B$758,C$47)+'СЕТ СН'!$G$12+СВЦЭМ!$D$10+'СЕТ СН'!$G$6-'СЕТ СН'!$G$22</f>
        <v>2145.1116039799999</v>
      </c>
      <c r="D61" s="36">
        <f>SUMIFS(СВЦЭМ!$C$39:$C$758,СВЦЭМ!$A$39:$A$758,$A61,СВЦЭМ!$B$39:$B$758,D$47)+'СЕТ СН'!$G$12+СВЦЭМ!$D$10+'СЕТ СН'!$G$6-'СЕТ СН'!$G$22</f>
        <v>2216.57544087</v>
      </c>
      <c r="E61" s="36">
        <f>SUMIFS(СВЦЭМ!$C$39:$C$758,СВЦЭМ!$A$39:$A$758,$A61,СВЦЭМ!$B$39:$B$758,E$47)+'СЕТ СН'!$G$12+СВЦЭМ!$D$10+'СЕТ СН'!$G$6-'СЕТ СН'!$G$22</f>
        <v>2195.7783632700002</v>
      </c>
      <c r="F61" s="36">
        <f>SUMIFS(СВЦЭМ!$C$39:$C$758,СВЦЭМ!$A$39:$A$758,$A61,СВЦЭМ!$B$39:$B$758,F$47)+'СЕТ СН'!$G$12+СВЦЭМ!$D$10+'СЕТ СН'!$G$6-'СЕТ СН'!$G$22</f>
        <v>2223.0433953199999</v>
      </c>
      <c r="G61" s="36">
        <f>SUMIFS(СВЦЭМ!$C$39:$C$758,СВЦЭМ!$A$39:$A$758,$A61,СВЦЭМ!$B$39:$B$758,G$47)+'СЕТ СН'!$G$12+СВЦЭМ!$D$10+'СЕТ СН'!$G$6-'СЕТ СН'!$G$22</f>
        <v>2216.36027964</v>
      </c>
      <c r="H61" s="36">
        <f>SUMIFS(СВЦЭМ!$C$39:$C$758,СВЦЭМ!$A$39:$A$758,$A61,СВЦЭМ!$B$39:$B$758,H$47)+'СЕТ СН'!$G$12+СВЦЭМ!$D$10+'СЕТ СН'!$G$6-'СЕТ СН'!$G$22</f>
        <v>2242.3047761299999</v>
      </c>
      <c r="I61" s="36">
        <f>SUMIFS(СВЦЭМ!$C$39:$C$758,СВЦЭМ!$A$39:$A$758,$A61,СВЦЭМ!$B$39:$B$758,I$47)+'СЕТ СН'!$G$12+СВЦЭМ!$D$10+'СЕТ СН'!$G$6-'СЕТ СН'!$G$22</f>
        <v>2177.5992811200003</v>
      </c>
      <c r="J61" s="36">
        <f>SUMIFS(СВЦЭМ!$C$39:$C$758,СВЦЭМ!$A$39:$A$758,$A61,СВЦЭМ!$B$39:$B$758,J$47)+'СЕТ СН'!$G$12+СВЦЭМ!$D$10+'СЕТ СН'!$G$6-'СЕТ СН'!$G$22</f>
        <v>2028.65310372</v>
      </c>
      <c r="K61" s="36">
        <f>SUMIFS(СВЦЭМ!$C$39:$C$758,СВЦЭМ!$A$39:$A$758,$A61,СВЦЭМ!$B$39:$B$758,K$47)+'СЕТ СН'!$G$12+СВЦЭМ!$D$10+'СЕТ СН'!$G$6-'СЕТ СН'!$G$22</f>
        <v>1915.4193485000001</v>
      </c>
      <c r="L61" s="36">
        <f>SUMIFS(СВЦЭМ!$C$39:$C$758,СВЦЭМ!$A$39:$A$758,$A61,СВЦЭМ!$B$39:$B$758,L$47)+'СЕТ СН'!$G$12+СВЦЭМ!$D$10+'СЕТ СН'!$G$6-'СЕТ СН'!$G$22</f>
        <v>1868.6881352299999</v>
      </c>
      <c r="M61" s="36">
        <f>SUMIFS(СВЦЭМ!$C$39:$C$758,СВЦЭМ!$A$39:$A$758,$A61,СВЦЭМ!$B$39:$B$758,M$47)+'СЕТ СН'!$G$12+СВЦЭМ!$D$10+'СЕТ СН'!$G$6-'СЕТ СН'!$G$22</f>
        <v>1857.65173164</v>
      </c>
      <c r="N61" s="36">
        <f>SUMIFS(СВЦЭМ!$C$39:$C$758,СВЦЭМ!$A$39:$A$758,$A61,СВЦЭМ!$B$39:$B$758,N$47)+'СЕТ СН'!$G$12+СВЦЭМ!$D$10+'СЕТ СН'!$G$6-'СЕТ СН'!$G$22</f>
        <v>1867.27022801</v>
      </c>
      <c r="O61" s="36">
        <f>SUMIFS(СВЦЭМ!$C$39:$C$758,СВЦЭМ!$A$39:$A$758,$A61,СВЦЭМ!$B$39:$B$758,O$47)+'СЕТ СН'!$G$12+СВЦЭМ!$D$10+'СЕТ СН'!$G$6-'СЕТ СН'!$G$22</f>
        <v>1888.3972953699999</v>
      </c>
      <c r="P61" s="36">
        <f>SUMIFS(СВЦЭМ!$C$39:$C$758,СВЦЭМ!$A$39:$A$758,$A61,СВЦЭМ!$B$39:$B$758,P$47)+'СЕТ СН'!$G$12+СВЦЭМ!$D$10+'СЕТ СН'!$G$6-'СЕТ СН'!$G$22</f>
        <v>1893.63870939</v>
      </c>
      <c r="Q61" s="36">
        <f>SUMIFS(СВЦЭМ!$C$39:$C$758,СВЦЭМ!$A$39:$A$758,$A61,СВЦЭМ!$B$39:$B$758,Q$47)+'СЕТ СН'!$G$12+СВЦЭМ!$D$10+'СЕТ СН'!$G$6-'СЕТ СН'!$G$22</f>
        <v>1893.3625572200001</v>
      </c>
      <c r="R61" s="36">
        <f>SUMIFS(СВЦЭМ!$C$39:$C$758,СВЦЭМ!$A$39:$A$758,$A61,СВЦЭМ!$B$39:$B$758,R$47)+'СЕТ СН'!$G$12+СВЦЭМ!$D$10+'СЕТ СН'!$G$6-'СЕТ СН'!$G$22</f>
        <v>1897.2003945700001</v>
      </c>
      <c r="S61" s="36">
        <f>SUMIFS(СВЦЭМ!$C$39:$C$758,СВЦЭМ!$A$39:$A$758,$A61,СВЦЭМ!$B$39:$B$758,S$47)+'СЕТ СН'!$G$12+СВЦЭМ!$D$10+'СЕТ СН'!$G$6-'СЕТ СН'!$G$22</f>
        <v>1897.60284854</v>
      </c>
      <c r="T61" s="36">
        <f>SUMIFS(СВЦЭМ!$C$39:$C$758,СВЦЭМ!$A$39:$A$758,$A61,СВЦЭМ!$B$39:$B$758,T$47)+'СЕТ СН'!$G$12+СВЦЭМ!$D$10+'СЕТ СН'!$G$6-'СЕТ СН'!$G$22</f>
        <v>1876.46328597</v>
      </c>
      <c r="U61" s="36">
        <f>SUMIFS(СВЦЭМ!$C$39:$C$758,СВЦЭМ!$A$39:$A$758,$A61,СВЦЭМ!$B$39:$B$758,U$47)+'СЕТ СН'!$G$12+СВЦЭМ!$D$10+'СЕТ СН'!$G$6-'СЕТ СН'!$G$22</f>
        <v>1870.57770919</v>
      </c>
      <c r="V61" s="36">
        <f>SUMIFS(СВЦЭМ!$C$39:$C$758,СВЦЭМ!$A$39:$A$758,$A61,СВЦЭМ!$B$39:$B$758,V$47)+'СЕТ СН'!$G$12+СВЦЭМ!$D$10+'СЕТ СН'!$G$6-'СЕТ СН'!$G$22</f>
        <v>1873.4388757300001</v>
      </c>
      <c r="W61" s="36">
        <f>SUMIFS(СВЦЭМ!$C$39:$C$758,СВЦЭМ!$A$39:$A$758,$A61,СВЦЭМ!$B$39:$B$758,W$47)+'СЕТ СН'!$G$12+СВЦЭМ!$D$10+'СЕТ СН'!$G$6-'СЕТ СН'!$G$22</f>
        <v>1893.5665599900001</v>
      </c>
      <c r="X61" s="36">
        <f>SUMIFS(СВЦЭМ!$C$39:$C$758,СВЦЭМ!$A$39:$A$758,$A61,СВЦЭМ!$B$39:$B$758,X$47)+'СЕТ СН'!$G$12+СВЦЭМ!$D$10+'СЕТ СН'!$G$6-'СЕТ СН'!$G$22</f>
        <v>1957.72931799</v>
      </c>
      <c r="Y61" s="36">
        <f>SUMIFS(СВЦЭМ!$C$39:$C$758,СВЦЭМ!$A$39:$A$758,$A61,СВЦЭМ!$B$39:$B$758,Y$47)+'СЕТ СН'!$G$12+СВЦЭМ!$D$10+'СЕТ СН'!$G$6-'СЕТ СН'!$G$22</f>
        <v>2050.3665994499997</v>
      </c>
    </row>
    <row r="62" spans="1:25" ht="15.75" x14ac:dyDescent="0.2">
      <c r="A62" s="35">
        <f t="shared" si="1"/>
        <v>45550</v>
      </c>
      <c r="B62" s="36">
        <f>SUMIFS(СВЦЭМ!$C$39:$C$758,СВЦЭМ!$A$39:$A$758,$A62,СВЦЭМ!$B$39:$B$758,B$47)+'СЕТ СН'!$G$12+СВЦЭМ!$D$10+'СЕТ СН'!$G$6-'СЕТ СН'!$G$22</f>
        <v>2133.85035999</v>
      </c>
      <c r="C62" s="36">
        <f>SUMIFS(СВЦЭМ!$C$39:$C$758,СВЦЭМ!$A$39:$A$758,$A62,СВЦЭМ!$B$39:$B$758,C$47)+'СЕТ СН'!$G$12+СВЦЭМ!$D$10+'СЕТ СН'!$G$6-'СЕТ СН'!$G$22</f>
        <v>2214.63726511</v>
      </c>
      <c r="D62" s="36">
        <f>SUMIFS(СВЦЭМ!$C$39:$C$758,СВЦЭМ!$A$39:$A$758,$A62,СВЦЭМ!$B$39:$B$758,D$47)+'СЕТ СН'!$G$12+СВЦЭМ!$D$10+'СЕТ СН'!$G$6-'СЕТ СН'!$G$22</f>
        <v>2211.96668714</v>
      </c>
      <c r="E62" s="36">
        <f>SUMIFS(СВЦЭМ!$C$39:$C$758,СВЦЭМ!$A$39:$A$758,$A62,СВЦЭМ!$B$39:$B$758,E$47)+'СЕТ СН'!$G$12+СВЦЭМ!$D$10+'СЕТ СН'!$G$6-'СЕТ СН'!$G$22</f>
        <v>2192.5515954000002</v>
      </c>
      <c r="F62" s="36">
        <f>SUMIFS(СВЦЭМ!$C$39:$C$758,СВЦЭМ!$A$39:$A$758,$A62,СВЦЭМ!$B$39:$B$758,F$47)+'СЕТ СН'!$G$12+СВЦЭМ!$D$10+'СЕТ СН'!$G$6-'СЕТ СН'!$G$22</f>
        <v>2182.7743165299999</v>
      </c>
      <c r="G62" s="36">
        <f>SUMIFS(СВЦЭМ!$C$39:$C$758,СВЦЭМ!$A$39:$A$758,$A62,СВЦЭМ!$B$39:$B$758,G$47)+'СЕТ СН'!$G$12+СВЦЭМ!$D$10+'СЕТ СН'!$G$6-'СЕТ СН'!$G$22</f>
        <v>2182.5002516700001</v>
      </c>
      <c r="H62" s="36">
        <f>SUMIFS(СВЦЭМ!$C$39:$C$758,СВЦЭМ!$A$39:$A$758,$A62,СВЦЭМ!$B$39:$B$758,H$47)+'СЕТ СН'!$G$12+СВЦЭМ!$D$10+'СЕТ СН'!$G$6-'СЕТ СН'!$G$22</f>
        <v>2207.7146800800001</v>
      </c>
      <c r="I62" s="36">
        <f>SUMIFS(СВЦЭМ!$C$39:$C$758,СВЦЭМ!$A$39:$A$758,$A62,СВЦЭМ!$B$39:$B$758,I$47)+'СЕТ СН'!$G$12+СВЦЭМ!$D$10+'СЕТ СН'!$G$6-'СЕТ СН'!$G$22</f>
        <v>2203.1779901600003</v>
      </c>
      <c r="J62" s="36">
        <f>SUMIFS(СВЦЭМ!$C$39:$C$758,СВЦЭМ!$A$39:$A$758,$A62,СВЦЭМ!$B$39:$B$758,J$47)+'СЕТ СН'!$G$12+СВЦЭМ!$D$10+'СЕТ СН'!$G$6-'СЕТ СН'!$G$22</f>
        <v>2083.7008004500003</v>
      </c>
      <c r="K62" s="36">
        <f>SUMIFS(СВЦЭМ!$C$39:$C$758,СВЦЭМ!$A$39:$A$758,$A62,СВЦЭМ!$B$39:$B$758,K$47)+'СЕТ СН'!$G$12+СВЦЭМ!$D$10+'СЕТ СН'!$G$6-'СЕТ СН'!$G$22</f>
        <v>1978.68389953</v>
      </c>
      <c r="L62" s="36">
        <f>SUMIFS(СВЦЭМ!$C$39:$C$758,СВЦЭМ!$A$39:$A$758,$A62,СВЦЭМ!$B$39:$B$758,L$47)+'СЕТ СН'!$G$12+СВЦЭМ!$D$10+'СЕТ СН'!$G$6-'СЕТ СН'!$G$22</f>
        <v>1935.3687998</v>
      </c>
      <c r="M62" s="36">
        <f>SUMIFS(СВЦЭМ!$C$39:$C$758,СВЦЭМ!$A$39:$A$758,$A62,СВЦЭМ!$B$39:$B$758,M$47)+'СЕТ СН'!$G$12+СВЦЭМ!$D$10+'СЕТ СН'!$G$6-'СЕТ СН'!$G$22</f>
        <v>1922.1143234900001</v>
      </c>
      <c r="N62" s="36">
        <f>SUMIFS(СВЦЭМ!$C$39:$C$758,СВЦЭМ!$A$39:$A$758,$A62,СВЦЭМ!$B$39:$B$758,N$47)+'СЕТ СН'!$G$12+СВЦЭМ!$D$10+'СЕТ СН'!$G$6-'СЕТ СН'!$G$22</f>
        <v>1921.9251804800001</v>
      </c>
      <c r="O62" s="36">
        <f>SUMIFS(СВЦЭМ!$C$39:$C$758,СВЦЭМ!$A$39:$A$758,$A62,СВЦЭМ!$B$39:$B$758,O$47)+'СЕТ СН'!$G$12+СВЦЭМ!$D$10+'СЕТ СН'!$G$6-'СЕТ СН'!$G$22</f>
        <v>1935.50754714</v>
      </c>
      <c r="P62" s="36">
        <f>SUMIFS(СВЦЭМ!$C$39:$C$758,СВЦЭМ!$A$39:$A$758,$A62,СВЦЭМ!$B$39:$B$758,P$47)+'СЕТ СН'!$G$12+СВЦЭМ!$D$10+'СЕТ СН'!$G$6-'СЕТ СН'!$G$22</f>
        <v>1937.0039913099999</v>
      </c>
      <c r="Q62" s="36">
        <f>SUMIFS(СВЦЭМ!$C$39:$C$758,СВЦЭМ!$A$39:$A$758,$A62,СВЦЭМ!$B$39:$B$758,Q$47)+'СЕТ СН'!$G$12+СВЦЭМ!$D$10+'СЕТ СН'!$G$6-'СЕТ СН'!$G$22</f>
        <v>1959.05639875</v>
      </c>
      <c r="R62" s="36">
        <f>SUMIFS(СВЦЭМ!$C$39:$C$758,СВЦЭМ!$A$39:$A$758,$A62,СВЦЭМ!$B$39:$B$758,R$47)+'СЕТ СН'!$G$12+СВЦЭМ!$D$10+'СЕТ СН'!$G$6-'СЕТ СН'!$G$22</f>
        <v>1965.4813648300001</v>
      </c>
      <c r="S62" s="36">
        <f>SUMIFS(СВЦЭМ!$C$39:$C$758,СВЦЭМ!$A$39:$A$758,$A62,СВЦЭМ!$B$39:$B$758,S$47)+'СЕТ СН'!$G$12+СВЦЭМ!$D$10+'СЕТ СН'!$G$6-'СЕТ СН'!$G$22</f>
        <v>1937.5075995500001</v>
      </c>
      <c r="T62" s="36">
        <f>SUMIFS(СВЦЭМ!$C$39:$C$758,СВЦЭМ!$A$39:$A$758,$A62,СВЦЭМ!$B$39:$B$758,T$47)+'СЕТ СН'!$G$12+СВЦЭМ!$D$10+'СЕТ СН'!$G$6-'СЕТ СН'!$G$22</f>
        <v>1898.4979284999999</v>
      </c>
      <c r="U62" s="36">
        <f>SUMIFS(СВЦЭМ!$C$39:$C$758,СВЦЭМ!$A$39:$A$758,$A62,СВЦЭМ!$B$39:$B$758,U$47)+'СЕТ СН'!$G$12+СВЦЭМ!$D$10+'СЕТ СН'!$G$6-'СЕТ СН'!$G$22</f>
        <v>1894.1125665500001</v>
      </c>
      <c r="V62" s="36">
        <f>SUMIFS(СВЦЭМ!$C$39:$C$758,СВЦЭМ!$A$39:$A$758,$A62,СВЦЭМ!$B$39:$B$758,V$47)+'СЕТ СН'!$G$12+СВЦЭМ!$D$10+'СЕТ СН'!$G$6-'СЕТ СН'!$G$22</f>
        <v>1854.50346173</v>
      </c>
      <c r="W62" s="36">
        <f>SUMIFS(СВЦЭМ!$C$39:$C$758,СВЦЭМ!$A$39:$A$758,$A62,СВЦЭМ!$B$39:$B$758,W$47)+'СЕТ СН'!$G$12+СВЦЭМ!$D$10+'СЕТ СН'!$G$6-'СЕТ СН'!$G$22</f>
        <v>1868.51000709</v>
      </c>
      <c r="X62" s="36">
        <f>SUMIFS(СВЦЭМ!$C$39:$C$758,СВЦЭМ!$A$39:$A$758,$A62,СВЦЭМ!$B$39:$B$758,X$47)+'СЕТ СН'!$G$12+СВЦЭМ!$D$10+'СЕТ СН'!$G$6-'СЕТ СН'!$G$22</f>
        <v>1950.14512881</v>
      </c>
      <c r="Y62" s="36">
        <f>SUMIFS(СВЦЭМ!$C$39:$C$758,СВЦЭМ!$A$39:$A$758,$A62,СВЦЭМ!$B$39:$B$758,Y$47)+'СЕТ СН'!$G$12+СВЦЭМ!$D$10+'СЕТ СН'!$G$6-'СЕТ СН'!$G$22</f>
        <v>1988.05923248</v>
      </c>
    </row>
    <row r="63" spans="1:25" ht="15.75" x14ac:dyDescent="0.2">
      <c r="A63" s="35">
        <f t="shared" si="1"/>
        <v>45551</v>
      </c>
      <c r="B63" s="36">
        <f>SUMIFS(СВЦЭМ!$C$39:$C$758,СВЦЭМ!$A$39:$A$758,$A63,СВЦЭМ!$B$39:$B$758,B$47)+'СЕТ СН'!$G$12+СВЦЭМ!$D$10+'СЕТ СН'!$G$6-'СЕТ СН'!$G$22</f>
        <v>2131.5737907600001</v>
      </c>
      <c r="C63" s="36">
        <f>SUMIFS(СВЦЭМ!$C$39:$C$758,СВЦЭМ!$A$39:$A$758,$A63,СВЦЭМ!$B$39:$B$758,C$47)+'СЕТ СН'!$G$12+СВЦЭМ!$D$10+'СЕТ СН'!$G$6-'СЕТ СН'!$G$22</f>
        <v>2267.4096785700003</v>
      </c>
      <c r="D63" s="36">
        <f>SUMIFS(СВЦЭМ!$C$39:$C$758,СВЦЭМ!$A$39:$A$758,$A63,СВЦЭМ!$B$39:$B$758,D$47)+'СЕТ СН'!$G$12+СВЦЭМ!$D$10+'СЕТ СН'!$G$6-'СЕТ СН'!$G$22</f>
        <v>2286.9161025499998</v>
      </c>
      <c r="E63" s="36">
        <f>SUMIFS(СВЦЭМ!$C$39:$C$758,СВЦЭМ!$A$39:$A$758,$A63,СВЦЭМ!$B$39:$B$758,E$47)+'СЕТ СН'!$G$12+СВЦЭМ!$D$10+'СЕТ СН'!$G$6-'СЕТ СН'!$G$22</f>
        <v>2286.6999231600003</v>
      </c>
      <c r="F63" s="36">
        <f>SUMIFS(СВЦЭМ!$C$39:$C$758,СВЦЭМ!$A$39:$A$758,$A63,СВЦЭМ!$B$39:$B$758,F$47)+'СЕТ СН'!$G$12+СВЦЭМ!$D$10+'СЕТ СН'!$G$6-'СЕТ СН'!$G$22</f>
        <v>2278.0666953899999</v>
      </c>
      <c r="G63" s="36">
        <f>SUMIFS(СВЦЭМ!$C$39:$C$758,СВЦЭМ!$A$39:$A$758,$A63,СВЦЭМ!$B$39:$B$758,G$47)+'СЕТ СН'!$G$12+СВЦЭМ!$D$10+'СЕТ СН'!$G$6-'СЕТ СН'!$G$22</f>
        <v>2306.2512963700001</v>
      </c>
      <c r="H63" s="36">
        <f>SUMIFS(СВЦЭМ!$C$39:$C$758,СВЦЭМ!$A$39:$A$758,$A63,СВЦЭМ!$B$39:$B$758,H$47)+'СЕТ СН'!$G$12+СВЦЭМ!$D$10+'СЕТ СН'!$G$6-'СЕТ СН'!$G$22</f>
        <v>2283.1383578800001</v>
      </c>
      <c r="I63" s="36">
        <f>SUMIFS(СВЦЭМ!$C$39:$C$758,СВЦЭМ!$A$39:$A$758,$A63,СВЦЭМ!$B$39:$B$758,I$47)+'СЕТ СН'!$G$12+СВЦЭМ!$D$10+'СЕТ СН'!$G$6-'СЕТ СН'!$G$22</f>
        <v>2144.9638384199998</v>
      </c>
      <c r="J63" s="36">
        <f>SUMIFS(СВЦЭМ!$C$39:$C$758,СВЦЭМ!$A$39:$A$758,$A63,СВЦЭМ!$B$39:$B$758,J$47)+'СЕТ СН'!$G$12+СВЦЭМ!$D$10+'СЕТ СН'!$G$6-'СЕТ СН'!$G$22</f>
        <v>2086.7013159500002</v>
      </c>
      <c r="K63" s="36">
        <f>SUMIFS(СВЦЭМ!$C$39:$C$758,СВЦЭМ!$A$39:$A$758,$A63,СВЦЭМ!$B$39:$B$758,K$47)+'СЕТ СН'!$G$12+СВЦЭМ!$D$10+'СЕТ СН'!$G$6-'СЕТ СН'!$G$22</f>
        <v>2016.5195430799999</v>
      </c>
      <c r="L63" s="36">
        <f>SUMIFS(СВЦЭМ!$C$39:$C$758,СВЦЭМ!$A$39:$A$758,$A63,СВЦЭМ!$B$39:$B$758,L$47)+'СЕТ СН'!$G$12+СВЦЭМ!$D$10+'СЕТ СН'!$G$6-'СЕТ СН'!$G$22</f>
        <v>1993.40310406</v>
      </c>
      <c r="M63" s="36">
        <f>SUMIFS(СВЦЭМ!$C$39:$C$758,СВЦЭМ!$A$39:$A$758,$A63,СВЦЭМ!$B$39:$B$758,M$47)+'СЕТ СН'!$G$12+СВЦЭМ!$D$10+'СЕТ СН'!$G$6-'СЕТ СН'!$G$22</f>
        <v>2009.87011594</v>
      </c>
      <c r="N63" s="36">
        <f>SUMIFS(СВЦЭМ!$C$39:$C$758,СВЦЭМ!$A$39:$A$758,$A63,СВЦЭМ!$B$39:$B$758,N$47)+'СЕТ СН'!$G$12+СВЦЭМ!$D$10+'СЕТ СН'!$G$6-'СЕТ СН'!$G$22</f>
        <v>2007.19281155</v>
      </c>
      <c r="O63" s="36">
        <f>SUMIFS(СВЦЭМ!$C$39:$C$758,СВЦЭМ!$A$39:$A$758,$A63,СВЦЭМ!$B$39:$B$758,O$47)+'СЕТ СН'!$G$12+СВЦЭМ!$D$10+'СЕТ СН'!$G$6-'СЕТ СН'!$G$22</f>
        <v>2024.5967904900001</v>
      </c>
      <c r="P63" s="36">
        <f>SUMIFS(СВЦЭМ!$C$39:$C$758,СВЦЭМ!$A$39:$A$758,$A63,СВЦЭМ!$B$39:$B$758,P$47)+'СЕТ СН'!$G$12+СВЦЭМ!$D$10+'СЕТ СН'!$G$6-'СЕТ СН'!$G$22</f>
        <v>2022.4470526100001</v>
      </c>
      <c r="Q63" s="36">
        <f>SUMIFS(СВЦЭМ!$C$39:$C$758,СВЦЭМ!$A$39:$A$758,$A63,СВЦЭМ!$B$39:$B$758,Q$47)+'СЕТ СН'!$G$12+СВЦЭМ!$D$10+'СЕТ СН'!$G$6-'СЕТ СН'!$G$22</f>
        <v>2029.8855607</v>
      </c>
      <c r="R63" s="36">
        <f>SUMIFS(СВЦЭМ!$C$39:$C$758,СВЦЭМ!$A$39:$A$758,$A63,СВЦЭМ!$B$39:$B$758,R$47)+'СЕТ СН'!$G$12+СВЦЭМ!$D$10+'СЕТ СН'!$G$6-'СЕТ СН'!$G$22</f>
        <v>2033.94539912</v>
      </c>
      <c r="S63" s="36">
        <f>SUMIFS(СВЦЭМ!$C$39:$C$758,СВЦЭМ!$A$39:$A$758,$A63,СВЦЭМ!$B$39:$B$758,S$47)+'СЕТ СН'!$G$12+СВЦЭМ!$D$10+'СЕТ СН'!$G$6-'СЕТ СН'!$G$22</f>
        <v>2011.2018052800001</v>
      </c>
      <c r="T63" s="36">
        <f>SUMIFS(СВЦЭМ!$C$39:$C$758,СВЦЭМ!$A$39:$A$758,$A63,СВЦЭМ!$B$39:$B$758,T$47)+'СЕТ СН'!$G$12+СВЦЭМ!$D$10+'СЕТ СН'!$G$6-'СЕТ СН'!$G$22</f>
        <v>1977.14649547</v>
      </c>
      <c r="U63" s="36">
        <f>SUMIFS(СВЦЭМ!$C$39:$C$758,СВЦЭМ!$A$39:$A$758,$A63,СВЦЭМ!$B$39:$B$758,U$47)+'СЕТ СН'!$G$12+СВЦЭМ!$D$10+'СЕТ СН'!$G$6-'СЕТ СН'!$G$22</f>
        <v>1950.0071774600001</v>
      </c>
      <c r="V63" s="36">
        <f>SUMIFS(СВЦЭМ!$C$39:$C$758,СВЦЭМ!$A$39:$A$758,$A63,СВЦЭМ!$B$39:$B$758,V$47)+'СЕТ СН'!$G$12+СВЦЭМ!$D$10+'СЕТ СН'!$G$6-'СЕТ СН'!$G$22</f>
        <v>1941.8806571600001</v>
      </c>
      <c r="W63" s="36">
        <f>SUMIFS(СВЦЭМ!$C$39:$C$758,СВЦЭМ!$A$39:$A$758,$A63,СВЦЭМ!$B$39:$B$758,W$47)+'СЕТ СН'!$G$12+СВЦЭМ!$D$10+'СЕТ СН'!$G$6-'СЕТ СН'!$G$22</f>
        <v>1986.1857611200001</v>
      </c>
      <c r="X63" s="36">
        <f>SUMIFS(СВЦЭМ!$C$39:$C$758,СВЦЭМ!$A$39:$A$758,$A63,СВЦЭМ!$B$39:$B$758,X$47)+'СЕТ СН'!$G$12+СВЦЭМ!$D$10+'СЕТ СН'!$G$6-'СЕТ СН'!$G$22</f>
        <v>2060.99173281</v>
      </c>
      <c r="Y63" s="36">
        <f>SUMIFS(СВЦЭМ!$C$39:$C$758,СВЦЭМ!$A$39:$A$758,$A63,СВЦЭМ!$B$39:$B$758,Y$47)+'СЕТ СН'!$G$12+СВЦЭМ!$D$10+'СЕТ СН'!$G$6-'СЕТ СН'!$G$22</f>
        <v>2136.83711309</v>
      </c>
    </row>
    <row r="64" spans="1:25" ht="15.75" x14ac:dyDescent="0.2">
      <c r="A64" s="35">
        <f t="shared" si="1"/>
        <v>45552</v>
      </c>
      <c r="B64" s="36">
        <f>SUMIFS(СВЦЭМ!$C$39:$C$758,СВЦЭМ!$A$39:$A$758,$A64,СВЦЭМ!$B$39:$B$758,B$47)+'СЕТ СН'!$G$12+СВЦЭМ!$D$10+'СЕТ СН'!$G$6-'СЕТ СН'!$G$22</f>
        <v>2089.54187946</v>
      </c>
      <c r="C64" s="36">
        <f>SUMIFS(СВЦЭМ!$C$39:$C$758,СВЦЭМ!$A$39:$A$758,$A64,СВЦЭМ!$B$39:$B$758,C$47)+'СЕТ СН'!$G$12+СВЦЭМ!$D$10+'СЕТ СН'!$G$6-'СЕТ СН'!$G$22</f>
        <v>2184.7653130200001</v>
      </c>
      <c r="D64" s="36">
        <f>SUMIFS(СВЦЭМ!$C$39:$C$758,СВЦЭМ!$A$39:$A$758,$A64,СВЦЭМ!$B$39:$B$758,D$47)+'СЕТ СН'!$G$12+СВЦЭМ!$D$10+'СЕТ СН'!$G$6-'СЕТ СН'!$G$22</f>
        <v>2238.25613905</v>
      </c>
      <c r="E64" s="36">
        <f>SUMIFS(СВЦЭМ!$C$39:$C$758,СВЦЭМ!$A$39:$A$758,$A64,СВЦЭМ!$B$39:$B$758,E$47)+'СЕТ СН'!$G$12+СВЦЭМ!$D$10+'СЕТ СН'!$G$6-'СЕТ СН'!$G$22</f>
        <v>2259.1985416699999</v>
      </c>
      <c r="F64" s="36">
        <f>SUMIFS(СВЦЭМ!$C$39:$C$758,СВЦЭМ!$A$39:$A$758,$A64,СВЦЭМ!$B$39:$B$758,F$47)+'СЕТ СН'!$G$12+СВЦЭМ!$D$10+'СЕТ СН'!$G$6-'СЕТ СН'!$G$22</f>
        <v>2247.0658897900003</v>
      </c>
      <c r="G64" s="36">
        <f>SUMIFS(СВЦЭМ!$C$39:$C$758,СВЦЭМ!$A$39:$A$758,$A64,СВЦЭМ!$B$39:$B$758,G$47)+'СЕТ СН'!$G$12+СВЦЭМ!$D$10+'СЕТ СН'!$G$6-'СЕТ СН'!$G$22</f>
        <v>2219.96534591</v>
      </c>
      <c r="H64" s="36">
        <f>SUMIFS(СВЦЭМ!$C$39:$C$758,СВЦЭМ!$A$39:$A$758,$A64,СВЦЭМ!$B$39:$B$758,H$47)+'СЕТ СН'!$G$12+СВЦЭМ!$D$10+'СЕТ СН'!$G$6-'СЕТ СН'!$G$22</f>
        <v>2146.0654711400002</v>
      </c>
      <c r="I64" s="36">
        <f>SUMIFS(СВЦЭМ!$C$39:$C$758,СВЦЭМ!$A$39:$A$758,$A64,СВЦЭМ!$B$39:$B$758,I$47)+'СЕТ СН'!$G$12+СВЦЭМ!$D$10+'СЕТ СН'!$G$6-'СЕТ СН'!$G$22</f>
        <v>2005.3200292500001</v>
      </c>
      <c r="J64" s="36">
        <f>SUMIFS(СВЦЭМ!$C$39:$C$758,СВЦЭМ!$A$39:$A$758,$A64,СВЦЭМ!$B$39:$B$758,J$47)+'СЕТ СН'!$G$12+СВЦЭМ!$D$10+'СЕТ СН'!$G$6-'СЕТ СН'!$G$22</f>
        <v>1922.8349444600001</v>
      </c>
      <c r="K64" s="36">
        <f>SUMIFS(СВЦЭМ!$C$39:$C$758,СВЦЭМ!$A$39:$A$758,$A64,СВЦЭМ!$B$39:$B$758,K$47)+'СЕТ СН'!$G$12+СВЦЭМ!$D$10+'СЕТ СН'!$G$6-'СЕТ СН'!$G$22</f>
        <v>1859.4550495999999</v>
      </c>
      <c r="L64" s="36">
        <f>SUMIFS(СВЦЭМ!$C$39:$C$758,СВЦЭМ!$A$39:$A$758,$A64,СВЦЭМ!$B$39:$B$758,L$47)+'СЕТ СН'!$G$12+СВЦЭМ!$D$10+'СЕТ СН'!$G$6-'СЕТ СН'!$G$22</f>
        <v>1901.2086759700001</v>
      </c>
      <c r="M64" s="36">
        <f>SUMIFS(СВЦЭМ!$C$39:$C$758,СВЦЭМ!$A$39:$A$758,$A64,СВЦЭМ!$B$39:$B$758,M$47)+'СЕТ СН'!$G$12+СВЦЭМ!$D$10+'СЕТ СН'!$G$6-'СЕТ СН'!$G$22</f>
        <v>1968.2624034299999</v>
      </c>
      <c r="N64" s="36">
        <f>SUMIFS(СВЦЭМ!$C$39:$C$758,СВЦЭМ!$A$39:$A$758,$A64,СВЦЭМ!$B$39:$B$758,N$47)+'СЕТ СН'!$G$12+СВЦЭМ!$D$10+'СЕТ СН'!$G$6-'СЕТ СН'!$G$22</f>
        <v>1978.30686773</v>
      </c>
      <c r="O64" s="36">
        <f>SUMIFS(СВЦЭМ!$C$39:$C$758,СВЦЭМ!$A$39:$A$758,$A64,СВЦЭМ!$B$39:$B$758,O$47)+'СЕТ СН'!$G$12+СВЦЭМ!$D$10+'СЕТ СН'!$G$6-'СЕТ СН'!$G$22</f>
        <v>1959.2125476799999</v>
      </c>
      <c r="P64" s="36">
        <f>SUMIFS(СВЦЭМ!$C$39:$C$758,СВЦЭМ!$A$39:$A$758,$A64,СВЦЭМ!$B$39:$B$758,P$47)+'СЕТ СН'!$G$12+СВЦЭМ!$D$10+'СЕТ СН'!$G$6-'СЕТ СН'!$G$22</f>
        <v>1939.55712589</v>
      </c>
      <c r="Q64" s="36">
        <f>SUMIFS(СВЦЭМ!$C$39:$C$758,СВЦЭМ!$A$39:$A$758,$A64,СВЦЭМ!$B$39:$B$758,Q$47)+'СЕТ СН'!$G$12+СВЦЭМ!$D$10+'СЕТ СН'!$G$6-'СЕТ СН'!$G$22</f>
        <v>1968.39594704</v>
      </c>
      <c r="R64" s="36">
        <f>SUMIFS(СВЦЭМ!$C$39:$C$758,СВЦЭМ!$A$39:$A$758,$A64,СВЦЭМ!$B$39:$B$758,R$47)+'СЕТ СН'!$G$12+СВЦЭМ!$D$10+'СЕТ СН'!$G$6-'СЕТ СН'!$G$22</f>
        <v>1992.85505158</v>
      </c>
      <c r="S64" s="36">
        <f>SUMIFS(СВЦЭМ!$C$39:$C$758,СВЦЭМ!$A$39:$A$758,$A64,СВЦЭМ!$B$39:$B$758,S$47)+'СЕТ СН'!$G$12+СВЦЭМ!$D$10+'СЕТ СН'!$G$6-'СЕТ СН'!$G$22</f>
        <v>1979.5530124900001</v>
      </c>
      <c r="T64" s="36">
        <f>SUMIFS(СВЦЭМ!$C$39:$C$758,СВЦЭМ!$A$39:$A$758,$A64,СВЦЭМ!$B$39:$B$758,T$47)+'СЕТ СН'!$G$12+СВЦЭМ!$D$10+'СЕТ СН'!$G$6-'СЕТ СН'!$G$22</f>
        <v>1978.9289562500001</v>
      </c>
      <c r="U64" s="36">
        <f>SUMIFS(СВЦЭМ!$C$39:$C$758,СВЦЭМ!$A$39:$A$758,$A64,СВЦЭМ!$B$39:$B$758,U$47)+'СЕТ СН'!$G$12+СВЦЭМ!$D$10+'СЕТ СН'!$G$6-'СЕТ СН'!$G$22</f>
        <v>1957.49894442</v>
      </c>
      <c r="V64" s="36">
        <f>SUMIFS(СВЦЭМ!$C$39:$C$758,СВЦЭМ!$A$39:$A$758,$A64,СВЦЭМ!$B$39:$B$758,V$47)+'СЕТ СН'!$G$12+СВЦЭМ!$D$10+'СЕТ СН'!$G$6-'СЕТ СН'!$G$22</f>
        <v>1960.7043116899999</v>
      </c>
      <c r="W64" s="36">
        <f>SUMIFS(СВЦЭМ!$C$39:$C$758,СВЦЭМ!$A$39:$A$758,$A64,СВЦЭМ!$B$39:$B$758,W$47)+'СЕТ СН'!$G$12+СВЦЭМ!$D$10+'СЕТ СН'!$G$6-'СЕТ СН'!$G$22</f>
        <v>1976.05370199</v>
      </c>
      <c r="X64" s="36">
        <f>SUMIFS(СВЦЭМ!$C$39:$C$758,СВЦЭМ!$A$39:$A$758,$A64,СВЦЭМ!$B$39:$B$758,X$47)+'СЕТ СН'!$G$12+СВЦЭМ!$D$10+'СЕТ СН'!$G$6-'СЕТ СН'!$G$22</f>
        <v>2069.64289955</v>
      </c>
      <c r="Y64" s="36">
        <f>SUMIFS(СВЦЭМ!$C$39:$C$758,СВЦЭМ!$A$39:$A$758,$A64,СВЦЭМ!$B$39:$B$758,Y$47)+'СЕТ СН'!$G$12+СВЦЭМ!$D$10+'СЕТ СН'!$G$6-'СЕТ СН'!$G$22</f>
        <v>2110.5267045099999</v>
      </c>
    </row>
    <row r="65" spans="1:27" ht="15.75" x14ac:dyDescent="0.2">
      <c r="A65" s="35">
        <f t="shared" si="1"/>
        <v>45553</v>
      </c>
      <c r="B65" s="36">
        <f>SUMIFS(СВЦЭМ!$C$39:$C$758,СВЦЭМ!$A$39:$A$758,$A65,СВЦЭМ!$B$39:$B$758,B$47)+'СЕТ СН'!$G$12+СВЦЭМ!$D$10+'СЕТ СН'!$G$6-'СЕТ СН'!$G$22</f>
        <v>2212.1918195600001</v>
      </c>
      <c r="C65" s="36">
        <f>SUMIFS(СВЦЭМ!$C$39:$C$758,СВЦЭМ!$A$39:$A$758,$A65,СВЦЭМ!$B$39:$B$758,C$47)+'СЕТ СН'!$G$12+СВЦЭМ!$D$10+'СЕТ СН'!$G$6-'СЕТ СН'!$G$22</f>
        <v>2213.0333497800002</v>
      </c>
      <c r="D65" s="36">
        <f>SUMIFS(СВЦЭМ!$C$39:$C$758,СВЦЭМ!$A$39:$A$758,$A65,СВЦЭМ!$B$39:$B$758,D$47)+'СЕТ СН'!$G$12+СВЦЭМ!$D$10+'СЕТ СН'!$G$6-'СЕТ СН'!$G$22</f>
        <v>2172.9836209699997</v>
      </c>
      <c r="E65" s="36">
        <f>SUMIFS(СВЦЭМ!$C$39:$C$758,СВЦЭМ!$A$39:$A$758,$A65,СВЦЭМ!$B$39:$B$758,E$47)+'СЕТ СН'!$G$12+СВЦЭМ!$D$10+'СЕТ СН'!$G$6-'СЕТ СН'!$G$22</f>
        <v>2154.9988465200004</v>
      </c>
      <c r="F65" s="36">
        <f>SUMIFS(СВЦЭМ!$C$39:$C$758,СВЦЭМ!$A$39:$A$758,$A65,СВЦЭМ!$B$39:$B$758,F$47)+'СЕТ СН'!$G$12+СВЦЭМ!$D$10+'СЕТ СН'!$G$6-'СЕТ СН'!$G$22</f>
        <v>2147.5930107700001</v>
      </c>
      <c r="G65" s="36">
        <f>SUMIFS(СВЦЭМ!$C$39:$C$758,СВЦЭМ!$A$39:$A$758,$A65,СВЦЭМ!$B$39:$B$758,G$47)+'СЕТ СН'!$G$12+СВЦЭМ!$D$10+'СЕТ СН'!$G$6-'СЕТ СН'!$G$22</f>
        <v>2182.5746987800003</v>
      </c>
      <c r="H65" s="36">
        <f>SUMIFS(СВЦЭМ!$C$39:$C$758,СВЦЭМ!$A$39:$A$758,$A65,СВЦЭМ!$B$39:$B$758,H$47)+'СЕТ СН'!$G$12+СВЦЭМ!$D$10+'СЕТ СН'!$G$6-'СЕТ СН'!$G$22</f>
        <v>2252.8031798100001</v>
      </c>
      <c r="I65" s="36">
        <f>SUMIFS(СВЦЭМ!$C$39:$C$758,СВЦЭМ!$A$39:$A$758,$A65,СВЦЭМ!$B$39:$B$758,I$47)+'СЕТ СН'!$G$12+СВЦЭМ!$D$10+'СЕТ СН'!$G$6-'СЕТ СН'!$G$22</f>
        <v>2098.2537767900003</v>
      </c>
      <c r="J65" s="36">
        <f>SUMIFS(СВЦЭМ!$C$39:$C$758,СВЦЭМ!$A$39:$A$758,$A65,СВЦЭМ!$B$39:$B$758,J$47)+'СЕТ СН'!$G$12+СВЦЭМ!$D$10+'СЕТ СН'!$G$6-'СЕТ СН'!$G$22</f>
        <v>2016.46227174</v>
      </c>
      <c r="K65" s="36">
        <f>SUMIFS(СВЦЭМ!$C$39:$C$758,СВЦЭМ!$A$39:$A$758,$A65,СВЦЭМ!$B$39:$B$758,K$47)+'СЕТ СН'!$G$12+СВЦЭМ!$D$10+'СЕТ СН'!$G$6-'СЕТ СН'!$G$22</f>
        <v>1963.2343026799999</v>
      </c>
      <c r="L65" s="36">
        <f>SUMIFS(СВЦЭМ!$C$39:$C$758,СВЦЭМ!$A$39:$A$758,$A65,СВЦЭМ!$B$39:$B$758,L$47)+'СЕТ СН'!$G$12+СВЦЭМ!$D$10+'СЕТ СН'!$G$6-'СЕТ СН'!$G$22</f>
        <v>1840.1332924000001</v>
      </c>
      <c r="M65" s="36">
        <f>SUMIFS(СВЦЭМ!$C$39:$C$758,СВЦЭМ!$A$39:$A$758,$A65,СВЦЭМ!$B$39:$B$758,M$47)+'СЕТ СН'!$G$12+СВЦЭМ!$D$10+'СЕТ СН'!$G$6-'СЕТ СН'!$G$22</f>
        <v>1853.8931153000001</v>
      </c>
      <c r="N65" s="36">
        <f>SUMIFS(СВЦЭМ!$C$39:$C$758,СВЦЭМ!$A$39:$A$758,$A65,СВЦЭМ!$B$39:$B$758,N$47)+'СЕТ СН'!$G$12+СВЦЭМ!$D$10+'СЕТ СН'!$G$6-'СЕТ СН'!$G$22</f>
        <v>1835.05488922</v>
      </c>
      <c r="O65" s="36">
        <f>SUMIFS(СВЦЭМ!$C$39:$C$758,СВЦЭМ!$A$39:$A$758,$A65,СВЦЭМ!$B$39:$B$758,O$47)+'СЕТ СН'!$G$12+СВЦЭМ!$D$10+'СЕТ СН'!$G$6-'СЕТ СН'!$G$22</f>
        <v>1850.64783728</v>
      </c>
      <c r="P65" s="36">
        <f>SUMIFS(СВЦЭМ!$C$39:$C$758,СВЦЭМ!$A$39:$A$758,$A65,СВЦЭМ!$B$39:$B$758,P$47)+'СЕТ СН'!$G$12+СВЦЭМ!$D$10+'СЕТ СН'!$G$6-'СЕТ СН'!$G$22</f>
        <v>1895.60768635</v>
      </c>
      <c r="Q65" s="36">
        <f>SUMIFS(СВЦЭМ!$C$39:$C$758,СВЦЭМ!$A$39:$A$758,$A65,СВЦЭМ!$B$39:$B$758,Q$47)+'СЕТ СН'!$G$12+СВЦЭМ!$D$10+'СЕТ СН'!$G$6-'СЕТ СН'!$G$22</f>
        <v>1901.11122473</v>
      </c>
      <c r="R65" s="36">
        <f>SUMIFS(СВЦЭМ!$C$39:$C$758,СВЦЭМ!$A$39:$A$758,$A65,СВЦЭМ!$B$39:$B$758,R$47)+'СЕТ СН'!$G$12+СВЦЭМ!$D$10+'СЕТ СН'!$G$6-'СЕТ СН'!$G$22</f>
        <v>1932.91744365</v>
      </c>
      <c r="S65" s="36">
        <f>SUMIFS(СВЦЭМ!$C$39:$C$758,СВЦЭМ!$A$39:$A$758,$A65,СВЦЭМ!$B$39:$B$758,S$47)+'СЕТ СН'!$G$12+СВЦЭМ!$D$10+'СЕТ СН'!$G$6-'СЕТ СН'!$G$22</f>
        <v>1901.1968634100001</v>
      </c>
      <c r="T65" s="36">
        <f>SUMIFS(СВЦЭМ!$C$39:$C$758,СВЦЭМ!$A$39:$A$758,$A65,СВЦЭМ!$B$39:$B$758,T$47)+'СЕТ СН'!$G$12+СВЦЭМ!$D$10+'СЕТ СН'!$G$6-'СЕТ СН'!$G$22</f>
        <v>1879.8915701000001</v>
      </c>
      <c r="U65" s="36">
        <f>SUMIFS(СВЦЭМ!$C$39:$C$758,СВЦЭМ!$A$39:$A$758,$A65,СВЦЭМ!$B$39:$B$758,U$47)+'СЕТ СН'!$G$12+СВЦЭМ!$D$10+'СЕТ СН'!$G$6-'СЕТ СН'!$G$22</f>
        <v>1844.55247981</v>
      </c>
      <c r="V65" s="36">
        <f>SUMIFS(СВЦЭМ!$C$39:$C$758,СВЦЭМ!$A$39:$A$758,$A65,СВЦЭМ!$B$39:$B$758,V$47)+'СЕТ СН'!$G$12+СВЦЭМ!$D$10+'СЕТ СН'!$G$6-'СЕТ СН'!$G$22</f>
        <v>1897.4274534400001</v>
      </c>
      <c r="W65" s="36">
        <f>SUMIFS(СВЦЭМ!$C$39:$C$758,СВЦЭМ!$A$39:$A$758,$A65,СВЦЭМ!$B$39:$B$758,W$47)+'СЕТ СН'!$G$12+СВЦЭМ!$D$10+'СЕТ СН'!$G$6-'СЕТ СН'!$G$22</f>
        <v>1922.51390498</v>
      </c>
      <c r="X65" s="36">
        <f>SUMIFS(СВЦЭМ!$C$39:$C$758,СВЦЭМ!$A$39:$A$758,$A65,СВЦЭМ!$B$39:$B$758,X$47)+'СЕТ СН'!$G$12+СВЦЭМ!$D$10+'СЕТ СН'!$G$6-'СЕТ СН'!$G$22</f>
        <v>2011.1551799000001</v>
      </c>
      <c r="Y65" s="36">
        <f>SUMIFS(СВЦЭМ!$C$39:$C$758,СВЦЭМ!$A$39:$A$758,$A65,СВЦЭМ!$B$39:$B$758,Y$47)+'СЕТ СН'!$G$12+СВЦЭМ!$D$10+'СЕТ СН'!$G$6-'СЕТ СН'!$G$22</f>
        <v>2084.65392935</v>
      </c>
    </row>
    <row r="66" spans="1:27" ht="15.75" x14ac:dyDescent="0.2">
      <c r="A66" s="35">
        <f t="shared" si="1"/>
        <v>45554</v>
      </c>
      <c r="B66" s="36">
        <f>SUMIFS(СВЦЭМ!$C$39:$C$758,СВЦЭМ!$A$39:$A$758,$A66,СВЦЭМ!$B$39:$B$758,B$47)+'СЕТ СН'!$G$12+СВЦЭМ!$D$10+'СЕТ СН'!$G$6-'СЕТ СН'!$G$22</f>
        <v>2191.7337547500001</v>
      </c>
      <c r="C66" s="36">
        <f>SUMIFS(СВЦЭМ!$C$39:$C$758,СВЦЭМ!$A$39:$A$758,$A66,СВЦЭМ!$B$39:$B$758,C$47)+'СЕТ СН'!$G$12+СВЦЭМ!$D$10+'СЕТ СН'!$G$6-'СЕТ СН'!$G$22</f>
        <v>2202.20571423</v>
      </c>
      <c r="D66" s="36">
        <f>SUMIFS(СВЦЭМ!$C$39:$C$758,СВЦЭМ!$A$39:$A$758,$A66,СВЦЭМ!$B$39:$B$758,D$47)+'СЕТ СН'!$G$12+СВЦЭМ!$D$10+'СЕТ СН'!$G$6-'СЕТ СН'!$G$22</f>
        <v>2179.0640312800001</v>
      </c>
      <c r="E66" s="36">
        <f>SUMIFS(СВЦЭМ!$C$39:$C$758,СВЦЭМ!$A$39:$A$758,$A66,СВЦЭМ!$B$39:$B$758,E$47)+'СЕТ СН'!$G$12+СВЦЭМ!$D$10+'СЕТ СН'!$G$6-'СЕТ СН'!$G$22</f>
        <v>2172.98515043</v>
      </c>
      <c r="F66" s="36">
        <f>SUMIFS(СВЦЭМ!$C$39:$C$758,СВЦЭМ!$A$39:$A$758,$A66,СВЦЭМ!$B$39:$B$758,F$47)+'СЕТ СН'!$G$12+СВЦЭМ!$D$10+'СЕТ СН'!$G$6-'СЕТ СН'!$G$22</f>
        <v>2169.0045495499999</v>
      </c>
      <c r="G66" s="36">
        <f>SUMIFS(СВЦЭМ!$C$39:$C$758,СВЦЭМ!$A$39:$A$758,$A66,СВЦЭМ!$B$39:$B$758,G$47)+'СЕТ СН'!$G$12+СВЦЭМ!$D$10+'СЕТ СН'!$G$6-'СЕТ СН'!$G$22</f>
        <v>2195.8896403899998</v>
      </c>
      <c r="H66" s="36">
        <f>SUMIFS(СВЦЭМ!$C$39:$C$758,СВЦЭМ!$A$39:$A$758,$A66,СВЦЭМ!$B$39:$B$758,H$47)+'СЕТ СН'!$G$12+СВЦЭМ!$D$10+'СЕТ СН'!$G$6-'СЕТ СН'!$G$22</f>
        <v>2197.23300543</v>
      </c>
      <c r="I66" s="36">
        <f>SUMIFS(СВЦЭМ!$C$39:$C$758,СВЦЭМ!$A$39:$A$758,$A66,СВЦЭМ!$B$39:$B$758,I$47)+'СЕТ СН'!$G$12+СВЦЭМ!$D$10+'СЕТ СН'!$G$6-'СЕТ СН'!$G$22</f>
        <v>2040.3101309799999</v>
      </c>
      <c r="J66" s="36">
        <f>SUMIFS(СВЦЭМ!$C$39:$C$758,СВЦЭМ!$A$39:$A$758,$A66,СВЦЭМ!$B$39:$B$758,J$47)+'СЕТ СН'!$G$12+СВЦЭМ!$D$10+'СЕТ СН'!$G$6-'СЕТ СН'!$G$22</f>
        <v>1932.5247690200001</v>
      </c>
      <c r="K66" s="36">
        <f>SUMIFS(СВЦЭМ!$C$39:$C$758,СВЦЭМ!$A$39:$A$758,$A66,СВЦЭМ!$B$39:$B$758,K$47)+'СЕТ СН'!$G$12+СВЦЭМ!$D$10+'СЕТ СН'!$G$6-'СЕТ СН'!$G$22</f>
        <v>1898.37586141</v>
      </c>
      <c r="L66" s="36">
        <f>SUMIFS(СВЦЭМ!$C$39:$C$758,СВЦЭМ!$A$39:$A$758,$A66,СВЦЭМ!$B$39:$B$758,L$47)+'СЕТ СН'!$G$12+СВЦЭМ!$D$10+'СЕТ СН'!$G$6-'СЕТ СН'!$G$22</f>
        <v>1857.1631364100001</v>
      </c>
      <c r="M66" s="36">
        <f>SUMIFS(СВЦЭМ!$C$39:$C$758,СВЦЭМ!$A$39:$A$758,$A66,СВЦЭМ!$B$39:$B$758,M$47)+'СЕТ СН'!$G$12+СВЦЭМ!$D$10+'СЕТ СН'!$G$6-'СЕТ СН'!$G$22</f>
        <v>1880.71548405</v>
      </c>
      <c r="N66" s="36">
        <f>SUMIFS(СВЦЭМ!$C$39:$C$758,СВЦЭМ!$A$39:$A$758,$A66,СВЦЭМ!$B$39:$B$758,N$47)+'СЕТ СН'!$G$12+СВЦЭМ!$D$10+'СЕТ СН'!$G$6-'СЕТ СН'!$G$22</f>
        <v>1877.39152042</v>
      </c>
      <c r="O66" s="36">
        <f>SUMIFS(СВЦЭМ!$C$39:$C$758,СВЦЭМ!$A$39:$A$758,$A66,СВЦЭМ!$B$39:$B$758,O$47)+'СЕТ СН'!$G$12+СВЦЭМ!$D$10+'СЕТ СН'!$G$6-'СЕТ СН'!$G$22</f>
        <v>1899.3567684500001</v>
      </c>
      <c r="P66" s="36">
        <f>SUMIFS(СВЦЭМ!$C$39:$C$758,СВЦЭМ!$A$39:$A$758,$A66,СВЦЭМ!$B$39:$B$758,P$47)+'СЕТ СН'!$G$12+СВЦЭМ!$D$10+'СЕТ СН'!$G$6-'СЕТ СН'!$G$22</f>
        <v>1914.85274239</v>
      </c>
      <c r="Q66" s="36">
        <f>SUMIFS(СВЦЭМ!$C$39:$C$758,СВЦЭМ!$A$39:$A$758,$A66,СВЦЭМ!$B$39:$B$758,Q$47)+'СЕТ СН'!$G$12+СВЦЭМ!$D$10+'СЕТ СН'!$G$6-'СЕТ СН'!$G$22</f>
        <v>1897.27501127</v>
      </c>
      <c r="R66" s="36">
        <f>SUMIFS(СВЦЭМ!$C$39:$C$758,СВЦЭМ!$A$39:$A$758,$A66,СВЦЭМ!$B$39:$B$758,R$47)+'СЕТ СН'!$G$12+СВЦЭМ!$D$10+'СЕТ СН'!$G$6-'СЕТ СН'!$G$22</f>
        <v>1904.1976094300001</v>
      </c>
      <c r="S66" s="36">
        <f>SUMIFS(СВЦЭМ!$C$39:$C$758,СВЦЭМ!$A$39:$A$758,$A66,СВЦЭМ!$B$39:$B$758,S$47)+'СЕТ СН'!$G$12+СВЦЭМ!$D$10+'СЕТ СН'!$G$6-'СЕТ СН'!$G$22</f>
        <v>1918.58921706</v>
      </c>
      <c r="T66" s="36">
        <f>SUMIFS(СВЦЭМ!$C$39:$C$758,СВЦЭМ!$A$39:$A$758,$A66,СВЦЭМ!$B$39:$B$758,T$47)+'СЕТ СН'!$G$12+СВЦЭМ!$D$10+'СЕТ СН'!$G$6-'СЕТ СН'!$G$22</f>
        <v>1919.0997574</v>
      </c>
      <c r="U66" s="36">
        <f>SUMIFS(СВЦЭМ!$C$39:$C$758,СВЦЭМ!$A$39:$A$758,$A66,СВЦЭМ!$B$39:$B$758,U$47)+'СЕТ СН'!$G$12+СВЦЭМ!$D$10+'СЕТ СН'!$G$6-'СЕТ СН'!$G$22</f>
        <v>1910.61336351</v>
      </c>
      <c r="V66" s="36">
        <f>SUMIFS(СВЦЭМ!$C$39:$C$758,СВЦЭМ!$A$39:$A$758,$A66,СВЦЭМ!$B$39:$B$758,V$47)+'СЕТ СН'!$G$12+СВЦЭМ!$D$10+'СЕТ СН'!$G$6-'СЕТ СН'!$G$22</f>
        <v>1906.5360735199999</v>
      </c>
      <c r="W66" s="36">
        <f>SUMIFS(СВЦЭМ!$C$39:$C$758,СВЦЭМ!$A$39:$A$758,$A66,СВЦЭМ!$B$39:$B$758,W$47)+'СЕТ СН'!$G$12+СВЦЭМ!$D$10+'СЕТ СН'!$G$6-'СЕТ СН'!$G$22</f>
        <v>1915.20307009</v>
      </c>
      <c r="X66" s="36">
        <f>SUMIFS(СВЦЭМ!$C$39:$C$758,СВЦЭМ!$A$39:$A$758,$A66,СВЦЭМ!$B$39:$B$758,X$47)+'СЕТ СН'!$G$12+СВЦЭМ!$D$10+'СЕТ СН'!$G$6-'СЕТ СН'!$G$22</f>
        <v>1988.47595985</v>
      </c>
      <c r="Y66" s="36">
        <f>SUMIFS(СВЦЭМ!$C$39:$C$758,СВЦЭМ!$A$39:$A$758,$A66,СВЦЭМ!$B$39:$B$758,Y$47)+'СЕТ СН'!$G$12+СВЦЭМ!$D$10+'СЕТ СН'!$G$6-'СЕТ СН'!$G$22</f>
        <v>2071.8058671099998</v>
      </c>
    </row>
    <row r="67" spans="1:27" ht="15.75" x14ac:dyDescent="0.2">
      <c r="A67" s="35">
        <f t="shared" si="1"/>
        <v>45555</v>
      </c>
      <c r="B67" s="36">
        <f>SUMIFS(СВЦЭМ!$C$39:$C$758,СВЦЭМ!$A$39:$A$758,$A67,СВЦЭМ!$B$39:$B$758,B$47)+'СЕТ СН'!$G$12+СВЦЭМ!$D$10+'СЕТ СН'!$G$6-'СЕТ СН'!$G$22</f>
        <v>2162.3714861600001</v>
      </c>
      <c r="C67" s="36">
        <f>SUMIFS(СВЦЭМ!$C$39:$C$758,СВЦЭМ!$A$39:$A$758,$A67,СВЦЭМ!$B$39:$B$758,C$47)+'СЕТ СН'!$G$12+СВЦЭМ!$D$10+'СЕТ СН'!$G$6-'СЕТ СН'!$G$22</f>
        <v>2204.6534228600003</v>
      </c>
      <c r="D67" s="36">
        <f>SUMIFS(СВЦЭМ!$C$39:$C$758,СВЦЭМ!$A$39:$A$758,$A67,СВЦЭМ!$B$39:$B$758,D$47)+'СЕТ СН'!$G$12+СВЦЭМ!$D$10+'СЕТ СН'!$G$6-'СЕТ СН'!$G$22</f>
        <v>2188.0261961799997</v>
      </c>
      <c r="E67" s="36">
        <f>SUMIFS(СВЦЭМ!$C$39:$C$758,СВЦЭМ!$A$39:$A$758,$A67,СВЦЭМ!$B$39:$B$758,E$47)+'СЕТ СН'!$G$12+СВЦЭМ!$D$10+'СЕТ СН'!$G$6-'СЕТ СН'!$G$22</f>
        <v>2164.0223404899998</v>
      </c>
      <c r="F67" s="36">
        <f>SUMIFS(СВЦЭМ!$C$39:$C$758,СВЦЭМ!$A$39:$A$758,$A67,СВЦЭМ!$B$39:$B$758,F$47)+'СЕТ СН'!$G$12+СВЦЭМ!$D$10+'СЕТ СН'!$G$6-'СЕТ СН'!$G$22</f>
        <v>2156.9886799000001</v>
      </c>
      <c r="G67" s="36">
        <f>SUMIFS(СВЦЭМ!$C$39:$C$758,СВЦЭМ!$A$39:$A$758,$A67,СВЦЭМ!$B$39:$B$758,G$47)+'СЕТ СН'!$G$12+СВЦЭМ!$D$10+'СЕТ СН'!$G$6-'СЕТ СН'!$G$22</f>
        <v>2200.0749902699999</v>
      </c>
      <c r="H67" s="36">
        <f>SUMIFS(СВЦЭМ!$C$39:$C$758,СВЦЭМ!$A$39:$A$758,$A67,СВЦЭМ!$B$39:$B$758,H$47)+'СЕТ СН'!$G$12+СВЦЭМ!$D$10+'СЕТ СН'!$G$6-'СЕТ СН'!$G$22</f>
        <v>2264.5339559200002</v>
      </c>
      <c r="I67" s="36">
        <f>SUMIFS(СВЦЭМ!$C$39:$C$758,СВЦЭМ!$A$39:$A$758,$A67,СВЦЭМ!$B$39:$B$758,I$47)+'СЕТ СН'!$G$12+СВЦЭМ!$D$10+'СЕТ СН'!$G$6-'СЕТ СН'!$G$22</f>
        <v>2171.9211963899997</v>
      </c>
      <c r="J67" s="36">
        <f>SUMIFS(СВЦЭМ!$C$39:$C$758,СВЦЭМ!$A$39:$A$758,$A67,СВЦЭМ!$B$39:$B$758,J$47)+'СЕТ СН'!$G$12+СВЦЭМ!$D$10+'СЕТ СН'!$G$6-'СЕТ СН'!$G$22</f>
        <v>2084.50035725</v>
      </c>
      <c r="K67" s="36">
        <f>SUMIFS(СВЦЭМ!$C$39:$C$758,СВЦЭМ!$A$39:$A$758,$A67,СВЦЭМ!$B$39:$B$758,K$47)+'СЕТ СН'!$G$12+СВЦЭМ!$D$10+'СЕТ СН'!$G$6-'СЕТ СН'!$G$22</f>
        <v>2037.5020218500001</v>
      </c>
      <c r="L67" s="36">
        <f>SUMIFS(СВЦЭМ!$C$39:$C$758,СВЦЭМ!$A$39:$A$758,$A67,СВЦЭМ!$B$39:$B$758,L$47)+'СЕТ СН'!$G$12+СВЦЭМ!$D$10+'СЕТ СН'!$G$6-'СЕТ СН'!$G$22</f>
        <v>2005.7193798000001</v>
      </c>
      <c r="M67" s="36">
        <f>SUMIFS(СВЦЭМ!$C$39:$C$758,СВЦЭМ!$A$39:$A$758,$A67,СВЦЭМ!$B$39:$B$758,M$47)+'СЕТ СН'!$G$12+СВЦЭМ!$D$10+'СЕТ СН'!$G$6-'СЕТ СН'!$G$22</f>
        <v>1976.8202144900001</v>
      </c>
      <c r="N67" s="36">
        <f>SUMIFS(СВЦЭМ!$C$39:$C$758,СВЦЭМ!$A$39:$A$758,$A67,СВЦЭМ!$B$39:$B$758,N$47)+'СЕТ СН'!$G$12+СВЦЭМ!$D$10+'СЕТ СН'!$G$6-'СЕТ СН'!$G$22</f>
        <v>1945.54735841</v>
      </c>
      <c r="O67" s="36">
        <f>SUMIFS(СВЦЭМ!$C$39:$C$758,СВЦЭМ!$A$39:$A$758,$A67,СВЦЭМ!$B$39:$B$758,O$47)+'СЕТ СН'!$G$12+СВЦЭМ!$D$10+'СЕТ СН'!$G$6-'СЕТ СН'!$G$22</f>
        <v>1928.6983867900001</v>
      </c>
      <c r="P67" s="36">
        <f>SUMIFS(СВЦЭМ!$C$39:$C$758,СВЦЭМ!$A$39:$A$758,$A67,СВЦЭМ!$B$39:$B$758,P$47)+'СЕТ СН'!$G$12+СВЦЭМ!$D$10+'СЕТ СН'!$G$6-'СЕТ СН'!$G$22</f>
        <v>1929.20954944</v>
      </c>
      <c r="Q67" s="36">
        <f>SUMIFS(СВЦЭМ!$C$39:$C$758,СВЦЭМ!$A$39:$A$758,$A67,СВЦЭМ!$B$39:$B$758,Q$47)+'СЕТ СН'!$G$12+СВЦЭМ!$D$10+'СЕТ СН'!$G$6-'СЕТ СН'!$G$22</f>
        <v>1943.02247515</v>
      </c>
      <c r="R67" s="36">
        <f>SUMIFS(СВЦЭМ!$C$39:$C$758,СВЦЭМ!$A$39:$A$758,$A67,СВЦЭМ!$B$39:$B$758,R$47)+'СЕТ СН'!$G$12+СВЦЭМ!$D$10+'СЕТ СН'!$G$6-'СЕТ СН'!$G$22</f>
        <v>1941.5664798100001</v>
      </c>
      <c r="S67" s="36">
        <f>SUMIFS(СВЦЭМ!$C$39:$C$758,СВЦЭМ!$A$39:$A$758,$A67,СВЦЭМ!$B$39:$B$758,S$47)+'СЕТ СН'!$G$12+СВЦЭМ!$D$10+'СЕТ СН'!$G$6-'СЕТ СН'!$G$22</f>
        <v>1918.4063193</v>
      </c>
      <c r="T67" s="36">
        <f>SUMIFS(СВЦЭМ!$C$39:$C$758,СВЦЭМ!$A$39:$A$758,$A67,СВЦЭМ!$B$39:$B$758,T$47)+'СЕТ СН'!$G$12+СВЦЭМ!$D$10+'СЕТ СН'!$G$6-'СЕТ СН'!$G$22</f>
        <v>1920.64019351</v>
      </c>
      <c r="U67" s="36">
        <f>SUMIFS(СВЦЭМ!$C$39:$C$758,СВЦЭМ!$A$39:$A$758,$A67,СВЦЭМ!$B$39:$B$758,U$47)+'СЕТ СН'!$G$12+СВЦЭМ!$D$10+'СЕТ СН'!$G$6-'СЕТ СН'!$G$22</f>
        <v>1889.19448723</v>
      </c>
      <c r="V67" s="36">
        <f>SUMIFS(СВЦЭМ!$C$39:$C$758,СВЦЭМ!$A$39:$A$758,$A67,СВЦЭМ!$B$39:$B$758,V$47)+'СЕТ СН'!$G$12+СВЦЭМ!$D$10+'СЕТ СН'!$G$6-'СЕТ СН'!$G$22</f>
        <v>1903.9344987500001</v>
      </c>
      <c r="W67" s="36">
        <f>SUMIFS(СВЦЭМ!$C$39:$C$758,СВЦЭМ!$A$39:$A$758,$A67,СВЦЭМ!$B$39:$B$758,W$47)+'СЕТ СН'!$G$12+СВЦЭМ!$D$10+'СЕТ СН'!$G$6-'СЕТ СН'!$G$22</f>
        <v>1902.6611275800001</v>
      </c>
      <c r="X67" s="36">
        <f>SUMIFS(СВЦЭМ!$C$39:$C$758,СВЦЭМ!$A$39:$A$758,$A67,СВЦЭМ!$B$39:$B$758,X$47)+'СЕТ СН'!$G$12+СВЦЭМ!$D$10+'СЕТ СН'!$G$6-'СЕТ СН'!$G$22</f>
        <v>1932.70310111</v>
      </c>
      <c r="Y67" s="36">
        <f>SUMIFS(СВЦЭМ!$C$39:$C$758,СВЦЭМ!$A$39:$A$758,$A67,СВЦЭМ!$B$39:$B$758,Y$47)+'СЕТ СН'!$G$12+СВЦЭМ!$D$10+'СЕТ СН'!$G$6-'СЕТ СН'!$G$22</f>
        <v>2020.0433977600001</v>
      </c>
    </row>
    <row r="68" spans="1:27" ht="15.75" x14ac:dyDescent="0.2">
      <c r="A68" s="35">
        <f t="shared" si="1"/>
        <v>45556</v>
      </c>
      <c r="B68" s="36">
        <f>SUMIFS(СВЦЭМ!$C$39:$C$758,СВЦЭМ!$A$39:$A$758,$A68,СВЦЭМ!$B$39:$B$758,B$47)+'СЕТ СН'!$G$12+СВЦЭМ!$D$10+'СЕТ СН'!$G$6-'СЕТ СН'!$G$22</f>
        <v>2091.86432479</v>
      </c>
      <c r="C68" s="36">
        <f>SUMIFS(СВЦЭМ!$C$39:$C$758,СВЦЭМ!$A$39:$A$758,$A68,СВЦЭМ!$B$39:$B$758,C$47)+'СЕТ СН'!$G$12+СВЦЭМ!$D$10+'СЕТ СН'!$G$6-'СЕТ СН'!$G$22</f>
        <v>2202.62210405</v>
      </c>
      <c r="D68" s="36">
        <f>SUMIFS(СВЦЭМ!$C$39:$C$758,СВЦЭМ!$A$39:$A$758,$A68,СВЦЭМ!$B$39:$B$758,D$47)+'СЕТ СН'!$G$12+СВЦЭМ!$D$10+'СЕТ СН'!$G$6-'СЕТ СН'!$G$22</f>
        <v>2309.1261740300001</v>
      </c>
      <c r="E68" s="36">
        <f>SUMIFS(СВЦЭМ!$C$39:$C$758,СВЦЭМ!$A$39:$A$758,$A68,СВЦЭМ!$B$39:$B$758,E$47)+'СЕТ СН'!$G$12+СВЦЭМ!$D$10+'СЕТ СН'!$G$6-'СЕТ СН'!$G$22</f>
        <v>2351.9800448899996</v>
      </c>
      <c r="F68" s="36">
        <f>SUMIFS(СВЦЭМ!$C$39:$C$758,СВЦЭМ!$A$39:$A$758,$A68,СВЦЭМ!$B$39:$B$758,F$47)+'СЕТ СН'!$G$12+СВЦЭМ!$D$10+'СЕТ СН'!$G$6-'СЕТ СН'!$G$22</f>
        <v>2357.7971557999999</v>
      </c>
      <c r="G68" s="36">
        <f>SUMIFS(СВЦЭМ!$C$39:$C$758,СВЦЭМ!$A$39:$A$758,$A68,СВЦЭМ!$B$39:$B$758,G$47)+'СЕТ СН'!$G$12+СВЦЭМ!$D$10+'СЕТ СН'!$G$6-'СЕТ СН'!$G$22</f>
        <v>2326.8852305</v>
      </c>
      <c r="H68" s="36">
        <f>SUMIFS(СВЦЭМ!$C$39:$C$758,СВЦЭМ!$A$39:$A$758,$A68,СВЦЭМ!$B$39:$B$758,H$47)+'СЕТ СН'!$G$12+СВЦЭМ!$D$10+'СЕТ СН'!$G$6-'СЕТ СН'!$G$22</f>
        <v>2271.4347442500002</v>
      </c>
      <c r="I68" s="36">
        <f>SUMIFS(СВЦЭМ!$C$39:$C$758,СВЦЭМ!$A$39:$A$758,$A68,СВЦЭМ!$B$39:$B$758,I$47)+'СЕТ СН'!$G$12+СВЦЭМ!$D$10+'СЕТ СН'!$G$6-'СЕТ СН'!$G$22</f>
        <v>2188.2318779899997</v>
      </c>
      <c r="J68" s="36">
        <f>SUMIFS(СВЦЭМ!$C$39:$C$758,СВЦЭМ!$A$39:$A$758,$A68,СВЦЭМ!$B$39:$B$758,J$47)+'СЕТ СН'!$G$12+СВЦЭМ!$D$10+'СЕТ СН'!$G$6-'СЕТ СН'!$G$22</f>
        <v>2061.2383497600003</v>
      </c>
      <c r="K68" s="36">
        <f>SUMIFS(СВЦЭМ!$C$39:$C$758,СВЦЭМ!$A$39:$A$758,$A68,СВЦЭМ!$B$39:$B$758,K$47)+'СЕТ СН'!$G$12+СВЦЭМ!$D$10+'СЕТ СН'!$G$6-'СЕТ СН'!$G$22</f>
        <v>1966.7948564400001</v>
      </c>
      <c r="L68" s="36">
        <f>SUMIFS(СВЦЭМ!$C$39:$C$758,СВЦЭМ!$A$39:$A$758,$A68,СВЦЭМ!$B$39:$B$758,L$47)+'СЕТ СН'!$G$12+СВЦЭМ!$D$10+'СЕТ СН'!$G$6-'СЕТ СН'!$G$22</f>
        <v>1922.0074893600001</v>
      </c>
      <c r="M68" s="36">
        <f>SUMIFS(СВЦЭМ!$C$39:$C$758,СВЦЭМ!$A$39:$A$758,$A68,СВЦЭМ!$B$39:$B$758,M$47)+'СЕТ СН'!$G$12+СВЦЭМ!$D$10+'СЕТ СН'!$G$6-'СЕТ СН'!$G$22</f>
        <v>1927.6665189800001</v>
      </c>
      <c r="N68" s="36">
        <f>SUMIFS(СВЦЭМ!$C$39:$C$758,СВЦЭМ!$A$39:$A$758,$A68,СВЦЭМ!$B$39:$B$758,N$47)+'СЕТ СН'!$G$12+СВЦЭМ!$D$10+'СЕТ СН'!$G$6-'СЕТ СН'!$G$22</f>
        <v>1931.18545976</v>
      </c>
      <c r="O68" s="36">
        <f>SUMIFS(СВЦЭМ!$C$39:$C$758,СВЦЭМ!$A$39:$A$758,$A68,СВЦЭМ!$B$39:$B$758,O$47)+'СЕТ СН'!$G$12+СВЦЭМ!$D$10+'СЕТ СН'!$G$6-'СЕТ СН'!$G$22</f>
        <v>1958.4022345000001</v>
      </c>
      <c r="P68" s="36">
        <f>SUMIFS(СВЦЭМ!$C$39:$C$758,СВЦЭМ!$A$39:$A$758,$A68,СВЦЭМ!$B$39:$B$758,P$47)+'СЕТ СН'!$G$12+СВЦЭМ!$D$10+'СЕТ СН'!$G$6-'СЕТ СН'!$G$22</f>
        <v>1986.3537857200001</v>
      </c>
      <c r="Q68" s="36">
        <f>SUMIFS(СВЦЭМ!$C$39:$C$758,СВЦЭМ!$A$39:$A$758,$A68,СВЦЭМ!$B$39:$B$758,Q$47)+'СЕТ СН'!$G$12+СВЦЭМ!$D$10+'СЕТ СН'!$G$6-'СЕТ СН'!$G$22</f>
        <v>1990.56300414</v>
      </c>
      <c r="R68" s="36">
        <f>SUMIFS(СВЦЭМ!$C$39:$C$758,СВЦЭМ!$A$39:$A$758,$A68,СВЦЭМ!$B$39:$B$758,R$47)+'СЕТ СН'!$G$12+СВЦЭМ!$D$10+'СЕТ СН'!$G$6-'СЕТ СН'!$G$22</f>
        <v>1969.90299891</v>
      </c>
      <c r="S68" s="36">
        <f>SUMIFS(СВЦЭМ!$C$39:$C$758,СВЦЭМ!$A$39:$A$758,$A68,СВЦЭМ!$B$39:$B$758,S$47)+'СЕТ СН'!$G$12+СВЦЭМ!$D$10+'СЕТ СН'!$G$6-'СЕТ СН'!$G$22</f>
        <v>1944.3320386</v>
      </c>
      <c r="T68" s="36">
        <f>SUMIFS(СВЦЭМ!$C$39:$C$758,СВЦЭМ!$A$39:$A$758,$A68,СВЦЭМ!$B$39:$B$758,T$47)+'СЕТ СН'!$G$12+СВЦЭМ!$D$10+'СЕТ СН'!$G$6-'СЕТ СН'!$G$22</f>
        <v>1926.3406386199999</v>
      </c>
      <c r="U68" s="36">
        <f>SUMIFS(СВЦЭМ!$C$39:$C$758,СВЦЭМ!$A$39:$A$758,$A68,СВЦЭМ!$B$39:$B$758,U$47)+'СЕТ СН'!$G$12+СВЦЭМ!$D$10+'СЕТ СН'!$G$6-'СЕТ СН'!$G$22</f>
        <v>1910.98057838</v>
      </c>
      <c r="V68" s="36">
        <f>SUMIFS(СВЦЭМ!$C$39:$C$758,СВЦЭМ!$A$39:$A$758,$A68,СВЦЭМ!$B$39:$B$758,V$47)+'СЕТ СН'!$G$12+СВЦЭМ!$D$10+'СЕТ СН'!$G$6-'СЕТ СН'!$G$22</f>
        <v>1975.8880149700001</v>
      </c>
      <c r="W68" s="36">
        <f>SUMIFS(СВЦЭМ!$C$39:$C$758,СВЦЭМ!$A$39:$A$758,$A68,СВЦЭМ!$B$39:$B$758,W$47)+'СЕТ СН'!$G$12+СВЦЭМ!$D$10+'СЕТ СН'!$G$6-'СЕТ СН'!$G$22</f>
        <v>2003.26925663</v>
      </c>
      <c r="X68" s="36">
        <f>SUMIFS(СВЦЭМ!$C$39:$C$758,СВЦЭМ!$A$39:$A$758,$A68,СВЦЭМ!$B$39:$B$758,X$47)+'СЕТ СН'!$G$12+СВЦЭМ!$D$10+'СЕТ СН'!$G$6-'СЕТ СН'!$G$22</f>
        <v>2075.4705255200001</v>
      </c>
      <c r="Y68" s="36">
        <f>SUMIFS(СВЦЭМ!$C$39:$C$758,СВЦЭМ!$A$39:$A$758,$A68,СВЦЭМ!$B$39:$B$758,Y$47)+'СЕТ СН'!$G$12+СВЦЭМ!$D$10+'СЕТ СН'!$G$6-'СЕТ СН'!$G$22</f>
        <v>2167.8818913800001</v>
      </c>
    </row>
    <row r="69" spans="1:27" ht="15.75" x14ac:dyDescent="0.2">
      <c r="A69" s="35">
        <f t="shared" si="1"/>
        <v>45557</v>
      </c>
      <c r="B69" s="36">
        <f>SUMIFS(СВЦЭМ!$C$39:$C$758,СВЦЭМ!$A$39:$A$758,$A69,СВЦЭМ!$B$39:$B$758,B$47)+'СЕТ СН'!$G$12+СВЦЭМ!$D$10+'СЕТ СН'!$G$6-'СЕТ СН'!$G$22</f>
        <v>2149.8916157900003</v>
      </c>
      <c r="C69" s="36">
        <f>SUMIFS(СВЦЭМ!$C$39:$C$758,СВЦЭМ!$A$39:$A$758,$A69,СВЦЭМ!$B$39:$B$758,C$47)+'СЕТ СН'!$G$12+СВЦЭМ!$D$10+'СЕТ СН'!$G$6-'СЕТ СН'!$G$22</f>
        <v>2230.47919482</v>
      </c>
      <c r="D69" s="36">
        <f>SUMIFS(СВЦЭМ!$C$39:$C$758,СВЦЭМ!$A$39:$A$758,$A69,СВЦЭМ!$B$39:$B$758,D$47)+'СЕТ СН'!$G$12+СВЦЭМ!$D$10+'СЕТ СН'!$G$6-'СЕТ СН'!$G$22</f>
        <v>2304.60924092</v>
      </c>
      <c r="E69" s="36">
        <f>SUMIFS(СВЦЭМ!$C$39:$C$758,СВЦЭМ!$A$39:$A$758,$A69,СВЦЭМ!$B$39:$B$758,E$47)+'СЕТ СН'!$G$12+СВЦЭМ!$D$10+'СЕТ СН'!$G$6-'СЕТ СН'!$G$22</f>
        <v>2314.9200548999997</v>
      </c>
      <c r="F69" s="36">
        <f>SUMIFS(СВЦЭМ!$C$39:$C$758,СВЦЭМ!$A$39:$A$758,$A69,СВЦЭМ!$B$39:$B$758,F$47)+'СЕТ СН'!$G$12+СВЦЭМ!$D$10+'СЕТ СН'!$G$6-'СЕТ СН'!$G$22</f>
        <v>2309.4922928699998</v>
      </c>
      <c r="G69" s="36">
        <f>SUMIFS(СВЦЭМ!$C$39:$C$758,СВЦЭМ!$A$39:$A$758,$A69,СВЦЭМ!$B$39:$B$758,G$47)+'СЕТ СН'!$G$12+СВЦЭМ!$D$10+'СЕТ СН'!$G$6-'СЕТ СН'!$G$22</f>
        <v>2282.79795668</v>
      </c>
      <c r="H69" s="36">
        <f>SUMIFS(СВЦЭМ!$C$39:$C$758,СВЦЭМ!$A$39:$A$758,$A69,СВЦЭМ!$B$39:$B$758,H$47)+'СЕТ СН'!$G$12+СВЦЭМ!$D$10+'СЕТ СН'!$G$6-'СЕТ СН'!$G$22</f>
        <v>2245.0294464099998</v>
      </c>
      <c r="I69" s="36">
        <f>SUMIFS(СВЦЭМ!$C$39:$C$758,СВЦЭМ!$A$39:$A$758,$A69,СВЦЭМ!$B$39:$B$758,I$47)+'СЕТ СН'!$G$12+СВЦЭМ!$D$10+'СЕТ СН'!$G$6-'СЕТ СН'!$G$22</f>
        <v>2187.59442515</v>
      </c>
      <c r="J69" s="36">
        <f>SUMIFS(СВЦЭМ!$C$39:$C$758,СВЦЭМ!$A$39:$A$758,$A69,СВЦЭМ!$B$39:$B$758,J$47)+'СЕТ СН'!$G$12+СВЦЭМ!$D$10+'СЕТ СН'!$G$6-'СЕТ СН'!$G$22</f>
        <v>2057.5098450099999</v>
      </c>
      <c r="K69" s="36">
        <f>SUMIFS(СВЦЭМ!$C$39:$C$758,СВЦЭМ!$A$39:$A$758,$A69,СВЦЭМ!$B$39:$B$758,K$47)+'СЕТ СН'!$G$12+СВЦЭМ!$D$10+'СЕТ СН'!$G$6-'СЕТ СН'!$G$22</f>
        <v>1963.9687708900001</v>
      </c>
      <c r="L69" s="36">
        <f>SUMIFS(СВЦЭМ!$C$39:$C$758,СВЦЭМ!$A$39:$A$758,$A69,СВЦЭМ!$B$39:$B$758,L$47)+'СЕТ СН'!$G$12+СВЦЭМ!$D$10+'СЕТ СН'!$G$6-'СЕТ СН'!$G$22</f>
        <v>1897.38135192</v>
      </c>
      <c r="M69" s="36">
        <f>SUMIFS(СВЦЭМ!$C$39:$C$758,СВЦЭМ!$A$39:$A$758,$A69,СВЦЭМ!$B$39:$B$758,M$47)+'СЕТ СН'!$G$12+СВЦЭМ!$D$10+'СЕТ СН'!$G$6-'СЕТ СН'!$G$22</f>
        <v>1924.49211453</v>
      </c>
      <c r="N69" s="36">
        <f>SUMIFS(СВЦЭМ!$C$39:$C$758,СВЦЭМ!$A$39:$A$758,$A69,СВЦЭМ!$B$39:$B$758,N$47)+'СЕТ СН'!$G$12+СВЦЭМ!$D$10+'СЕТ СН'!$G$6-'СЕТ СН'!$G$22</f>
        <v>1933.42952719</v>
      </c>
      <c r="O69" s="36">
        <f>SUMIFS(СВЦЭМ!$C$39:$C$758,СВЦЭМ!$A$39:$A$758,$A69,СВЦЭМ!$B$39:$B$758,O$47)+'СЕТ СН'!$G$12+СВЦЭМ!$D$10+'СЕТ СН'!$G$6-'СЕТ СН'!$G$22</f>
        <v>1959.1450861000001</v>
      </c>
      <c r="P69" s="36">
        <f>SUMIFS(СВЦЭМ!$C$39:$C$758,СВЦЭМ!$A$39:$A$758,$A69,СВЦЭМ!$B$39:$B$758,P$47)+'СЕТ СН'!$G$12+СВЦЭМ!$D$10+'СЕТ СН'!$G$6-'СЕТ СН'!$G$22</f>
        <v>1973.34795463</v>
      </c>
      <c r="Q69" s="36">
        <f>SUMIFS(СВЦЭМ!$C$39:$C$758,СВЦЭМ!$A$39:$A$758,$A69,СВЦЭМ!$B$39:$B$758,Q$47)+'СЕТ СН'!$G$12+СВЦЭМ!$D$10+'СЕТ СН'!$G$6-'СЕТ СН'!$G$22</f>
        <v>1993.94769718</v>
      </c>
      <c r="R69" s="36">
        <f>SUMIFS(СВЦЭМ!$C$39:$C$758,СВЦЭМ!$A$39:$A$758,$A69,СВЦЭМ!$B$39:$B$758,R$47)+'СЕТ СН'!$G$12+СВЦЭМ!$D$10+'СЕТ СН'!$G$6-'СЕТ СН'!$G$22</f>
        <v>2007.6009905800001</v>
      </c>
      <c r="S69" s="36">
        <f>SUMIFS(СВЦЭМ!$C$39:$C$758,СВЦЭМ!$A$39:$A$758,$A69,СВЦЭМ!$B$39:$B$758,S$47)+'СЕТ СН'!$G$12+СВЦЭМ!$D$10+'СЕТ СН'!$G$6-'СЕТ СН'!$G$22</f>
        <v>1975.6793831300001</v>
      </c>
      <c r="T69" s="36">
        <f>SUMIFS(СВЦЭМ!$C$39:$C$758,СВЦЭМ!$A$39:$A$758,$A69,СВЦЭМ!$B$39:$B$758,T$47)+'СЕТ СН'!$G$12+СВЦЭМ!$D$10+'СЕТ СН'!$G$6-'СЕТ СН'!$G$22</f>
        <v>1928.3591237200001</v>
      </c>
      <c r="U69" s="36">
        <f>SUMIFS(СВЦЭМ!$C$39:$C$758,СВЦЭМ!$A$39:$A$758,$A69,СВЦЭМ!$B$39:$B$758,U$47)+'СЕТ СН'!$G$12+СВЦЭМ!$D$10+'СЕТ СН'!$G$6-'СЕТ СН'!$G$22</f>
        <v>1895.5923342200001</v>
      </c>
      <c r="V69" s="36">
        <f>SUMIFS(СВЦЭМ!$C$39:$C$758,СВЦЭМ!$A$39:$A$758,$A69,СВЦЭМ!$B$39:$B$758,V$47)+'СЕТ СН'!$G$12+СВЦЭМ!$D$10+'СЕТ СН'!$G$6-'СЕТ СН'!$G$22</f>
        <v>1884.8845217600001</v>
      </c>
      <c r="W69" s="36">
        <f>SUMIFS(СВЦЭМ!$C$39:$C$758,СВЦЭМ!$A$39:$A$758,$A69,СВЦЭМ!$B$39:$B$758,W$47)+'СЕТ СН'!$G$12+СВЦЭМ!$D$10+'СЕТ СН'!$G$6-'СЕТ СН'!$G$22</f>
        <v>1895.4450120700001</v>
      </c>
      <c r="X69" s="36">
        <f>SUMIFS(СВЦЭМ!$C$39:$C$758,СВЦЭМ!$A$39:$A$758,$A69,СВЦЭМ!$B$39:$B$758,X$47)+'СЕТ СН'!$G$12+СВЦЭМ!$D$10+'СЕТ СН'!$G$6-'СЕТ СН'!$G$22</f>
        <v>1981.5537791700001</v>
      </c>
      <c r="Y69" s="36">
        <f>SUMIFS(СВЦЭМ!$C$39:$C$758,СВЦЭМ!$A$39:$A$758,$A69,СВЦЭМ!$B$39:$B$758,Y$47)+'СЕТ СН'!$G$12+СВЦЭМ!$D$10+'СЕТ СН'!$G$6-'СЕТ СН'!$G$22</f>
        <v>2089.83880869</v>
      </c>
    </row>
    <row r="70" spans="1:27" ht="15.75" x14ac:dyDescent="0.2">
      <c r="A70" s="35">
        <f t="shared" si="1"/>
        <v>45558</v>
      </c>
      <c r="B70" s="36">
        <f>SUMIFS(СВЦЭМ!$C$39:$C$758,СВЦЭМ!$A$39:$A$758,$A70,СВЦЭМ!$B$39:$B$758,B$47)+'СЕТ СН'!$G$12+СВЦЭМ!$D$10+'СЕТ СН'!$G$6-'СЕТ СН'!$G$22</f>
        <v>2218.48599251</v>
      </c>
      <c r="C70" s="36">
        <f>SUMIFS(СВЦЭМ!$C$39:$C$758,СВЦЭМ!$A$39:$A$758,$A70,СВЦЭМ!$B$39:$B$758,C$47)+'СЕТ СН'!$G$12+СВЦЭМ!$D$10+'СЕТ СН'!$G$6-'СЕТ СН'!$G$22</f>
        <v>2327.2370558499997</v>
      </c>
      <c r="D70" s="36">
        <f>SUMIFS(СВЦЭМ!$C$39:$C$758,СВЦЭМ!$A$39:$A$758,$A70,СВЦЭМ!$B$39:$B$758,D$47)+'СЕТ СН'!$G$12+СВЦЭМ!$D$10+'СЕТ СН'!$G$6-'СЕТ СН'!$G$22</f>
        <v>2316.8496907999997</v>
      </c>
      <c r="E70" s="36">
        <f>SUMIFS(СВЦЭМ!$C$39:$C$758,СВЦЭМ!$A$39:$A$758,$A70,СВЦЭМ!$B$39:$B$758,E$47)+'СЕТ СН'!$G$12+СВЦЭМ!$D$10+'СЕТ СН'!$G$6-'СЕТ СН'!$G$22</f>
        <v>2310.7209317100001</v>
      </c>
      <c r="F70" s="36">
        <f>SUMIFS(СВЦЭМ!$C$39:$C$758,СВЦЭМ!$A$39:$A$758,$A70,СВЦЭМ!$B$39:$B$758,F$47)+'СЕТ СН'!$G$12+СВЦЭМ!$D$10+'СЕТ СН'!$G$6-'СЕТ СН'!$G$22</f>
        <v>2291.1410244400004</v>
      </c>
      <c r="G70" s="36">
        <f>SUMIFS(СВЦЭМ!$C$39:$C$758,СВЦЭМ!$A$39:$A$758,$A70,СВЦЭМ!$B$39:$B$758,G$47)+'СЕТ СН'!$G$12+СВЦЭМ!$D$10+'СЕТ СН'!$G$6-'СЕТ СН'!$G$22</f>
        <v>2331.50522495</v>
      </c>
      <c r="H70" s="36">
        <f>SUMIFS(СВЦЭМ!$C$39:$C$758,СВЦЭМ!$A$39:$A$758,$A70,СВЦЭМ!$B$39:$B$758,H$47)+'СЕТ СН'!$G$12+СВЦЭМ!$D$10+'СЕТ СН'!$G$6-'СЕТ СН'!$G$22</f>
        <v>2190.9783071500001</v>
      </c>
      <c r="I70" s="36">
        <f>SUMIFS(СВЦЭМ!$C$39:$C$758,СВЦЭМ!$A$39:$A$758,$A70,СВЦЭМ!$B$39:$B$758,I$47)+'СЕТ СН'!$G$12+СВЦЭМ!$D$10+'СЕТ СН'!$G$6-'СЕТ СН'!$G$22</f>
        <v>2095.5582418499998</v>
      </c>
      <c r="J70" s="36">
        <f>SUMIFS(СВЦЭМ!$C$39:$C$758,СВЦЭМ!$A$39:$A$758,$A70,СВЦЭМ!$B$39:$B$758,J$47)+'СЕТ СН'!$G$12+СВЦЭМ!$D$10+'СЕТ СН'!$G$6-'СЕТ СН'!$G$22</f>
        <v>2066.9543302299999</v>
      </c>
      <c r="K70" s="36">
        <f>SUMIFS(СВЦЭМ!$C$39:$C$758,СВЦЭМ!$A$39:$A$758,$A70,СВЦЭМ!$B$39:$B$758,K$47)+'СЕТ СН'!$G$12+СВЦЭМ!$D$10+'СЕТ СН'!$G$6-'СЕТ СН'!$G$22</f>
        <v>2024.3297841799999</v>
      </c>
      <c r="L70" s="36">
        <f>SUMIFS(СВЦЭМ!$C$39:$C$758,СВЦЭМ!$A$39:$A$758,$A70,СВЦЭМ!$B$39:$B$758,L$47)+'СЕТ СН'!$G$12+СВЦЭМ!$D$10+'СЕТ СН'!$G$6-'СЕТ СН'!$G$22</f>
        <v>2016.30452111</v>
      </c>
      <c r="M70" s="36">
        <f>SUMIFS(СВЦЭМ!$C$39:$C$758,СВЦЭМ!$A$39:$A$758,$A70,СВЦЭМ!$B$39:$B$758,M$47)+'СЕТ СН'!$G$12+СВЦЭМ!$D$10+'СЕТ СН'!$G$6-'СЕТ СН'!$G$22</f>
        <v>2040.4720610500001</v>
      </c>
      <c r="N70" s="36">
        <f>SUMIFS(СВЦЭМ!$C$39:$C$758,СВЦЭМ!$A$39:$A$758,$A70,СВЦЭМ!$B$39:$B$758,N$47)+'СЕТ СН'!$G$12+СВЦЭМ!$D$10+'СЕТ СН'!$G$6-'СЕТ СН'!$G$22</f>
        <v>2022.91521091</v>
      </c>
      <c r="O70" s="36">
        <f>SUMIFS(СВЦЭМ!$C$39:$C$758,СВЦЭМ!$A$39:$A$758,$A70,СВЦЭМ!$B$39:$B$758,O$47)+'СЕТ СН'!$G$12+СВЦЭМ!$D$10+'СЕТ СН'!$G$6-'СЕТ СН'!$G$22</f>
        <v>2022.7702322100001</v>
      </c>
      <c r="P70" s="36">
        <f>SUMIFS(СВЦЭМ!$C$39:$C$758,СВЦЭМ!$A$39:$A$758,$A70,СВЦЭМ!$B$39:$B$758,P$47)+'СЕТ СН'!$G$12+СВЦЭМ!$D$10+'СЕТ СН'!$G$6-'СЕТ СН'!$G$22</f>
        <v>2041.7940874999999</v>
      </c>
      <c r="Q70" s="36">
        <f>SUMIFS(СВЦЭМ!$C$39:$C$758,СВЦЭМ!$A$39:$A$758,$A70,СВЦЭМ!$B$39:$B$758,Q$47)+'СЕТ СН'!$G$12+СВЦЭМ!$D$10+'СЕТ СН'!$G$6-'СЕТ СН'!$G$22</f>
        <v>2066.0966495900002</v>
      </c>
      <c r="R70" s="36">
        <f>SUMIFS(СВЦЭМ!$C$39:$C$758,СВЦЭМ!$A$39:$A$758,$A70,СВЦЭМ!$B$39:$B$758,R$47)+'СЕТ СН'!$G$12+СВЦЭМ!$D$10+'СЕТ СН'!$G$6-'СЕТ СН'!$G$22</f>
        <v>2089.7276325900002</v>
      </c>
      <c r="S70" s="36">
        <f>SUMIFS(СВЦЭМ!$C$39:$C$758,СВЦЭМ!$A$39:$A$758,$A70,СВЦЭМ!$B$39:$B$758,S$47)+'СЕТ СН'!$G$12+СВЦЭМ!$D$10+'СЕТ СН'!$G$6-'СЕТ СН'!$G$22</f>
        <v>2082.0007259900003</v>
      </c>
      <c r="T70" s="36">
        <f>SUMIFS(СВЦЭМ!$C$39:$C$758,СВЦЭМ!$A$39:$A$758,$A70,СВЦЭМ!$B$39:$B$758,T$47)+'СЕТ СН'!$G$12+СВЦЭМ!$D$10+'СЕТ СН'!$G$6-'СЕТ СН'!$G$22</f>
        <v>2021.0909465700001</v>
      </c>
      <c r="U70" s="36">
        <f>SUMIFS(СВЦЭМ!$C$39:$C$758,СВЦЭМ!$A$39:$A$758,$A70,СВЦЭМ!$B$39:$B$758,U$47)+'СЕТ СН'!$G$12+СВЦЭМ!$D$10+'СЕТ СН'!$G$6-'СЕТ СН'!$G$22</f>
        <v>1975.2431723100001</v>
      </c>
      <c r="V70" s="36">
        <f>SUMIFS(СВЦЭМ!$C$39:$C$758,СВЦЭМ!$A$39:$A$758,$A70,СВЦЭМ!$B$39:$B$758,V$47)+'СЕТ СН'!$G$12+СВЦЭМ!$D$10+'СЕТ СН'!$G$6-'СЕТ СН'!$G$22</f>
        <v>1987.3208453700001</v>
      </c>
      <c r="W70" s="36">
        <f>SUMIFS(СВЦЭМ!$C$39:$C$758,СВЦЭМ!$A$39:$A$758,$A70,СВЦЭМ!$B$39:$B$758,W$47)+'СЕТ СН'!$G$12+СВЦЭМ!$D$10+'СЕТ СН'!$G$6-'СЕТ СН'!$G$22</f>
        <v>2021.1975516499999</v>
      </c>
      <c r="X70" s="36">
        <f>SUMIFS(СВЦЭМ!$C$39:$C$758,СВЦЭМ!$A$39:$A$758,$A70,СВЦЭМ!$B$39:$B$758,X$47)+'СЕТ СН'!$G$12+СВЦЭМ!$D$10+'СЕТ СН'!$G$6-'СЕТ СН'!$G$22</f>
        <v>2052.7456030000003</v>
      </c>
      <c r="Y70" s="36">
        <f>SUMIFS(СВЦЭМ!$C$39:$C$758,СВЦЭМ!$A$39:$A$758,$A70,СВЦЭМ!$B$39:$B$758,Y$47)+'СЕТ СН'!$G$12+СВЦЭМ!$D$10+'СЕТ СН'!$G$6-'СЕТ СН'!$G$22</f>
        <v>2098.2801751300003</v>
      </c>
    </row>
    <row r="71" spans="1:27" ht="15.75" x14ac:dyDescent="0.2">
      <c r="A71" s="35">
        <f t="shared" si="1"/>
        <v>45559</v>
      </c>
      <c r="B71" s="36">
        <f>SUMIFS(СВЦЭМ!$C$39:$C$758,СВЦЭМ!$A$39:$A$758,$A71,СВЦЭМ!$B$39:$B$758,B$47)+'СЕТ СН'!$G$12+СВЦЭМ!$D$10+'СЕТ СН'!$G$6-'СЕТ СН'!$G$22</f>
        <v>2182.58606259</v>
      </c>
      <c r="C71" s="36">
        <f>SUMIFS(СВЦЭМ!$C$39:$C$758,СВЦЭМ!$A$39:$A$758,$A71,СВЦЭМ!$B$39:$B$758,C$47)+'СЕТ СН'!$G$12+СВЦЭМ!$D$10+'СЕТ СН'!$G$6-'СЕТ СН'!$G$22</f>
        <v>2225.8070427399998</v>
      </c>
      <c r="D71" s="36">
        <f>SUMIFS(СВЦЭМ!$C$39:$C$758,СВЦЭМ!$A$39:$A$758,$A71,СВЦЭМ!$B$39:$B$758,D$47)+'СЕТ СН'!$G$12+СВЦЭМ!$D$10+'СЕТ СН'!$G$6-'СЕТ СН'!$G$22</f>
        <v>2275.7152559200003</v>
      </c>
      <c r="E71" s="36">
        <f>SUMIFS(СВЦЭМ!$C$39:$C$758,СВЦЭМ!$A$39:$A$758,$A71,СВЦЭМ!$B$39:$B$758,E$47)+'СЕТ СН'!$G$12+СВЦЭМ!$D$10+'СЕТ СН'!$G$6-'СЕТ СН'!$G$22</f>
        <v>2299.20790536</v>
      </c>
      <c r="F71" s="36">
        <f>SUMIFS(СВЦЭМ!$C$39:$C$758,СВЦЭМ!$A$39:$A$758,$A71,СВЦЭМ!$B$39:$B$758,F$47)+'СЕТ СН'!$G$12+СВЦЭМ!$D$10+'СЕТ СН'!$G$6-'СЕТ СН'!$G$22</f>
        <v>2289.5098417999998</v>
      </c>
      <c r="G71" s="36">
        <f>SUMIFS(СВЦЭМ!$C$39:$C$758,СВЦЭМ!$A$39:$A$758,$A71,СВЦЭМ!$B$39:$B$758,G$47)+'СЕТ СН'!$G$12+СВЦЭМ!$D$10+'СЕТ СН'!$G$6-'СЕТ СН'!$G$22</f>
        <v>2270.8724270399998</v>
      </c>
      <c r="H71" s="36">
        <f>SUMIFS(СВЦЭМ!$C$39:$C$758,СВЦЭМ!$A$39:$A$758,$A71,СВЦЭМ!$B$39:$B$758,H$47)+'СЕТ СН'!$G$12+СВЦЭМ!$D$10+'СЕТ СН'!$G$6-'СЕТ СН'!$G$22</f>
        <v>2180.0508266100001</v>
      </c>
      <c r="I71" s="36">
        <f>SUMIFS(СВЦЭМ!$C$39:$C$758,СВЦЭМ!$A$39:$A$758,$A71,СВЦЭМ!$B$39:$B$758,I$47)+'СЕТ СН'!$G$12+СВЦЭМ!$D$10+'СЕТ СН'!$G$6-'СЕТ СН'!$G$22</f>
        <v>2031.5326419400001</v>
      </c>
      <c r="J71" s="36">
        <f>SUMIFS(СВЦЭМ!$C$39:$C$758,СВЦЭМ!$A$39:$A$758,$A71,СВЦЭМ!$B$39:$B$758,J$47)+'СЕТ СН'!$G$12+СВЦЭМ!$D$10+'СЕТ СН'!$G$6-'СЕТ СН'!$G$22</f>
        <v>1983.9724997600001</v>
      </c>
      <c r="K71" s="36">
        <f>SUMIFS(СВЦЭМ!$C$39:$C$758,СВЦЭМ!$A$39:$A$758,$A71,СВЦЭМ!$B$39:$B$758,K$47)+'СЕТ СН'!$G$12+СВЦЭМ!$D$10+'СЕТ СН'!$G$6-'СЕТ СН'!$G$22</f>
        <v>1953.88148578</v>
      </c>
      <c r="L71" s="36">
        <f>SUMIFS(СВЦЭМ!$C$39:$C$758,СВЦЭМ!$A$39:$A$758,$A71,СВЦЭМ!$B$39:$B$758,L$47)+'СЕТ СН'!$G$12+СВЦЭМ!$D$10+'СЕТ СН'!$G$6-'СЕТ СН'!$G$22</f>
        <v>1984.96862457</v>
      </c>
      <c r="M71" s="36">
        <f>SUMIFS(СВЦЭМ!$C$39:$C$758,СВЦЭМ!$A$39:$A$758,$A71,СВЦЭМ!$B$39:$B$758,M$47)+'СЕТ СН'!$G$12+СВЦЭМ!$D$10+'СЕТ СН'!$G$6-'СЕТ СН'!$G$22</f>
        <v>2004.8256031800001</v>
      </c>
      <c r="N71" s="36">
        <f>SUMIFS(СВЦЭМ!$C$39:$C$758,СВЦЭМ!$A$39:$A$758,$A71,СВЦЭМ!$B$39:$B$758,N$47)+'СЕТ СН'!$G$12+СВЦЭМ!$D$10+'СЕТ СН'!$G$6-'СЕТ СН'!$G$22</f>
        <v>2021.38004273</v>
      </c>
      <c r="O71" s="36">
        <f>SUMIFS(СВЦЭМ!$C$39:$C$758,СВЦЭМ!$A$39:$A$758,$A71,СВЦЭМ!$B$39:$B$758,O$47)+'СЕТ СН'!$G$12+СВЦЭМ!$D$10+'СЕТ СН'!$G$6-'СЕТ СН'!$G$22</f>
        <v>2020.65171906</v>
      </c>
      <c r="P71" s="36">
        <f>SUMIFS(СВЦЭМ!$C$39:$C$758,СВЦЭМ!$A$39:$A$758,$A71,СВЦЭМ!$B$39:$B$758,P$47)+'СЕТ СН'!$G$12+СВЦЭМ!$D$10+'СЕТ СН'!$G$6-'СЕТ СН'!$G$22</f>
        <v>2024.2559633600001</v>
      </c>
      <c r="Q71" s="36">
        <f>SUMIFS(СВЦЭМ!$C$39:$C$758,СВЦЭМ!$A$39:$A$758,$A71,СВЦЭМ!$B$39:$B$758,Q$47)+'СЕТ СН'!$G$12+СВЦЭМ!$D$10+'СЕТ СН'!$G$6-'СЕТ СН'!$G$22</f>
        <v>2059.9905661299999</v>
      </c>
      <c r="R71" s="36">
        <f>SUMIFS(СВЦЭМ!$C$39:$C$758,СВЦЭМ!$A$39:$A$758,$A71,СВЦЭМ!$B$39:$B$758,R$47)+'СЕТ СН'!$G$12+СВЦЭМ!$D$10+'СЕТ СН'!$G$6-'СЕТ СН'!$G$22</f>
        <v>2039.34740474</v>
      </c>
      <c r="S71" s="36">
        <f>SUMIFS(СВЦЭМ!$C$39:$C$758,СВЦЭМ!$A$39:$A$758,$A71,СВЦЭМ!$B$39:$B$758,S$47)+'СЕТ СН'!$G$12+СВЦЭМ!$D$10+'СЕТ СН'!$G$6-'СЕТ СН'!$G$22</f>
        <v>2019.9662775100001</v>
      </c>
      <c r="T71" s="36">
        <f>SUMIFS(СВЦЭМ!$C$39:$C$758,СВЦЭМ!$A$39:$A$758,$A71,СВЦЭМ!$B$39:$B$758,T$47)+'СЕТ СН'!$G$12+СВЦЭМ!$D$10+'СЕТ СН'!$G$6-'СЕТ СН'!$G$22</f>
        <v>1964.25063075</v>
      </c>
      <c r="U71" s="36">
        <f>SUMIFS(СВЦЭМ!$C$39:$C$758,СВЦЭМ!$A$39:$A$758,$A71,СВЦЭМ!$B$39:$B$758,U$47)+'СЕТ СН'!$G$12+СВЦЭМ!$D$10+'СЕТ СН'!$G$6-'СЕТ СН'!$G$22</f>
        <v>1946.67738323</v>
      </c>
      <c r="V71" s="36">
        <f>SUMIFS(СВЦЭМ!$C$39:$C$758,СВЦЭМ!$A$39:$A$758,$A71,СВЦЭМ!$B$39:$B$758,V$47)+'СЕТ СН'!$G$12+СВЦЭМ!$D$10+'СЕТ СН'!$G$6-'СЕТ СН'!$G$22</f>
        <v>1936.1196425400001</v>
      </c>
      <c r="W71" s="36">
        <f>SUMIFS(СВЦЭМ!$C$39:$C$758,СВЦЭМ!$A$39:$A$758,$A71,СВЦЭМ!$B$39:$B$758,W$47)+'СЕТ СН'!$G$12+СВЦЭМ!$D$10+'СЕТ СН'!$G$6-'СЕТ СН'!$G$22</f>
        <v>1921.3163237700001</v>
      </c>
      <c r="X71" s="36">
        <f>SUMIFS(СВЦЭМ!$C$39:$C$758,СВЦЭМ!$A$39:$A$758,$A71,СВЦЭМ!$B$39:$B$758,X$47)+'СЕТ СН'!$G$12+СВЦЭМ!$D$10+'СЕТ СН'!$G$6-'СЕТ СН'!$G$22</f>
        <v>1973.8360018800001</v>
      </c>
      <c r="Y71" s="36">
        <f>SUMIFS(СВЦЭМ!$C$39:$C$758,СВЦЭМ!$A$39:$A$758,$A71,СВЦЭМ!$B$39:$B$758,Y$47)+'СЕТ СН'!$G$12+СВЦЭМ!$D$10+'СЕТ СН'!$G$6-'СЕТ СН'!$G$22</f>
        <v>2043.80959076</v>
      </c>
    </row>
    <row r="72" spans="1:27" ht="15.75" x14ac:dyDescent="0.2">
      <c r="A72" s="35">
        <f t="shared" si="1"/>
        <v>45560</v>
      </c>
      <c r="B72" s="36">
        <f>SUMIFS(СВЦЭМ!$C$39:$C$758,СВЦЭМ!$A$39:$A$758,$A72,СВЦЭМ!$B$39:$B$758,B$47)+'СЕТ СН'!$G$12+СВЦЭМ!$D$10+'СЕТ СН'!$G$6-'СЕТ СН'!$G$22</f>
        <v>2087.5373304200002</v>
      </c>
      <c r="C72" s="36">
        <f>SUMIFS(СВЦЭМ!$C$39:$C$758,СВЦЭМ!$A$39:$A$758,$A72,СВЦЭМ!$B$39:$B$758,C$47)+'СЕТ СН'!$G$12+СВЦЭМ!$D$10+'СЕТ СН'!$G$6-'СЕТ СН'!$G$22</f>
        <v>2155.6258879799998</v>
      </c>
      <c r="D72" s="36">
        <f>SUMIFS(СВЦЭМ!$C$39:$C$758,СВЦЭМ!$A$39:$A$758,$A72,СВЦЭМ!$B$39:$B$758,D$47)+'СЕТ СН'!$G$12+СВЦЭМ!$D$10+'СЕТ СН'!$G$6-'СЕТ СН'!$G$22</f>
        <v>2260.7771969800001</v>
      </c>
      <c r="E72" s="36">
        <f>SUMIFS(СВЦЭМ!$C$39:$C$758,СВЦЭМ!$A$39:$A$758,$A72,СВЦЭМ!$B$39:$B$758,E$47)+'СЕТ СН'!$G$12+СВЦЭМ!$D$10+'СЕТ СН'!$G$6-'СЕТ СН'!$G$22</f>
        <v>2284.2491223699999</v>
      </c>
      <c r="F72" s="36">
        <f>SUMIFS(СВЦЭМ!$C$39:$C$758,СВЦЭМ!$A$39:$A$758,$A72,СВЦЭМ!$B$39:$B$758,F$47)+'СЕТ СН'!$G$12+СВЦЭМ!$D$10+'СЕТ СН'!$G$6-'СЕТ СН'!$G$22</f>
        <v>2279.6495441799998</v>
      </c>
      <c r="G72" s="36">
        <f>SUMIFS(СВЦЭМ!$C$39:$C$758,СВЦЭМ!$A$39:$A$758,$A72,СВЦЭМ!$B$39:$B$758,G$47)+'СЕТ СН'!$G$12+СВЦЭМ!$D$10+'СЕТ СН'!$G$6-'СЕТ СН'!$G$22</f>
        <v>2235.0731141900001</v>
      </c>
      <c r="H72" s="36">
        <f>SUMIFS(СВЦЭМ!$C$39:$C$758,СВЦЭМ!$A$39:$A$758,$A72,СВЦЭМ!$B$39:$B$758,H$47)+'СЕТ СН'!$G$12+СВЦЭМ!$D$10+'СЕТ СН'!$G$6-'СЕТ СН'!$G$22</f>
        <v>2160.9226892400002</v>
      </c>
      <c r="I72" s="36">
        <f>SUMIFS(СВЦЭМ!$C$39:$C$758,СВЦЭМ!$A$39:$A$758,$A72,СВЦЭМ!$B$39:$B$758,I$47)+'СЕТ СН'!$G$12+СВЦЭМ!$D$10+'СЕТ СН'!$G$6-'СЕТ СН'!$G$22</f>
        <v>2033.22190357</v>
      </c>
      <c r="J72" s="36">
        <f>SUMIFS(СВЦЭМ!$C$39:$C$758,СВЦЭМ!$A$39:$A$758,$A72,СВЦЭМ!$B$39:$B$758,J$47)+'СЕТ СН'!$G$12+СВЦЭМ!$D$10+'СЕТ СН'!$G$6-'СЕТ СН'!$G$22</f>
        <v>2021.1712296200001</v>
      </c>
      <c r="K72" s="36">
        <f>SUMIFS(СВЦЭМ!$C$39:$C$758,СВЦЭМ!$A$39:$A$758,$A72,СВЦЭМ!$B$39:$B$758,K$47)+'СЕТ СН'!$G$12+СВЦЭМ!$D$10+'СЕТ СН'!$G$6-'СЕТ СН'!$G$22</f>
        <v>1978.19947791</v>
      </c>
      <c r="L72" s="36">
        <f>SUMIFS(СВЦЭМ!$C$39:$C$758,СВЦЭМ!$A$39:$A$758,$A72,СВЦЭМ!$B$39:$B$758,L$47)+'СЕТ СН'!$G$12+СВЦЭМ!$D$10+'СЕТ СН'!$G$6-'СЕТ СН'!$G$22</f>
        <v>1971.3513588999999</v>
      </c>
      <c r="M72" s="36">
        <f>SUMIFS(СВЦЭМ!$C$39:$C$758,СВЦЭМ!$A$39:$A$758,$A72,СВЦЭМ!$B$39:$B$758,M$47)+'СЕТ СН'!$G$12+СВЦЭМ!$D$10+'СЕТ СН'!$G$6-'СЕТ СН'!$G$22</f>
        <v>1994.8426746800001</v>
      </c>
      <c r="N72" s="36">
        <f>SUMIFS(СВЦЭМ!$C$39:$C$758,СВЦЭМ!$A$39:$A$758,$A72,СВЦЭМ!$B$39:$B$758,N$47)+'СЕТ СН'!$G$12+СВЦЭМ!$D$10+'СЕТ СН'!$G$6-'СЕТ СН'!$G$22</f>
        <v>2014.8164796000001</v>
      </c>
      <c r="O72" s="36">
        <f>SUMIFS(СВЦЭМ!$C$39:$C$758,СВЦЭМ!$A$39:$A$758,$A72,СВЦЭМ!$B$39:$B$758,O$47)+'СЕТ СН'!$G$12+СВЦЭМ!$D$10+'СЕТ СН'!$G$6-'СЕТ СН'!$G$22</f>
        <v>2032.87181659</v>
      </c>
      <c r="P72" s="36">
        <f>SUMIFS(СВЦЭМ!$C$39:$C$758,СВЦЭМ!$A$39:$A$758,$A72,СВЦЭМ!$B$39:$B$758,P$47)+'СЕТ СН'!$G$12+СВЦЭМ!$D$10+'СЕТ СН'!$G$6-'СЕТ СН'!$G$22</f>
        <v>2040.05257271</v>
      </c>
      <c r="Q72" s="36">
        <f>SUMIFS(СВЦЭМ!$C$39:$C$758,СВЦЭМ!$A$39:$A$758,$A72,СВЦЭМ!$B$39:$B$758,Q$47)+'СЕТ СН'!$G$12+СВЦЭМ!$D$10+'СЕТ СН'!$G$6-'СЕТ СН'!$G$22</f>
        <v>2043.9755977300001</v>
      </c>
      <c r="R72" s="36">
        <f>SUMIFS(СВЦЭМ!$C$39:$C$758,СВЦЭМ!$A$39:$A$758,$A72,СВЦЭМ!$B$39:$B$758,R$47)+'СЕТ СН'!$G$12+СВЦЭМ!$D$10+'СЕТ СН'!$G$6-'СЕТ СН'!$G$22</f>
        <v>2050.2751578400002</v>
      </c>
      <c r="S72" s="36">
        <f>SUMIFS(СВЦЭМ!$C$39:$C$758,СВЦЭМ!$A$39:$A$758,$A72,СВЦЭМ!$B$39:$B$758,S$47)+'СЕТ СН'!$G$12+СВЦЭМ!$D$10+'СЕТ СН'!$G$6-'СЕТ СН'!$G$22</f>
        <v>2027.02252765</v>
      </c>
      <c r="T72" s="36">
        <f>SUMIFS(СВЦЭМ!$C$39:$C$758,СВЦЭМ!$A$39:$A$758,$A72,СВЦЭМ!$B$39:$B$758,T$47)+'СЕТ СН'!$G$12+СВЦЭМ!$D$10+'СЕТ СН'!$G$6-'СЕТ СН'!$G$22</f>
        <v>1972.87302069</v>
      </c>
      <c r="U72" s="36">
        <f>SUMIFS(СВЦЭМ!$C$39:$C$758,СВЦЭМ!$A$39:$A$758,$A72,СВЦЭМ!$B$39:$B$758,U$47)+'СЕТ СН'!$G$12+СВЦЭМ!$D$10+'СЕТ СН'!$G$6-'СЕТ СН'!$G$22</f>
        <v>1916.5227956799999</v>
      </c>
      <c r="V72" s="36">
        <f>SUMIFS(СВЦЭМ!$C$39:$C$758,СВЦЭМ!$A$39:$A$758,$A72,СВЦЭМ!$B$39:$B$758,V$47)+'СЕТ СН'!$G$12+СВЦЭМ!$D$10+'СЕТ СН'!$G$6-'СЕТ СН'!$G$22</f>
        <v>1907.4591037600001</v>
      </c>
      <c r="W72" s="36">
        <f>SUMIFS(СВЦЭМ!$C$39:$C$758,СВЦЭМ!$A$39:$A$758,$A72,СВЦЭМ!$B$39:$B$758,W$47)+'СЕТ СН'!$G$12+СВЦЭМ!$D$10+'СЕТ СН'!$G$6-'СЕТ СН'!$G$22</f>
        <v>1931.3394496000001</v>
      </c>
      <c r="X72" s="36">
        <f>SUMIFS(СВЦЭМ!$C$39:$C$758,СВЦЭМ!$A$39:$A$758,$A72,СВЦЭМ!$B$39:$B$758,X$47)+'СЕТ СН'!$G$12+СВЦЭМ!$D$10+'СЕТ СН'!$G$6-'СЕТ СН'!$G$22</f>
        <v>1993.62736453</v>
      </c>
      <c r="Y72" s="36">
        <f>SUMIFS(СВЦЭМ!$C$39:$C$758,СВЦЭМ!$A$39:$A$758,$A72,СВЦЭМ!$B$39:$B$758,Y$47)+'СЕТ СН'!$G$12+СВЦЭМ!$D$10+'СЕТ СН'!$G$6-'СЕТ СН'!$G$22</f>
        <v>2071.64196081</v>
      </c>
    </row>
    <row r="73" spans="1:27" ht="15.75" x14ac:dyDescent="0.2">
      <c r="A73" s="35">
        <f t="shared" si="1"/>
        <v>45561</v>
      </c>
      <c r="B73" s="36">
        <f>SUMIFS(СВЦЭМ!$C$39:$C$758,СВЦЭМ!$A$39:$A$758,$A73,СВЦЭМ!$B$39:$B$758,B$47)+'СЕТ СН'!$G$12+СВЦЭМ!$D$10+'СЕТ СН'!$G$6-'СЕТ СН'!$G$22</f>
        <v>2181.6982805300004</v>
      </c>
      <c r="C73" s="36">
        <f>SUMIFS(СВЦЭМ!$C$39:$C$758,СВЦЭМ!$A$39:$A$758,$A73,СВЦЭМ!$B$39:$B$758,C$47)+'СЕТ СН'!$G$12+СВЦЭМ!$D$10+'СЕТ СН'!$G$6-'СЕТ СН'!$G$22</f>
        <v>2259.5912272800001</v>
      </c>
      <c r="D73" s="36">
        <f>SUMIFS(СВЦЭМ!$C$39:$C$758,СВЦЭМ!$A$39:$A$758,$A73,СВЦЭМ!$B$39:$B$758,D$47)+'СЕТ СН'!$G$12+СВЦЭМ!$D$10+'СЕТ СН'!$G$6-'СЕТ СН'!$G$22</f>
        <v>2297.1721692800002</v>
      </c>
      <c r="E73" s="36">
        <f>SUMIFS(СВЦЭМ!$C$39:$C$758,СВЦЭМ!$A$39:$A$758,$A73,СВЦЭМ!$B$39:$B$758,E$47)+'СЕТ СН'!$G$12+СВЦЭМ!$D$10+'СЕТ СН'!$G$6-'СЕТ СН'!$G$22</f>
        <v>2305.6509986400001</v>
      </c>
      <c r="F73" s="36">
        <f>SUMIFS(СВЦЭМ!$C$39:$C$758,СВЦЭМ!$A$39:$A$758,$A73,СВЦЭМ!$B$39:$B$758,F$47)+'СЕТ СН'!$G$12+СВЦЭМ!$D$10+'СЕТ СН'!$G$6-'СЕТ СН'!$G$22</f>
        <v>2301.8365105900002</v>
      </c>
      <c r="G73" s="36">
        <f>SUMIFS(СВЦЭМ!$C$39:$C$758,СВЦЭМ!$A$39:$A$758,$A73,СВЦЭМ!$B$39:$B$758,G$47)+'СЕТ СН'!$G$12+СВЦЭМ!$D$10+'СЕТ СН'!$G$6-'СЕТ СН'!$G$22</f>
        <v>2276.3661546100002</v>
      </c>
      <c r="H73" s="36">
        <f>SUMIFS(СВЦЭМ!$C$39:$C$758,СВЦЭМ!$A$39:$A$758,$A73,СВЦЭМ!$B$39:$B$758,H$47)+'СЕТ СН'!$G$12+СВЦЭМ!$D$10+'СЕТ СН'!$G$6-'СЕТ СН'!$G$22</f>
        <v>2207.2724542699998</v>
      </c>
      <c r="I73" s="36">
        <f>SUMIFS(СВЦЭМ!$C$39:$C$758,СВЦЭМ!$A$39:$A$758,$A73,СВЦЭМ!$B$39:$B$758,I$47)+'СЕТ СН'!$G$12+СВЦЭМ!$D$10+'СЕТ СН'!$G$6-'СЕТ СН'!$G$22</f>
        <v>2107.5288603700001</v>
      </c>
      <c r="J73" s="36">
        <f>SUMIFS(СВЦЭМ!$C$39:$C$758,СВЦЭМ!$A$39:$A$758,$A73,СВЦЭМ!$B$39:$B$758,J$47)+'СЕТ СН'!$G$12+СВЦЭМ!$D$10+'СЕТ СН'!$G$6-'СЕТ СН'!$G$22</f>
        <v>2060.3011867800001</v>
      </c>
      <c r="K73" s="36">
        <f>SUMIFS(СВЦЭМ!$C$39:$C$758,СВЦЭМ!$A$39:$A$758,$A73,СВЦЭМ!$B$39:$B$758,K$47)+'СЕТ СН'!$G$12+СВЦЭМ!$D$10+'СЕТ СН'!$G$6-'СЕТ СН'!$G$22</f>
        <v>2022.03634584</v>
      </c>
      <c r="L73" s="36">
        <f>SUMIFS(СВЦЭМ!$C$39:$C$758,СВЦЭМ!$A$39:$A$758,$A73,СВЦЭМ!$B$39:$B$758,L$47)+'СЕТ СН'!$G$12+СВЦЭМ!$D$10+'СЕТ СН'!$G$6-'СЕТ СН'!$G$22</f>
        <v>2027.4622450900001</v>
      </c>
      <c r="M73" s="36">
        <f>SUMIFS(СВЦЭМ!$C$39:$C$758,СВЦЭМ!$A$39:$A$758,$A73,СВЦЭМ!$B$39:$B$758,M$47)+'СЕТ СН'!$G$12+СВЦЭМ!$D$10+'СЕТ СН'!$G$6-'СЕТ СН'!$G$22</f>
        <v>2066.0398417900001</v>
      </c>
      <c r="N73" s="36">
        <f>SUMIFS(СВЦЭМ!$C$39:$C$758,СВЦЭМ!$A$39:$A$758,$A73,СВЦЭМ!$B$39:$B$758,N$47)+'СЕТ СН'!$G$12+СВЦЭМ!$D$10+'СЕТ СН'!$G$6-'СЕТ СН'!$G$22</f>
        <v>2082.5800186400002</v>
      </c>
      <c r="O73" s="36">
        <f>SUMIFS(СВЦЭМ!$C$39:$C$758,СВЦЭМ!$A$39:$A$758,$A73,СВЦЭМ!$B$39:$B$758,O$47)+'СЕТ СН'!$G$12+СВЦЭМ!$D$10+'СЕТ СН'!$G$6-'СЕТ СН'!$G$22</f>
        <v>2100.67750234</v>
      </c>
      <c r="P73" s="36">
        <f>SUMIFS(СВЦЭМ!$C$39:$C$758,СВЦЭМ!$A$39:$A$758,$A73,СВЦЭМ!$B$39:$B$758,P$47)+'СЕТ СН'!$G$12+СВЦЭМ!$D$10+'СЕТ СН'!$G$6-'СЕТ СН'!$G$22</f>
        <v>2121.14518314</v>
      </c>
      <c r="Q73" s="36">
        <f>SUMIFS(СВЦЭМ!$C$39:$C$758,СВЦЭМ!$A$39:$A$758,$A73,СВЦЭМ!$B$39:$B$758,Q$47)+'СЕТ СН'!$G$12+СВЦЭМ!$D$10+'СЕТ СН'!$G$6-'СЕТ СН'!$G$22</f>
        <v>2143.4444075399997</v>
      </c>
      <c r="R73" s="36">
        <f>SUMIFS(СВЦЭМ!$C$39:$C$758,СВЦЭМ!$A$39:$A$758,$A73,СВЦЭМ!$B$39:$B$758,R$47)+'СЕТ СН'!$G$12+СВЦЭМ!$D$10+'СЕТ СН'!$G$6-'СЕТ СН'!$G$22</f>
        <v>2112.5140373900003</v>
      </c>
      <c r="S73" s="36">
        <f>SUMIFS(СВЦЭМ!$C$39:$C$758,СВЦЭМ!$A$39:$A$758,$A73,СВЦЭМ!$B$39:$B$758,S$47)+'СЕТ СН'!$G$12+СВЦЭМ!$D$10+'СЕТ СН'!$G$6-'СЕТ СН'!$G$22</f>
        <v>2083.9193546900001</v>
      </c>
      <c r="T73" s="36">
        <f>SUMIFS(СВЦЭМ!$C$39:$C$758,СВЦЭМ!$A$39:$A$758,$A73,СВЦЭМ!$B$39:$B$758,T$47)+'СЕТ СН'!$G$12+СВЦЭМ!$D$10+'СЕТ СН'!$G$6-'СЕТ СН'!$G$22</f>
        <v>2057.1962731399999</v>
      </c>
      <c r="U73" s="36">
        <f>SUMIFS(СВЦЭМ!$C$39:$C$758,СВЦЭМ!$A$39:$A$758,$A73,СВЦЭМ!$B$39:$B$758,U$47)+'СЕТ СН'!$G$12+СВЦЭМ!$D$10+'СЕТ СН'!$G$6-'СЕТ СН'!$G$22</f>
        <v>1955.28992991</v>
      </c>
      <c r="V73" s="36">
        <f>SUMIFS(СВЦЭМ!$C$39:$C$758,СВЦЭМ!$A$39:$A$758,$A73,СВЦЭМ!$B$39:$B$758,V$47)+'СЕТ СН'!$G$12+СВЦЭМ!$D$10+'СЕТ СН'!$G$6-'СЕТ СН'!$G$22</f>
        <v>1959.37632669</v>
      </c>
      <c r="W73" s="36">
        <f>SUMIFS(СВЦЭМ!$C$39:$C$758,СВЦЭМ!$A$39:$A$758,$A73,СВЦЭМ!$B$39:$B$758,W$47)+'СЕТ СН'!$G$12+СВЦЭМ!$D$10+'СЕТ СН'!$G$6-'СЕТ СН'!$G$22</f>
        <v>1984.34490508</v>
      </c>
      <c r="X73" s="36">
        <f>SUMIFS(СВЦЭМ!$C$39:$C$758,СВЦЭМ!$A$39:$A$758,$A73,СВЦЭМ!$B$39:$B$758,X$47)+'СЕТ СН'!$G$12+СВЦЭМ!$D$10+'СЕТ СН'!$G$6-'СЕТ СН'!$G$22</f>
        <v>2090.5523393100002</v>
      </c>
      <c r="Y73" s="36">
        <f>SUMIFS(СВЦЭМ!$C$39:$C$758,СВЦЭМ!$A$39:$A$758,$A73,СВЦЭМ!$B$39:$B$758,Y$47)+'СЕТ СН'!$G$12+СВЦЭМ!$D$10+'СЕТ СН'!$G$6-'СЕТ СН'!$G$22</f>
        <v>2206.0961296699998</v>
      </c>
    </row>
    <row r="74" spans="1:27" ht="15.75" x14ac:dyDescent="0.2">
      <c r="A74" s="35">
        <f t="shared" si="1"/>
        <v>45562</v>
      </c>
      <c r="B74" s="36">
        <f>SUMIFS(СВЦЭМ!$C$39:$C$758,СВЦЭМ!$A$39:$A$758,$A74,СВЦЭМ!$B$39:$B$758,B$47)+'СЕТ СН'!$G$12+СВЦЭМ!$D$10+'СЕТ СН'!$G$6-'СЕТ СН'!$G$22</f>
        <v>2076.8468783899998</v>
      </c>
      <c r="C74" s="36">
        <f>SUMIFS(СВЦЭМ!$C$39:$C$758,СВЦЭМ!$A$39:$A$758,$A74,СВЦЭМ!$B$39:$B$758,C$47)+'СЕТ СН'!$G$12+СВЦЭМ!$D$10+'СЕТ СН'!$G$6-'СЕТ СН'!$G$22</f>
        <v>2007.4650632099999</v>
      </c>
      <c r="D74" s="36">
        <f>SUMIFS(СВЦЭМ!$C$39:$C$758,СВЦЭМ!$A$39:$A$758,$A74,СВЦЭМ!$B$39:$B$758,D$47)+'СЕТ СН'!$G$12+СВЦЭМ!$D$10+'СЕТ СН'!$G$6-'СЕТ СН'!$G$22</f>
        <v>1992.4810832200001</v>
      </c>
      <c r="E74" s="36">
        <f>SUMIFS(СВЦЭМ!$C$39:$C$758,СВЦЭМ!$A$39:$A$758,$A74,СВЦЭМ!$B$39:$B$758,E$47)+'СЕТ СН'!$G$12+СВЦЭМ!$D$10+'СЕТ СН'!$G$6-'СЕТ СН'!$G$22</f>
        <v>2009.34572177</v>
      </c>
      <c r="F74" s="36">
        <f>SUMIFS(СВЦЭМ!$C$39:$C$758,СВЦЭМ!$A$39:$A$758,$A74,СВЦЭМ!$B$39:$B$758,F$47)+'СЕТ СН'!$G$12+СВЦЭМ!$D$10+'СЕТ СН'!$G$6-'СЕТ СН'!$G$22</f>
        <v>2017.3833351800001</v>
      </c>
      <c r="G74" s="36">
        <f>SUMIFS(СВЦЭМ!$C$39:$C$758,СВЦЭМ!$A$39:$A$758,$A74,СВЦЭМ!$B$39:$B$758,G$47)+'СЕТ СН'!$G$12+СВЦЭМ!$D$10+'СЕТ СН'!$G$6-'СЕТ СН'!$G$22</f>
        <v>2004.6457688600001</v>
      </c>
      <c r="H74" s="36">
        <f>SUMIFS(СВЦЭМ!$C$39:$C$758,СВЦЭМ!$A$39:$A$758,$A74,СВЦЭМ!$B$39:$B$758,H$47)+'СЕТ СН'!$G$12+СВЦЭМ!$D$10+'СЕТ СН'!$G$6-'СЕТ СН'!$G$22</f>
        <v>1906.1659689800001</v>
      </c>
      <c r="I74" s="36">
        <f>SUMIFS(СВЦЭМ!$C$39:$C$758,СВЦЭМ!$A$39:$A$758,$A74,СВЦЭМ!$B$39:$B$758,I$47)+'СЕТ СН'!$G$12+СВЦЭМ!$D$10+'СЕТ СН'!$G$6-'СЕТ СН'!$G$22</f>
        <v>1960.0306573400001</v>
      </c>
      <c r="J74" s="36">
        <f>SUMIFS(СВЦЭМ!$C$39:$C$758,СВЦЭМ!$A$39:$A$758,$A74,СВЦЭМ!$B$39:$B$758,J$47)+'СЕТ СН'!$G$12+СВЦЭМ!$D$10+'СЕТ СН'!$G$6-'СЕТ СН'!$G$22</f>
        <v>1975.4251808399999</v>
      </c>
      <c r="K74" s="36">
        <f>SUMIFS(СВЦЭМ!$C$39:$C$758,СВЦЭМ!$A$39:$A$758,$A74,СВЦЭМ!$B$39:$B$758,K$47)+'СЕТ СН'!$G$12+СВЦЭМ!$D$10+'СЕТ СН'!$G$6-'СЕТ СН'!$G$22</f>
        <v>1927.10644654</v>
      </c>
      <c r="L74" s="36">
        <f>SUMIFS(СВЦЭМ!$C$39:$C$758,СВЦЭМ!$A$39:$A$758,$A74,СВЦЭМ!$B$39:$B$758,L$47)+'СЕТ СН'!$G$12+СВЦЭМ!$D$10+'СЕТ СН'!$G$6-'СЕТ СН'!$G$22</f>
        <v>1929.9353548000001</v>
      </c>
      <c r="M74" s="36">
        <f>SUMIFS(СВЦЭМ!$C$39:$C$758,СВЦЭМ!$A$39:$A$758,$A74,СВЦЭМ!$B$39:$B$758,M$47)+'СЕТ СН'!$G$12+СВЦЭМ!$D$10+'СЕТ СН'!$G$6-'СЕТ СН'!$G$22</f>
        <v>1942.9169890200001</v>
      </c>
      <c r="N74" s="36">
        <f>SUMIFS(СВЦЭМ!$C$39:$C$758,СВЦЭМ!$A$39:$A$758,$A74,СВЦЭМ!$B$39:$B$758,N$47)+'СЕТ СН'!$G$12+СВЦЭМ!$D$10+'СЕТ СН'!$G$6-'СЕТ СН'!$G$22</f>
        <v>1976.90697937</v>
      </c>
      <c r="O74" s="36">
        <f>SUMIFS(СВЦЭМ!$C$39:$C$758,СВЦЭМ!$A$39:$A$758,$A74,СВЦЭМ!$B$39:$B$758,O$47)+'СЕТ СН'!$G$12+СВЦЭМ!$D$10+'СЕТ СН'!$G$6-'СЕТ СН'!$G$22</f>
        <v>1989.47646908</v>
      </c>
      <c r="P74" s="36">
        <f>SUMIFS(СВЦЭМ!$C$39:$C$758,СВЦЭМ!$A$39:$A$758,$A74,СВЦЭМ!$B$39:$B$758,P$47)+'СЕТ СН'!$G$12+СВЦЭМ!$D$10+'СЕТ СН'!$G$6-'СЕТ СН'!$G$22</f>
        <v>1985.1521295499999</v>
      </c>
      <c r="Q74" s="36">
        <f>SUMIFS(СВЦЭМ!$C$39:$C$758,СВЦЭМ!$A$39:$A$758,$A74,СВЦЭМ!$B$39:$B$758,Q$47)+'СЕТ СН'!$G$12+СВЦЭМ!$D$10+'СЕТ СН'!$G$6-'СЕТ СН'!$G$22</f>
        <v>1990.7370820200001</v>
      </c>
      <c r="R74" s="36">
        <f>SUMIFS(СВЦЭМ!$C$39:$C$758,СВЦЭМ!$A$39:$A$758,$A74,СВЦЭМ!$B$39:$B$758,R$47)+'СЕТ СН'!$G$12+СВЦЭМ!$D$10+'СЕТ СН'!$G$6-'СЕТ СН'!$G$22</f>
        <v>1989.2809086500001</v>
      </c>
      <c r="S74" s="36">
        <f>SUMIFS(СВЦЭМ!$C$39:$C$758,СВЦЭМ!$A$39:$A$758,$A74,СВЦЭМ!$B$39:$B$758,S$47)+'СЕТ СН'!$G$12+СВЦЭМ!$D$10+'СЕТ СН'!$G$6-'СЕТ СН'!$G$22</f>
        <v>1978.2373758200001</v>
      </c>
      <c r="T74" s="36">
        <f>SUMIFS(СВЦЭМ!$C$39:$C$758,СВЦЭМ!$A$39:$A$758,$A74,СВЦЭМ!$B$39:$B$758,T$47)+'СЕТ СН'!$G$12+СВЦЭМ!$D$10+'СЕТ СН'!$G$6-'СЕТ СН'!$G$22</f>
        <v>1832.68827332</v>
      </c>
      <c r="U74" s="36">
        <f>SUMIFS(СВЦЭМ!$C$39:$C$758,СВЦЭМ!$A$39:$A$758,$A74,СВЦЭМ!$B$39:$B$758,U$47)+'СЕТ СН'!$G$12+СВЦЭМ!$D$10+'СЕТ СН'!$G$6-'СЕТ СН'!$G$22</f>
        <v>1926.97014124</v>
      </c>
      <c r="V74" s="36">
        <f>SUMIFS(СВЦЭМ!$C$39:$C$758,СВЦЭМ!$A$39:$A$758,$A74,СВЦЭМ!$B$39:$B$758,V$47)+'СЕТ СН'!$G$12+СВЦЭМ!$D$10+'СЕТ СН'!$G$6-'СЕТ СН'!$G$22</f>
        <v>1878.54868622</v>
      </c>
      <c r="W74" s="36">
        <f>SUMIFS(СВЦЭМ!$C$39:$C$758,СВЦЭМ!$A$39:$A$758,$A74,СВЦЭМ!$B$39:$B$758,W$47)+'СЕТ СН'!$G$12+СВЦЭМ!$D$10+'СЕТ СН'!$G$6-'СЕТ СН'!$G$22</f>
        <v>1938.55227418</v>
      </c>
      <c r="X74" s="36">
        <f>SUMIFS(СВЦЭМ!$C$39:$C$758,СВЦЭМ!$A$39:$A$758,$A74,СВЦЭМ!$B$39:$B$758,X$47)+'СЕТ СН'!$G$12+СВЦЭМ!$D$10+'СЕТ СН'!$G$6-'СЕТ СН'!$G$22</f>
        <v>1953.6938348900001</v>
      </c>
      <c r="Y74" s="36">
        <f>SUMIFS(СВЦЭМ!$C$39:$C$758,СВЦЭМ!$A$39:$A$758,$A74,СВЦЭМ!$B$39:$B$758,Y$47)+'СЕТ СН'!$G$12+СВЦЭМ!$D$10+'СЕТ СН'!$G$6-'СЕТ СН'!$G$22</f>
        <v>1987.69529354</v>
      </c>
    </row>
    <row r="75" spans="1:27" ht="15.75" x14ac:dyDescent="0.2">
      <c r="A75" s="35">
        <f t="shared" si="1"/>
        <v>45563</v>
      </c>
      <c r="B75" s="36">
        <f>SUMIFS(СВЦЭМ!$C$39:$C$758,СВЦЭМ!$A$39:$A$758,$A75,СВЦЭМ!$B$39:$B$758,B$47)+'СЕТ СН'!$G$12+СВЦЭМ!$D$10+'СЕТ СН'!$G$6-'СЕТ СН'!$G$22</f>
        <v>2065.6090248299997</v>
      </c>
      <c r="C75" s="36">
        <f>SUMIFS(СВЦЭМ!$C$39:$C$758,СВЦЭМ!$A$39:$A$758,$A75,СВЦЭМ!$B$39:$B$758,C$47)+'СЕТ СН'!$G$12+СВЦЭМ!$D$10+'СЕТ СН'!$G$6-'СЕТ СН'!$G$22</f>
        <v>2119.0542972800004</v>
      </c>
      <c r="D75" s="36">
        <f>SUMIFS(СВЦЭМ!$C$39:$C$758,СВЦЭМ!$A$39:$A$758,$A75,СВЦЭМ!$B$39:$B$758,D$47)+'СЕТ СН'!$G$12+СВЦЭМ!$D$10+'СЕТ СН'!$G$6-'СЕТ СН'!$G$22</f>
        <v>2170.6926179399998</v>
      </c>
      <c r="E75" s="36">
        <f>SUMIFS(СВЦЭМ!$C$39:$C$758,СВЦЭМ!$A$39:$A$758,$A75,СВЦЭМ!$B$39:$B$758,E$47)+'СЕТ СН'!$G$12+СВЦЭМ!$D$10+'СЕТ СН'!$G$6-'СЕТ СН'!$G$22</f>
        <v>2183.0053852700003</v>
      </c>
      <c r="F75" s="36">
        <f>SUMIFS(СВЦЭМ!$C$39:$C$758,СВЦЭМ!$A$39:$A$758,$A75,СВЦЭМ!$B$39:$B$758,F$47)+'СЕТ СН'!$G$12+СВЦЭМ!$D$10+'СЕТ СН'!$G$6-'СЕТ СН'!$G$22</f>
        <v>2185.22472917</v>
      </c>
      <c r="G75" s="36">
        <f>SUMIFS(СВЦЭМ!$C$39:$C$758,СВЦЭМ!$A$39:$A$758,$A75,СВЦЭМ!$B$39:$B$758,G$47)+'СЕТ СН'!$G$12+СВЦЭМ!$D$10+'СЕТ СН'!$G$6-'СЕТ СН'!$G$22</f>
        <v>2155.17675237</v>
      </c>
      <c r="H75" s="36">
        <f>SUMIFS(СВЦЭМ!$C$39:$C$758,СВЦЭМ!$A$39:$A$758,$A75,СВЦЭМ!$B$39:$B$758,H$47)+'СЕТ СН'!$G$12+СВЦЭМ!$D$10+'СЕТ СН'!$G$6-'СЕТ СН'!$G$22</f>
        <v>2146.3038959599999</v>
      </c>
      <c r="I75" s="36">
        <f>SUMIFS(СВЦЭМ!$C$39:$C$758,СВЦЭМ!$A$39:$A$758,$A75,СВЦЭМ!$B$39:$B$758,I$47)+'СЕТ СН'!$G$12+СВЦЭМ!$D$10+'СЕТ СН'!$G$6-'СЕТ СН'!$G$22</f>
        <v>2083.2836181900002</v>
      </c>
      <c r="J75" s="36">
        <f>SUMIFS(СВЦЭМ!$C$39:$C$758,СВЦЭМ!$A$39:$A$758,$A75,СВЦЭМ!$B$39:$B$758,J$47)+'СЕТ СН'!$G$12+СВЦЭМ!$D$10+'СЕТ СН'!$G$6-'СЕТ СН'!$G$22</f>
        <v>2012.7177646</v>
      </c>
      <c r="K75" s="36">
        <f>SUMIFS(СВЦЭМ!$C$39:$C$758,СВЦЭМ!$A$39:$A$758,$A75,СВЦЭМ!$B$39:$B$758,K$47)+'СЕТ СН'!$G$12+СВЦЭМ!$D$10+'СЕТ СН'!$G$6-'СЕТ СН'!$G$22</f>
        <v>1942.3362093600001</v>
      </c>
      <c r="L75" s="36">
        <f>SUMIFS(СВЦЭМ!$C$39:$C$758,СВЦЭМ!$A$39:$A$758,$A75,СВЦЭМ!$B$39:$B$758,L$47)+'СЕТ СН'!$G$12+СВЦЭМ!$D$10+'СЕТ СН'!$G$6-'СЕТ СН'!$G$22</f>
        <v>1946.21971644</v>
      </c>
      <c r="M75" s="36">
        <f>SUMIFS(СВЦЭМ!$C$39:$C$758,СВЦЭМ!$A$39:$A$758,$A75,СВЦЭМ!$B$39:$B$758,M$47)+'СЕТ СН'!$G$12+СВЦЭМ!$D$10+'СЕТ СН'!$G$6-'СЕТ СН'!$G$22</f>
        <v>1959.1932792699999</v>
      </c>
      <c r="N75" s="36">
        <f>SUMIFS(СВЦЭМ!$C$39:$C$758,СВЦЭМ!$A$39:$A$758,$A75,СВЦЭМ!$B$39:$B$758,N$47)+'СЕТ СН'!$G$12+СВЦЭМ!$D$10+'СЕТ СН'!$G$6-'СЕТ СН'!$G$22</f>
        <v>1976.4853491399999</v>
      </c>
      <c r="O75" s="36">
        <f>SUMIFS(СВЦЭМ!$C$39:$C$758,СВЦЭМ!$A$39:$A$758,$A75,СВЦЭМ!$B$39:$B$758,O$47)+'СЕТ СН'!$G$12+СВЦЭМ!$D$10+'СЕТ СН'!$G$6-'СЕТ СН'!$G$22</f>
        <v>1999.35963851</v>
      </c>
      <c r="P75" s="36">
        <f>SUMIFS(СВЦЭМ!$C$39:$C$758,СВЦЭМ!$A$39:$A$758,$A75,СВЦЭМ!$B$39:$B$758,P$47)+'СЕТ СН'!$G$12+СВЦЭМ!$D$10+'СЕТ СН'!$G$6-'СЕТ СН'!$G$22</f>
        <v>2033.5796310800001</v>
      </c>
      <c r="Q75" s="36">
        <f>SUMIFS(СВЦЭМ!$C$39:$C$758,СВЦЭМ!$A$39:$A$758,$A75,СВЦЭМ!$B$39:$B$758,Q$47)+'СЕТ СН'!$G$12+СВЦЭМ!$D$10+'СЕТ СН'!$G$6-'СЕТ СН'!$G$22</f>
        <v>2035.57816643</v>
      </c>
      <c r="R75" s="36">
        <f>SUMIFS(СВЦЭМ!$C$39:$C$758,СВЦЭМ!$A$39:$A$758,$A75,СВЦЭМ!$B$39:$B$758,R$47)+'СЕТ СН'!$G$12+СВЦЭМ!$D$10+'СЕТ СН'!$G$6-'СЕТ СН'!$G$22</f>
        <v>2039.3488367</v>
      </c>
      <c r="S75" s="36">
        <f>SUMIFS(СВЦЭМ!$C$39:$C$758,СВЦЭМ!$A$39:$A$758,$A75,СВЦЭМ!$B$39:$B$758,S$47)+'СЕТ СН'!$G$12+СВЦЭМ!$D$10+'СЕТ СН'!$G$6-'СЕТ СН'!$G$22</f>
        <v>2020.9652451500001</v>
      </c>
      <c r="T75" s="36">
        <f>SUMIFS(СВЦЭМ!$C$39:$C$758,СВЦЭМ!$A$39:$A$758,$A75,СВЦЭМ!$B$39:$B$758,T$47)+'СЕТ СН'!$G$12+СВЦЭМ!$D$10+'СЕТ СН'!$G$6-'СЕТ СН'!$G$22</f>
        <v>1944.3155763</v>
      </c>
      <c r="U75" s="36">
        <f>SUMIFS(СВЦЭМ!$C$39:$C$758,СВЦЭМ!$A$39:$A$758,$A75,СВЦЭМ!$B$39:$B$758,U$47)+'СЕТ СН'!$G$12+СВЦЭМ!$D$10+'СЕТ СН'!$G$6-'СЕТ СН'!$G$22</f>
        <v>1878.0011822399999</v>
      </c>
      <c r="V75" s="36">
        <f>SUMIFS(СВЦЭМ!$C$39:$C$758,СВЦЭМ!$A$39:$A$758,$A75,СВЦЭМ!$B$39:$B$758,V$47)+'СЕТ СН'!$G$12+СВЦЭМ!$D$10+'СЕТ СН'!$G$6-'СЕТ СН'!$G$22</f>
        <v>1855.2204133299999</v>
      </c>
      <c r="W75" s="36">
        <f>SUMIFS(СВЦЭМ!$C$39:$C$758,СВЦЭМ!$A$39:$A$758,$A75,СВЦЭМ!$B$39:$B$758,W$47)+'СЕТ СН'!$G$12+СВЦЭМ!$D$10+'СЕТ СН'!$G$6-'СЕТ СН'!$G$22</f>
        <v>1875.4143678</v>
      </c>
      <c r="X75" s="36">
        <f>SUMIFS(СВЦЭМ!$C$39:$C$758,СВЦЭМ!$A$39:$A$758,$A75,СВЦЭМ!$B$39:$B$758,X$47)+'СЕТ СН'!$G$12+СВЦЭМ!$D$10+'СЕТ СН'!$G$6-'СЕТ СН'!$G$22</f>
        <v>1934.23763975</v>
      </c>
      <c r="Y75" s="36">
        <f>SUMIFS(СВЦЭМ!$C$39:$C$758,СВЦЭМ!$A$39:$A$758,$A75,СВЦЭМ!$B$39:$B$758,Y$47)+'СЕТ СН'!$G$12+СВЦЭМ!$D$10+'СЕТ СН'!$G$6-'СЕТ СН'!$G$22</f>
        <v>2006.97026809</v>
      </c>
    </row>
    <row r="76" spans="1:27" ht="15.75" x14ac:dyDescent="0.2">
      <c r="A76" s="35">
        <f t="shared" si="1"/>
        <v>45564</v>
      </c>
      <c r="B76" s="36">
        <f>SUMIFS(СВЦЭМ!$C$39:$C$758,СВЦЭМ!$A$39:$A$758,$A76,СВЦЭМ!$B$39:$B$758,B$47)+'СЕТ СН'!$G$12+СВЦЭМ!$D$10+'СЕТ СН'!$G$6-'СЕТ СН'!$G$22</f>
        <v>2048.54789007</v>
      </c>
      <c r="C76" s="36">
        <f>SUMIFS(СВЦЭМ!$C$39:$C$758,СВЦЭМ!$A$39:$A$758,$A76,СВЦЭМ!$B$39:$B$758,C$47)+'СЕТ СН'!$G$12+СВЦЭМ!$D$10+'СЕТ СН'!$G$6-'СЕТ СН'!$G$22</f>
        <v>2107.9767368000003</v>
      </c>
      <c r="D76" s="36">
        <f>SUMIFS(СВЦЭМ!$C$39:$C$758,СВЦЭМ!$A$39:$A$758,$A76,СВЦЭМ!$B$39:$B$758,D$47)+'СЕТ СН'!$G$12+СВЦЭМ!$D$10+'СЕТ СН'!$G$6-'СЕТ СН'!$G$22</f>
        <v>2180.0126689899998</v>
      </c>
      <c r="E76" s="36">
        <f>SUMIFS(СВЦЭМ!$C$39:$C$758,СВЦЭМ!$A$39:$A$758,$A76,СВЦЭМ!$B$39:$B$758,E$47)+'СЕТ СН'!$G$12+СВЦЭМ!$D$10+'СЕТ СН'!$G$6-'СЕТ СН'!$G$22</f>
        <v>2195.7280901100003</v>
      </c>
      <c r="F76" s="36">
        <f>SUMIFS(СВЦЭМ!$C$39:$C$758,СВЦЭМ!$A$39:$A$758,$A76,СВЦЭМ!$B$39:$B$758,F$47)+'СЕТ СН'!$G$12+СВЦЭМ!$D$10+'СЕТ СН'!$G$6-'СЕТ СН'!$G$22</f>
        <v>2190.8444535799999</v>
      </c>
      <c r="G76" s="36">
        <f>SUMIFS(СВЦЭМ!$C$39:$C$758,СВЦЭМ!$A$39:$A$758,$A76,СВЦЭМ!$B$39:$B$758,G$47)+'СЕТ СН'!$G$12+СВЦЭМ!$D$10+'СЕТ СН'!$G$6-'СЕТ СН'!$G$22</f>
        <v>2180.9492586200004</v>
      </c>
      <c r="H76" s="36">
        <f>SUMIFS(СВЦЭМ!$C$39:$C$758,СВЦЭМ!$A$39:$A$758,$A76,СВЦЭМ!$B$39:$B$758,H$47)+'СЕТ СН'!$G$12+СВЦЭМ!$D$10+'СЕТ СН'!$G$6-'СЕТ СН'!$G$22</f>
        <v>2180.7241442100003</v>
      </c>
      <c r="I76" s="36">
        <f>SUMIFS(СВЦЭМ!$C$39:$C$758,СВЦЭМ!$A$39:$A$758,$A76,СВЦЭМ!$B$39:$B$758,I$47)+'СЕТ СН'!$G$12+СВЦЭМ!$D$10+'СЕТ СН'!$G$6-'СЕТ СН'!$G$22</f>
        <v>2139.0909713299998</v>
      </c>
      <c r="J76" s="36">
        <f>SUMIFS(СВЦЭМ!$C$39:$C$758,СВЦЭМ!$A$39:$A$758,$A76,СВЦЭМ!$B$39:$B$758,J$47)+'СЕТ СН'!$G$12+СВЦЭМ!$D$10+'СЕТ СН'!$G$6-'СЕТ СН'!$G$22</f>
        <v>2037.45485618</v>
      </c>
      <c r="K76" s="36">
        <f>SUMIFS(СВЦЭМ!$C$39:$C$758,СВЦЭМ!$A$39:$A$758,$A76,СВЦЭМ!$B$39:$B$758,K$47)+'СЕТ СН'!$G$12+СВЦЭМ!$D$10+'СЕТ СН'!$G$6-'СЕТ СН'!$G$22</f>
        <v>1949.8063763600001</v>
      </c>
      <c r="L76" s="36">
        <f>SUMIFS(СВЦЭМ!$C$39:$C$758,СВЦЭМ!$A$39:$A$758,$A76,СВЦЭМ!$B$39:$B$758,L$47)+'СЕТ СН'!$G$12+СВЦЭМ!$D$10+'СЕТ СН'!$G$6-'СЕТ СН'!$G$22</f>
        <v>1931.7574603400001</v>
      </c>
      <c r="M76" s="36">
        <f>SUMIFS(СВЦЭМ!$C$39:$C$758,СВЦЭМ!$A$39:$A$758,$A76,СВЦЭМ!$B$39:$B$758,M$47)+'СЕТ СН'!$G$12+СВЦЭМ!$D$10+'СЕТ СН'!$G$6-'СЕТ СН'!$G$22</f>
        <v>1946.66142298</v>
      </c>
      <c r="N76" s="36">
        <f>SUMIFS(СВЦЭМ!$C$39:$C$758,СВЦЭМ!$A$39:$A$758,$A76,СВЦЭМ!$B$39:$B$758,N$47)+'СЕТ СН'!$G$12+СВЦЭМ!$D$10+'СЕТ СН'!$G$6-'СЕТ СН'!$G$22</f>
        <v>1969.14102134</v>
      </c>
      <c r="O76" s="36">
        <f>SUMIFS(СВЦЭМ!$C$39:$C$758,СВЦЭМ!$A$39:$A$758,$A76,СВЦЭМ!$B$39:$B$758,O$47)+'СЕТ СН'!$G$12+СВЦЭМ!$D$10+'СЕТ СН'!$G$6-'СЕТ СН'!$G$22</f>
        <v>1992.8446629100001</v>
      </c>
      <c r="P76" s="36">
        <f>SUMIFS(СВЦЭМ!$C$39:$C$758,СВЦЭМ!$A$39:$A$758,$A76,СВЦЭМ!$B$39:$B$758,P$47)+'СЕТ СН'!$G$12+СВЦЭМ!$D$10+'СЕТ СН'!$G$6-'СЕТ СН'!$G$22</f>
        <v>2007.3115432900001</v>
      </c>
      <c r="Q76" s="36">
        <f>SUMIFS(СВЦЭМ!$C$39:$C$758,СВЦЭМ!$A$39:$A$758,$A76,СВЦЭМ!$B$39:$B$758,Q$47)+'СЕТ СН'!$G$12+СВЦЭМ!$D$10+'СЕТ СН'!$G$6-'СЕТ СН'!$G$22</f>
        <v>2032.91470607</v>
      </c>
      <c r="R76" s="36">
        <f>SUMIFS(СВЦЭМ!$C$39:$C$758,СВЦЭМ!$A$39:$A$758,$A76,СВЦЭМ!$B$39:$B$758,R$47)+'СЕТ СН'!$G$12+СВЦЭМ!$D$10+'СЕТ СН'!$G$6-'СЕТ СН'!$G$22</f>
        <v>2016.3113638100001</v>
      </c>
      <c r="S76" s="36">
        <f>SUMIFS(СВЦЭМ!$C$39:$C$758,СВЦЭМ!$A$39:$A$758,$A76,СВЦЭМ!$B$39:$B$758,S$47)+'СЕТ СН'!$G$12+СВЦЭМ!$D$10+'СЕТ СН'!$G$6-'СЕТ СН'!$G$22</f>
        <v>1991.3151085700001</v>
      </c>
      <c r="T76" s="36">
        <f>SUMIFS(СВЦЭМ!$C$39:$C$758,СВЦЭМ!$A$39:$A$758,$A76,СВЦЭМ!$B$39:$B$758,T$47)+'СЕТ СН'!$G$12+СВЦЭМ!$D$10+'СЕТ СН'!$G$6-'СЕТ СН'!$G$22</f>
        <v>1944.68276771</v>
      </c>
      <c r="U76" s="36">
        <f>SUMIFS(СВЦЭМ!$C$39:$C$758,СВЦЭМ!$A$39:$A$758,$A76,СВЦЭМ!$B$39:$B$758,U$47)+'СЕТ СН'!$G$12+СВЦЭМ!$D$10+'СЕТ СН'!$G$6-'СЕТ СН'!$G$22</f>
        <v>1879.17965024</v>
      </c>
      <c r="V76" s="36">
        <f>SUMIFS(СВЦЭМ!$C$39:$C$758,СВЦЭМ!$A$39:$A$758,$A76,СВЦЭМ!$B$39:$B$758,V$47)+'СЕТ СН'!$G$12+СВЦЭМ!$D$10+'СЕТ СН'!$G$6-'СЕТ СН'!$G$22</f>
        <v>1867.58739016</v>
      </c>
      <c r="W76" s="36">
        <f>SUMIFS(СВЦЭМ!$C$39:$C$758,СВЦЭМ!$A$39:$A$758,$A76,СВЦЭМ!$B$39:$B$758,W$47)+'СЕТ СН'!$G$12+СВЦЭМ!$D$10+'СЕТ СН'!$G$6-'СЕТ СН'!$G$22</f>
        <v>1892.51988271</v>
      </c>
      <c r="X76" s="36">
        <f>SUMIFS(СВЦЭМ!$C$39:$C$758,СВЦЭМ!$A$39:$A$758,$A76,СВЦЭМ!$B$39:$B$758,X$47)+'СЕТ СН'!$G$12+СВЦЭМ!$D$10+'СЕТ СН'!$G$6-'СЕТ СН'!$G$22</f>
        <v>1949.4686219100001</v>
      </c>
      <c r="Y76" s="36">
        <f>SUMIFS(СВЦЭМ!$C$39:$C$758,СВЦЭМ!$A$39:$A$758,$A76,СВЦЭМ!$B$39:$B$758,Y$47)+'СЕТ СН'!$G$12+СВЦЭМ!$D$10+'СЕТ СН'!$G$6-'СЕТ СН'!$G$22</f>
        <v>2050.0028004800001</v>
      </c>
    </row>
    <row r="77" spans="1:27" ht="15.75" x14ac:dyDescent="0.2">
      <c r="A77" s="35">
        <f t="shared" si="1"/>
        <v>45565</v>
      </c>
      <c r="B77" s="36">
        <f>SUMIFS(СВЦЭМ!$C$39:$C$758,СВЦЭМ!$A$39:$A$758,$A77,СВЦЭМ!$B$39:$B$758,B$47)+'СЕТ СН'!$G$12+СВЦЭМ!$D$10+'СЕТ СН'!$G$6-'СЕТ СН'!$G$22</f>
        <v>2031.7705859800001</v>
      </c>
      <c r="C77" s="36">
        <f>SUMIFS(СВЦЭМ!$C$39:$C$758,СВЦЭМ!$A$39:$A$758,$A77,СВЦЭМ!$B$39:$B$758,C$47)+'СЕТ СН'!$G$12+СВЦЭМ!$D$10+'СЕТ СН'!$G$6-'СЕТ СН'!$G$22</f>
        <v>2125.2299731200001</v>
      </c>
      <c r="D77" s="36">
        <f>SUMIFS(СВЦЭМ!$C$39:$C$758,СВЦЭМ!$A$39:$A$758,$A77,СВЦЭМ!$B$39:$B$758,D$47)+'СЕТ СН'!$G$12+СВЦЭМ!$D$10+'СЕТ СН'!$G$6-'СЕТ СН'!$G$22</f>
        <v>2184.8411235100002</v>
      </c>
      <c r="E77" s="36">
        <f>SUMIFS(СВЦЭМ!$C$39:$C$758,СВЦЭМ!$A$39:$A$758,$A77,СВЦЭМ!$B$39:$B$758,E$47)+'СЕТ СН'!$G$12+СВЦЭМ!$D$10+'СЕТ СН'!$G$6-'СЕТ СН'!$G$22</f>
        <v>2191.9480260600003</v>
      </c>
      <c r="F77" s="36">
        <f>SUMIFS(СВЦЭМ!$C$39:$C$758,СВЦЭМ!$A$39:$A$758,$A77,СВЦЭМ!$B$39:$B$758,F$47)+'СЕТ СН'!$G$12+СВЦЭМ!$D$10+'СЕТ СН'!$G$6-'СЕТ СН'!$G$22</f>
        <v>2197.37061455</v>
      </c>
      <c r="G77" s="36">
        <f>SUMIFS(СВЦЭМ!$C$39:$C$758,СВЦЭМ!$A$39:$A$758,$A77,СВЦЭМ!$B$39:$B$758,G$47)+'СЕТ СН'!$G$12+СВЦЭМ!$D$10+'СЕТ СН'!$G$6-'СЕТ СН'!$G$22</f>
        <v>2163.4651393499998</v>
      </c>
      <c r="H77" s="36">
        <f>SUMIFS(СВЦЭМ!$C$39:$C$758,СВЦЭМ!$A$39:$A$758,$A77,СВЦЭМ!$B$39:$B$758,H$47)+'СЕТ СН'!$G$12+СВЦЭМ!$D$10+'СЕТ СН'!$G$6-'СЕТ СН'!$G$22</f>
        <v>2121.3093641699998</v>
      </c>
      <c r="I77" s="36">
        <f>SUMIFS(СВЦЭМ!$C$39:$C$758,СВЦЭМ!$A$39:$A$758,$A77,СВЦЭМ!$B$39:$B$758,I$47)+'СЕТ СН'!$G$12+СВЦЭМ!$D$10+'СЕТ СН'!$G$6-'СЕТ СН'!$G$22</f>
        <v>2057.4668292799997</v>
      </c>
      <c r="J77" s="36">
        <f>SUMIFS(СВЦЭМ!$C$39:$C$758,СВЦЭМ!$A$39:$A$758,$A77,СВЦЭМ!$B$39:$B$758,J$47)+'СЕТ СН'!$G$12+СВЦЭМ!$D$10+'СЕТ СН'!$G$6-'СЕТ СН'!$G$22</f>
        <v>1997.9592706000001</v>
      </c>
      <c r="K77" s="36">
        <f>SUMIFS(СВЦЭМ!$C$39:$C$758,СВЦЭМ!$A$39:$A$758,$A77,СВЦЭМ!$B$39:$B$758,K$47)+'СЕТ СН'!$G$12+СВЦЭМ!$D$10+'СЕТ СН'!$G$6-'СЕТ СН'!$G$22</f>
        <v>1930.8562775</v>
      </c>
      <c r="L77" s="36">
        <f>SUMIFS(СВЦЭМ!$C$39:$C$758,СВЦЭМ!$A$39:$A$758,$A77,СВЦЭМ!$B$39:$B$758,L$47)+'СЕТ СН'!$G$12+СВЦЭМ!$D$10+'СЕТ СН'!$G$6-'СЕТ СН'!$G$22</f>
        <v>1902.6549660000001</v>
      </c>
      <c r="M77" s="36">
        <f>SUMIFS(СВЦЭМ!$C$39:$C$758,СВЦЭМ!$A$39:$A$758,$A77,СВЦЭМ!$B$39:$B$758,M$47)+'СЕТ СН'!$G$12+СВЦЭМ!$D$10+'СЕТ СН'!$G$6-'СЕТ СН'!$G$22</f>
        <v>1923.6531735900001</v>
      </c>
      <c r="N77" s="36">
        <f>SUMIFS(СВЦЭМ!$C$39:$C$758,СВЦЭМ!$A$39:$A$758,$A77,СВЦЭМ!$B$39:$B$758,N$47)+'СЕТ СН'!$G$12+СВЦЭМ!$D$10+'СЕТ СН'!$G$6-'СЕТ СН'!$G$22</f>
        <v>1948.4166221600001</v>
      </c>
      <c r="O77" s="36">
        <f>SUMIFS(СВЦЭМ!$C$39:$C$758,СВЦЭМ!$A$39:$A$758,$A77,СВЦЭМ!$B$39:$B$758,O$47)+'СЕТ СН'!$G$12+СВЦЭМ!$D$10+'СЕТ СН'!$G$6-'СЕТ СН'!$G$22</f>
        <v>1962.67030172</v>
      </c>
      <c r="P77" s="36">
        <f>SUMIFS(СВЦЭМ!$C$39:$C$758,СВЦЭМ!$A$39:$A$758,$A77,СВЦЭМ!$B$39:$B$758,P$47)+'СЕТ СН'!$G$12+СВЦЭМ!$D$10+'СЕТ СН'!$G$6-'СЕТ СН'!$G$22</f>
        <v>1972.7973719300001</v>
      </c>
      <c r="Q77" s="36">
        <f>SUMIFS(СВЦЭМ!$C$39:$C$758,СВЦЭМ!$A$39:$A$758,$A77,СВЦЭМ!$B$39:$B$758,Q$47)+'СЕТ СН'!$G$12+СВЦЭМ!$D$10+'СЕТ СН'!$G$6-'СЕТ СН'!$G$22</f>
        <v>1988.5176651500001</v>
      </c>
      <c r="R77" s="36">
        <f>SUMIFS(СВЦЭМ!$C$39:$C$758,СВЦЭМ!$A$39:$A$758,$A77,СВЦЭМ!$B$39:$B$758,R$47)+'СЕТ СН'!$G$12+СВЦЭМ!$D$10+'СЕТ СН'!$G$6-'СЕТ СН'!$G$22</f>
        <v>1989.2489971499999</v>
      </c>
      <c r="S77" s="36">
        <f>SUMIFS(СВЦЭМ!$C$39:$C$758,СВЦЭМ!$A$39:$A$758,$A77,СВЦЭМ!$B$39:$B$758,S$47)+'СЕТ СН'!$G$12+СВЦЭМ!$D$10+'СЕТ СН'!$G$6-'СЕТ СН'!$G$22</f>
        <v>1983.73827654</v>
      </c>
      <c r="T77" s="36">
        <f>SUMIFS(СВЦЭМ!$C$39:$C$758,СВЦЭМ!$A$39:$A$758,$A77,СВЦЭМ!$B$39:$B$758,T$47)+'СЕТ СН'!$G$12+СВЦЭМ!$D$10+'СЕТ СН'!$G$6-'СЕТ СН'!$G$22</f>
        <v>1931.8079035800001</v>
      </c>
      <c r="U77" s="36">
        <f>SUMIFS(СВЦЭМ!$C$39:$C$758,СВЦЭМ!$A$39:$A$758,$A77,СВЦЭМ!$B$39:$B$758,U$47)+'СЕТ СН'!$G$12+СВЦЭМ!$D$10+'СЕТ СН'!$G$6-'СЕТ СН'!$G$22</f>
        <v>1872.3841029800001</v>
      </c>
      <c r="V77" s="36">
        <f>SUMIFS(СВЦЭМ!$C$39:$C$758,СВЦЭМ!$A$39:$A$758,$A77,СВЦЭМ!$B$39:$B$758,V$47)+'СЕТ СН'!$G$12+СВЦЭМ!$D$10+'СЕТ СН'!$G$6-'СЕТ СН'!$G$22</f>
        <v>1875.5808487900001</v>
      </c>
      <c r="W77" s="36">
        <f>SUMIFS(СВЦЭМ!$C$39:$C$758,СВЦЭМ!$A$39:$A$758,$A77,СВЦЭМ!$B$39:$B$758,W$47)+'СЕТ СН'!$G$12+СВЦЭМ!$D$10+'СЕТ СН'!$G$6-'СЕТ СН'!$G$22</f>
        <v>1902.3698507500001</v>
      </c>
      <c r="X77" s="36">
        <f>SUMIFS(СВЦЭМ!$C$39:$C$758,СВЦЭМ!$A$39:$A$758,$A77,СВЦЭМ!$B$39:$B$758,X$47)+'СЕТ СН'!$G$12+СВЦЭМ!$D$10+'СЕТ СН'!$G$6-'СЕТ СН'!$G$22</f>
        <v>1977.5650087500001</v>
      </c>
      <c r="Y77" s="36">
        <f>SUMIFS(СВЦЭМ!$C$39:$C$758,СВЦЭМ!$A$39:$A$758,$A77,СВЦЭМ!$B$39:$B$758,Y$47)+'СЕТ СН'!$G$12+СВЦЭМ!$D$10+'СЕТ СН'!$G$6-'СЕТ СН'!$G$22</f>
        <v>1957.3362745100001</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01.09.2024</v>
      </c>
      <c r="B84" s="36">
        <f>SUMIFS(СВЦЭМ!$C$39:$C$758,СВЦЭМ!$A$39:$A$758,$A84,СВЦЭМ!$B$39:$B$758,B$83)+'СЕТ СН'!$H$12+СВЦЭМ!$D$10+'СЕТ СН'!$H$6-'СЕТ СН'!$H$22</f>
        <v>2213.2247325100002</v>
      </c>
      <c r="C84" s="36">
        <f>SUMIFS(СВЦЭМ!$C$39:$C$758,СВЦЭМ!$A$39:$A$758,$A84,СВЦЭМ!$B$39:$B$758,C$83)+'СЕТ СН'!$H$12+СВЦЭМ!$D$10+'СЕТ СН'!$H$6-'СЕТ СН'!$H$22</f>
        <v>2272.69214539</v>
      </c>
      <c r="D84" s="36">
        <f>SUMIFS(СВЦЭМ!$C$39:$C$758,СВЦЭМ!$A$39:$A$758,$A84,СВЦЭМ!$B$39:$B$758,D$83)+'СЕТ СН'!$H$12+СВЦЭМ!$D$10+'СЕТ СН'!$H$6-'СЕТ СН'!$H$22</f>
        <v>2337.1405322200003</v>
      </c>
      <c r="E84" s="36">
        <f>SUMIFS(СВЦЭМ!$C$39:$C$758,СВЦЭМ!$A$39:$A$758,$A84,СВЦЭМ!$B$39:$B$758,E$83)+'СЕТ СН'!$H$12+СВЦЭМ!$D$10+'СЕТ СН'!$H$6-'СЕТ СН'!$H$22</f>
        <v>2345.66392167</v>
      </c>
      <c r="F84" s="36">
        <f>SUMIFS(СВЦЭМ!$C$39:$C$758,СВЦЭМ!$A$39:$A$758,$A84,СВЦЭМ!$B$39:$B$758,F$83)+'СЕТ СН'!$H$12+СВЦЭМ!$D$10+'СЕТ СН'!$H$6-'СЕТ СН'!$H$22</f>
        <v>2346.5724358299999</v>
      </c>
      <c r="G84" s="36">
        <f>SUMIFS(СВЦЭМ!$C$39:$C$758,СВЦЭМ!$A$39:$A$758,$A84,СВЦЭМ!$B$39:$B$758,G$83)+'СЕТ СН'!$H$12+СВЦЭМ!$D$10+'СЕТ СН'!$H$6-'СЕТ СН'!$H$22</f>
        <v>2315.7259513700001</v>
      </c>
      <c r="H84" s="36">
        <f>SUMIFS(СВЦЭМ!$C$39:$C$758,СВЦЭМ!$A$39:$A$758,$A84,СВЦЭМ!$B$39:$B$758,H$83)+'СЕТ СН'!$H$12+СВЦЭМ!$D$10+'СЕТ СН'!$H$6-'СЕТ СН'!$H$22</f>
        <v>2327.6396367800003</v>
      </c>
      <c r="I84" s="36">
        <f>SUMIFS(СВЦЭМ!$C$39:$C$758,СВЦЭМ!$A$39:$A$758,$A84,СВЦЭМ!$B$39:$B$758,I$83)+'СЕТ СН'!$H$12+СВЦЭМ!$D$10+'СЕТ СН'!$H$6-'СЕТ СН'!$H$22</f>
        <v>2272.0768501500002</v>
      </c>
      <c r="J84" s="36">
        <f>SUMIFS(СВЦЭМ!$C$39:$C$758,СВЦЭМ!$A$39:$A$758,$A84,СВЦЭМ!$B$39:$B$758,J$83)+'СЕТ СН'!$H$12+СВЦЭМ!$D$10+'СЕТ СН'!$H$6-'СЕТ СН'!$H$22</f>
        <v>2150.6238854100002</v>
      </c>
      <c r="K84" s="36">
        <f>SUMIFS(СВЦЭМ!$C$39:$C$758,СВЦЭМ!$A$39:$A$758,$A84,СВЦЭМ!$B$39:$B$758,K$83)+'СЕТ СН'!$H$12+СВЦЭМ!$D$10+'СЕТ СН'!$H$6-'СЕТ СН'!$H$22</f>
        <v>2041.8918441599999</v>
      </c>
      <c r="L84" s="36">
        <f>SUMIFS(СВЦЭМ!$C$39:$C$758,СВЦЭМ!$A$39:$A$758,$A84,СВЦЭМ!$B$39:$B$758,L$83)+'СЕТ СН'!$H$12+СВЦЭМ!$D$10+'СЕТ СН'!$H$6-'СЕТ СН'!$H$22</f>
        <v>1976.13677665</v>
      </c>
      <c r="M84" s="36">
        <f>SUMIFS(СВЦЭМ!$C$39:$C$758,СВЦЭМ!$A$39:$A$758,$A84,СВЦЭМ!$B$39:$B$758,M$83)+'СЕТ СН'!$H$12+СВЦЭМ!$D$10+'СЕТ СН'!$H$6-'СЕТ СН'!$H$22</f>
        <v>1953.3026885300001</v>
      </c>
      <c r="N84" s="36">
        <f>SUMIFS(СВЦЭМ!$C$39:$C$758,СВЦЭМ!$A$39:$A$758,$A84,СВЦЭМ!$B$39:$B$758,N$83)+'СЕТ СН'!$H$12+СВЦЭМ!$D$10+'СЕТ СН'!$H$6-'СЕТ СН'!$H$22</f>
        <v>1960.3264778099999</v>
      </c>
      <c r="O84" s="36">
        <f>SUMIFS(СВЦЭМ!$C$39:$C$758,СВЦЭМ!$A$39:$A$758,$A84,СВЦЭМ!$B$39:$B$758,O$83)+'СЕТ СН'!$H$12+СВЦЭМ!$D$10+'СЕТ СН'!$H$6-'СЕТ СН'!$H$22</f>
        <v>1956.0109029999999</v>
      </c>
      <c r="P84" s="36">
        <f>SUMIFS(СВЦЭМ!$C$39:$C$758,СВЦЭМ!$A$39:$A$758,$A84,СВЦЭМ!$B$39:$B$758,P$83)+'СЕТ СН'!$H$12+СВЦЭМ!$D$10+'СЕТ СН'!$H$6-'СЕТ СН'!$H$22</f>
        <v>1953.1384656600001</v>
      </c>
      <c r="Q84" s="36">
        <f>SUMIFS(СВЦЭМ!$C$39:$C$758,СВЦЭМ!$A$39:$A$758,$A84,СВЦЭМ!$B$39:$B$758,Q$83)+'СЕТ СН'!$H$12+СВЦЭМ!$D$10+'СЕТ СН'!$H$6-'СЕТ СН'!$H$22</f>
        <v>1966.54519628</v>
      </c>
      <c r="R84" s="36">
        <f>SUMIFS(СВЦЭМ!$C$39:$C$758,СВЦЭМ!$A$39:$A$758,$A84,СВЦЭМ!$B$39:$B$758,R$83)+'СЕТ СН'!$H$12+СВЦЭМ!$D$10+'СЕТ СН'!$H$6-'СЕТ СН'!$H$22</f>
        <v>1970.68287474</v>
      </c>
      <c r="S84" s="36">
        <f>SUMIFS(СВЦЭМ!$C$39:$C$758,СВЦЭМ!$A$39:$A$758,$A84,СВЦЭМ!$B$39:$B$758,S$83)+'СЕТ СН'!$H$12+СВЦЭМ!$D$10+'СЕТ СН'!$H$6-'СЕТ СН'!$H$22</f>
        <v>1947.23704499</v>
      </c>
      <c r="T84" s="36">
        <f>SUMIFS(СВЦЭМ!$C$39:$C$758,СВЦЭМ!$A$39:$A$758,$A84,СВЦЭМ!$B$39:$B$758,T$83)+'СЕТ СН'!$H$12+СВЦЭМ!$D$10+'СЕТ СН'!$H$6-'СЕТ СН'!$H$22</f>
        <v>1932.7388933299999</v>
      </c>
      <c r="U84" s="36">
        <f>SUMIFS(СВЦЭМ!$C$39:$C$758,СВЦЭМ!$A$39:$A$758,$A84,СВЦЭМ!$B$39:$B$758,U$83)+'СЕТ СН'!$H$12+СВЦЭМ!$D$10+'СЕТ СН'!$H$6-'СЕТ СН'!$H$22</f>
        <v>1934.42600582</v>
      </c>
      <c r="V84" s="36">
        <f>SUMIFS(СВЦЭМ!$C$39:$C$758,СВЦЭМ!$A$39:$A$758,$A84,СВЦЭМ!$B$39:$B$758,V$83)+'СЕТ СН'!$H$12+СВЦЭМ!$D$10+'СЕТ СН'!$H$6-'СЕТ СН'!$H$22</f>
        <v>1913.90765373</v>
      </c>
      <c r="W84" s="36">
        <f>SUMIFS(СВЦЭМ!$C$39:$C$758,СВЦЭМ!$A$39:$A$758,$A84,СВЦЭМ!$B$39:$B$758,W$83)+'СЕТ СН'!$H$12+СВЦЭМ!$D$10+'СЕТ СН'!$H$6-'СЕТ СН'!$H$22</f>
        <v>1922.8100726999999</v>
      </c>
      <c r="X84" s="36">
        <f>SUMIFS(СВЦЭМ!$C$39:$C$758,СВЦЭМ!$A$39:$A$758,$A84,СВЦЭМ!$B$39:$B$758,X$83)+'СЕТ СН'!$H$12+СВЦЭМ!$D$10+'СЕТ СН'!$H$6-'СЕТ СН'!$H$22</f>
        <v>1982.0972485499999</v>
      </c>
      <c r="Y84" s="36">
        <f>SUMIFS(СВЦЭМ!$C$39:$C$758,СВЦЭМ!$A$39:$A$758,$A84,СВЦЭМ!$B$39:$B$758,Y$83)+'СЕТ СН'!$H$12+СВЦЭМ!$D$10+'СЕТ СН'!$H$6-'СЕТ СН'!$H$22</f>
        <v>2106.3141242400002</v>
      </c>
    </row>
    <row r="85" spans="1:25" ht="15.75" x14ac:dyDescent="0.2">
      <c r="A85" s="35">
        <f>A84+1</f>
        <v>45537</v>
      </c>
      <c r="B85" s="36">
        <f>SUMIFS(СВЦЭМ!$C$39:$C$758,СВЦЭМ!$A$39:$A$758,$A85,СВЦЭМ!$B$39:$B$758,B$83)+'СЕТ СН'!$H$12+СВЦЭМ!$D$10+'СЕТ СН'!$H$6-'СЕТ СН'!$H$22</f>
        <v>2173.0248701400001</v>
      </c>
      <c r="C85" s="36">
        <f>SUMIFS(СВЦЭМ!$C$39:$C$758,СВЦЭМ!$A$39:$A$758,$A85,СВЦЭМ!$B$39:$B$758,C$83)+'СЕТ СН'!$H$12+СВЦЭМ!$D$10+'СЕТ СН'!$H$6-'СЕТ СН'!$H$22</f>
        <v>2246.5585213499999</v>
      </c>
      <c r="D85" s="36">
        <f>SUMIFS(СВЦЭМ!$C$39:$C$758,СВЦЭМ!$A$39:$A$758,$A85,СВЦЭМ!$B$39:$B$758,D$83)+'СЕТ СН'!$H$12+СВЦЭМ!$D$10+'СЕТ СН'!$H$6-'СЕТ СН'!$H$22</f>
        <v>2288.75004773</v>
      </c>
      <c r="E85" s="36">
        <f>SUMIFS(СВЦЭМ!$C$39:$C$758,СВЦЭМ!$A$39:$A$758,$A85,СВЦЭМ!$B$39:$B$758,E$83)+'СЕТ СН'!$H$12+СВЦЭМ!$D$10+'СЕТ СН'!$H$6-'СЕТ СН'!$H$22</f>
        <v>2293.56898129</v>
      </c>
      <c r="F85" s="36">
        <f>SUMIFS(СВЦЭМ!$C$39:$C$758,СВЦЭМ!$A$39:$A$758,$A85,СВЦЭМ!$B$39:$B$758,F$83)+'СЕТ СН'!$H$12+СВЦЭМ!$D$10+'СЕТ СН'!$H$6-'СЕТ СН'!$H$22</f>
        <v>2316.8680419400002</v>
      </c>
      <c r="G85" s="36">
        <f>SUMIFS(СВЦЭМ!$C$39:$C$758,СВЦЭМ!$A$39:$A$758,$A85,СВЦЭМ!$B$39:$B$758,G$83)+'СЕТ СН'!$H$12+СВЦЭМ!$D$10+'СЕТ СН'!$H$6-'СЕТ СН'!$H$22</f>
        <v>2279.2809735999999</v>
      </c>
      <c r="H85" s="36">
        <f>SUMIFS(СВЦЭМ!$C$39:$C$758,СВЦЭМ!$A$39:$A$758,$A85,СВЦЭМ!$B$39:$B$758,H$83)+'СЕТ СН'!$H$12+СВЦЭМ!$D$10+'СЕТ СН'!$H$6-'СЕТ СН'!$H$22</f>
        <v>2250.45955172</v>
      </c>
      <c r="I85" s="36">
        <f>SUMIFS(СВЦЭМ!$C$39:$C$758,СВЦЭМ!$A$39:$A$758,$A85,СВЦЭМ!$B$39:$B$758,I$83)+'СЕТ СН'!$H$12+СВЦЭМ!$D$10+'СЕТ СН'!$H$6-'СЕТ СН'!$H$22</f>
        <v>2142.82417046</v>
      </c>
      <c r="J85" s="36">
        <f>SUMIFS(СВЦЭМ!$C$39:$C$758,СВЦЭМ!$A$39:$A$758,$A85,СВЦЭМ!$B$39:$B$758,J$83)+'СЕТ СН'!$H$12+СВЦЭМ!$D$10+'СЕТ СН'!$H$6-'СЕТ СН'!$H$22</f>
        <v>2008.26339448</v>
      </c>
      <c r="K85" s="36">
        <f>SUMIFS(СВЦЭМ!$C$39:$C$758,СВЦЭМ!$A$39:$A$758,$A85,СВЦЭМ!$B$39:$B$758,K$83)+'СЕТ СН'!$H$12+СВЦЭМ!$D$10+'СЕТ СН'!$H$6-'СЕТ СН'!$H$22</f>
        <v>1922.0345402099999</v>
      </c>
      <c r="L85" s="36">
        <f>SUMIFS(СВЦЭМ!$C$39:$C$758,СВЦЭМ!$A$39:$A$758,$A85,СВЦЭМ!$B$39:$B$758,L$83)+'СЕТ СН'!$H$12+СВЦЭМ!$D$10+'СЕТ СН'!$H$6-'СЕТ СН'!$H$22</f>
        <v>1911.05534147</v>
      </c>
      <c r="M85" s="36">
        <f>SUMIFS(СВЦЭМ!$C$39:$C$758,СВЦЭМ!$A$39:$A$758,$A85,СВЦЭМ!$B$39:$B$758,M$83)+'СЕТ СН'!$H$12+СВЦЭМ!$D$10+'СЕТ СН'!$H$6-'СЕТ СН'!$H$22</f>
        <v>1886.38647825</v>
      </c>
      <c r="N85" s="36">
        <f>SUMIFS(СВЦЭМ!$C$39:$C$758,СВЦЭМ!$A$39:$A$758,$A85,СВЦЭМ!$B$39:$B$758,N$83)+'СЕТ СН'!$H$12+СВЦЭМ!$D$10+'СЕТ СН'!$H$6-'СЕТ СН'!$H$22</f>
        <v>1892.85628834</v>
      </c>
      <c r="O85" s="36">
        <f>SUMIFS(СВЦЭМ!$C$39:$C$758,СВЦЭМ!$A$39:$A$758,$A85,СВЦЭМ!$B$39:$B$758,O$83)+'СЕТ СН'!$H$12+СВЦЭМ!$D$10+'СЕТ СН'!$H$6-'СЕТ СН'!$H$22</f>
        <v>1899.4882900099999</v>
      </c>
      <c r="P85" s="36">
        <f>SUMIFS(СВЦЭМ!$C$39:$C$758,СВЦЭМ!$A$39:$A$758,$A85,СВЦЭМ!$B$39:$B$758,P$83)+'СЕТ СН'!$H$12+СВЦЭМ!$D$10+'СЕТ СН'!$H$6-'СЕТ СН'!$H$22</f>
        <v>1888.0555994700001</v>
      </c>
      <c r="Q85" s="36">
        <f>SUMIFS(СВЦЭМ!$C$39:$C$758,СВЦЭМ!$A$39:$A$758,$A85,СВЦЭМ!$B$39:$B$758,Q$83)+'СЕТ СН'!$H$12+СВЦЭМ!$D$10+'СЕТ СН'!$H$6-'СЕТ СН'!$H$22</f>
        <v>1895.9336089599999</v>
      </c>
      <c r="R85" s="36">
        <f>SUMIFS(СВЦЭМ!$C$39:$C$758,СВЦЭМ!$A$39:$A$758,$A85,СВЦЭМ!$B$39:$B$758,R$83)+'СЕТ СН'!$H$12+СВЦЭМ!$D$10+'СЕТ СН'!$H$6-'СЕТ СН'!$H$22</f>
        <v>1900.4827019499999</v>
      </c>
      <c r="S85" s="36">
        <f>SUMIFS(СВЦЭМ!$C$39:$C$758,СВЦЭМ!$A$39:$A$758,$A85,СВЦЭМ!$B$39:$B$758,S$83)+'СЕТ СН'!$H$12+СВЦЭМ!$D$10+'СЕТ СН'!$H$6-'СЕТ СН'!$H$22</f>
        <v>1892.70058316</v>
      </c>
      <c r="T85" s="36">
        <f>SUMIFS(СВЦЭМ!$C$39:$C$758,СВЦЭМ!$A$39:$A$758,$A85,СВЦЭМ!$B$39:$B$758,T$83)+'СЕТ СН'!$H$12+СВЦЭМ!$D$10+'СЕТ СН'!$H$6-'СЕТ СН'!$H$22</f>
        <v>1881.7532814900001</v>
      </c>
      <c r="U85" s="36">
        <f>SUMIFS(СВЦЭМ!$C$39:$C$758,СВЦЭМ!$A$39:$A$758,$A85,СВЦЭМ!$B$39:$B$758,U$83)+'СЕТ СН'!$H$12+СВЦЭМ!$D$10+'СЕТ СН'!$H$6-'СЕТ СН'!$H$22</f>
        <v>1873.77228059</v>
      </c>
      <c r="V85" s="36">
        <f>SUMIFS(СВЦЭМ!$C$39:$C$758,СВЦЭМ!$A$39:$A$758,$A85,СВЦЭМ!$B$39:$B$758,V$83)+'СЕТ СН'!$H$12+СВЦЭМ!$D$10+'СЕТ СН'!$H$6-'СЕТ СН'!$H$22</f>
        <v>1870.49373326</v>
      </c>
      <c r="W85" s="36">
        <f>SUMIFS(СВЦЭМ!$C$39:$C$758,СВЦЭМ!$A$39:$A$758,$A85,СВЦЭМ!$B$39:$B$758,W$83)+'СЕТ СН'!$H$12+СВЦЭМ!$D$10+'СЕТ СН'!$H$6-'СЕТ СН'!$H$22</f>
        <v>1889.9576168799999</v>
      </c>
      <c r="X85" s="36">
        <f>SUMIFS(СВЦЭМ!$C$39:$C$758,СВЦЭМ!$A$39:$A$758,$A85,СВЦЭМ!$B$39:$B$758,X$83)+'СЕТ СН'!$H$12+СВЦЭМ!$D$10+'СЕТ СН'!$H$6-'СЕТ СН'!$H$22</f>
        <v>1969.9692826099999</v>
      </c>
      <c r="Y85" s="36">
        <f>SUMIFS(СВЦЭМ!$C$39:$C$758,СВЦЭМ!$A$39:$A$758,$A85,СВЦЭМ!$B$39:$B$758,Y$83)+'СЕТ СН'!$H$12+СВЦЭМ!$D$10+'СЕТ СН'!$H$6-'СЕТ СН'!$H$22</f>
        <v>2050.6254704600001</v>
      </c>
    </row>
    <row r="86" spans="1:25" ht="15.75" x14ac:dyDescent="0.2">
      <c r="A86" s="35">
        <f t="shared" ref="A86:A113" si="2">A85+1</f>
        <v>45538</v>
      </c>
      <c r="B86" s="36">
        <f>SUMIFS(СВЦЭМ!$C$39:$C$758,СВЦЭМ!$A$39:$A$758,$A86,СВЦЭМ!$B$39:$B$758,B$83)+'СЕТ СН'!$H$12+СВЦЭМ!$D$10+'СЕТ СН'!$H$6-'СЕТ СН'!$H$22</f>
        <v>2152.6877123200002</v>
      </c>
      <c r="C86" s="36">
        <f>SUMIFS(СВЦЭМ!$C$39:$C$758,СВЦЭМ!$A$39:$A$758,$A86,СВЦЭМ!$B$39:$B$758,C$83)+'СЕТ СН'!$H$12+СВЦЭМ!$D$10+'СЕТ СН'!$H$6-'СЕТ СН'!$H$22</f>
        <v>2242.1252555300002</v>
      </c>
      <c r="D86" s="36">
        <f>SUMIFS(СВЦЭМ!$C$39:$C$758,СВЦЭМ!$A$39:$A$758,$A86,СВЦЭМ!$B$39:$B$758,D$83)+'СЕТ СН'!$H$12+СВЦЭМ!$D$10+'СЕТ СН'!$H$6-'СЕТ СН'!$H$22</f>
        <v>2325.8201589200003</v>
      </c>
      <c r="E86" s="36">
        <f>SUMIFS(СВЦЭМ!$C$39:$C$758,СВЦЭМ!$A$39:$A$758,$A86,СВЦЭМ!$B$39:$B$758,E$83)+'СЕТ СН'!$H$12+СВЦЭМ!$D$10+'СЕТ СН'!$H$6-'СЕТ СН'!$H$22</f>
        <v>2364.0765235900003</v>
      </c>
      <c r="F86" s="36">
        <f>SUMIFS(СВЦЭМ!$C$39:$C$758,СВЦЭМ!$A$39:$A$758,$A86,СВЦЭМ!$B$39:$B$758,F$83)+'СЕТ СН'!$H$12+СВЦЭМ!$D$10+'СЕТ СН'!$H$6-'СЕТ СН'!$H$22</f>
        <v>2374.1389371499999</v>
      </c>
      <c r="G86" s="36">
        <f>SUMIFS(СВЦЭМ!$C$39:$C$758,СВЦЭМ!$A$39:$A$758,$A86,СВЦЭМ!$B$39:$B$758,G$83)+'СЕТ СН'!$H$12+СВЦЭМ!$D$10+'СЕТ СН'!$H$6-'СЕТ СН'!$H$22</f>
        <v>2393.82070131</v>
      </c>
      <c r="H86" s="36">
        <f>SUMIFS(СВЦЭМ!$C$39:$C$758,СВЦЭМ!$A$39:$A$758,$A86,СВЦЭМ!$B$39:$B$758,H$83)+'СЕТ СН'!$H$12+СВЦЭМ!$D$10+'СЕТ СН'!$H$6-'СЕТ СН'!$H$22</f>
        <v>2388.2505072100003</v>
      </c>
      <c r="I86" s="36">
        <f>SUMIFS(СВЦЭМ!$C$39:$C$758,СВЦЭМ!$A$39:$A$758,$A86,СВЦЭМ!$B$39:$B$758,I$83)+'СЕТ СН'!$H$12+СВЦЭМ!$D$10+'СЕТ СН'!$H$6-'СЕТ СН'!$H$22</f>
        <v>2289.2142533199999</v>
      </c>
      <c r="J86" s="36">
        <f>SUMIFS(СВЦЭМ!$C$39:$C$758,СВЦЭМ!$A$39:$A$758,$A86,СВЦЭМ!$B$39:$B$758,J$83)+'СЕТ СН'!$H$12+СВЦЭМ!$D$10+'СЕТ СН'!$H$6-'СЕТ СН'!$H$22</f>
        <v>2204.1547356400001</v>
      </c>
      <c r="K86" s="36">
        <f>SUMIFS(СВЦЭМ!$C$39:$C$758,СВЦЭМ!$A$39:$A$758,$A86,СВЦЭМ!$B$39:$B$758,K$83)+'СЕТ СН'!$H$12+СВЦЭМ!$D$10+'СЕТ СН'!$H$6-'СЕТ СН'!$H$22</f>
        <v>2111.59694373</v>
      </c>
      <c r="L86" s="36">
        <f>SUMIFS(СВЦЭМ!$C$39:$C$758,СВЦЭМ!$A$39:$A$758,$A86,СВЦЭМ!$B$39:$B$758,L$83)+'СЕТ СН'!$H$12+СВЦЭМ!$D$10+'СЕТ СН'!$H$6-'СЕТ СН'!$H$22</f>
        <v>2082.2202619300001</v>
      </c>
      <c r="M86" s="36">
        <f>SUMIFS(СВЦЭМ!$C$39:$C$758,СВЦЭМ!$A$39:$A$758,$A86,СВЦЭМ!$B$39:$B$758,M$83)+'СЕТ СН'!$H$12+СВЦЭМ!$D$10+'СЕТ СН'!$H$6-'СЕТ СН'!$H$22</f>
        <v>2058.2146501800003</v>
      </c>
      <c r="N86" s="36">
        <f>SUMIFS(СВЦЭМ!$C$39:$C$758,СВЦЭМ!$A$39:$A$758,$A86,СВЦЭМ!$B$39:$B$758,N$83)+'СЕТ СН'!$H$12+СВЦЭМ!$D$10+'СЕТ СН'!$H$6-'СЕТ СН'!$H$22</f>
        <v>2030.9129248300001</v>
      </c>
      <c r="O86" s="36">
        <f>SUMIFS(СВЦЭМ!$C$39:$C$758,СВЦЭМ!$A$39:$A$758,$A86,СВЦЭМ!$B$39:$B$758,O$83)+'СЕТ СН'!$H$12+СВЦЭМ!$D$10+'СЕТ СН'!$H$6-'СЕТ СН'!$H$22</f>
        <v>2018.18870548</v>
      </c>
      <c r="P86" s="36">
        <f>SUMIFS(СВЦЭМ!$C$39:$C$758,СВЦЭМ!$A$39:$A$758,$A86,СВЦЭМ!$B$39:$B$758,P$83)+'СЕТ СН'!$H$12+СВЦЭМ!$D$10+'СЕТ СН'!$H$6-'СЕТ СН'!$H$22</f>
        <v>2018.87212712</v>
      </c>
      <c r="Q86" s="36">
        <f>SUMIFS(СВЦЭМ!$C$39:$C$758,СВЦЭМ!$A$39:$A$758,$A86,СВЦЭМ!$B$39:$B$758,Q$83)+'СЕТ СН'!$H$12+СВЦЭМ!$D$10+'СЕТ СН'!$H$6-'СЕТ СН'!$H$22</f>
        <v>2020.8782416199999</v>
      </c>
      <c r="R86" s="36">
        <f>SUMIFS(СВЦЭМ!$C$39:$C$758,СВЦЭМ!$A$39:$A$758,$A86,СВЦЭМ!$B$39:$B$758,R$83)+'СЕТ СН'!$H$12+СВЦЭМ!$D$10+'СЕТ СН'!$H$6-'СЕТ СН'!$H$22</f>
        <v>2033.64035238</v>
      </c>
      <c r="S86" s="36">
        <f>SUMIFS(СВЦЭМ!$C$39:$C$758,СВЦЭМ!$A$39:$A$758,$A86,СВЦЭМ!$B$39:$B$758,S$83)+'СЕТ СН'!$H$12+СВЦЭМ!$D$10+'СЕТ СН'!$H$6-'СЕТ СН'!$H$22</f>
        <v>2024.97493446</v>
      </c>
      <c r="T86" s="36">
        <f>SUMIFS(СВЦЭМ!$C$39:$C$758,СВЦЭМ!$A$39:$A$758,$A86,СВЦЭМ!$B$39:$B$758,T$83)+'СЕТ СН'!$H$12+СВЦЭМ!$D$10+'СЕТ СН'!$H$6-'СЕТ СН'!$H$22</f>
        <v>2019.7933662299999</v>
      </c>
      <c r="U86" s="36">
        <f>SUMIFS(СВЦЭМ!$C$39:$C$758,СВЦЭМ!$A$39:$A$758,$A86,СВЦЭМ!$B$39:$B$758,U$83)+'СЕТ СН'!$H$12+СВЦЭМ!$D$10+'СЕТ СН'!$H$6-'СЕТ СН'!$H$22</f>
        <v>2041.84712528</v>
      </c>
      <c r="V86" s="36">
        <f>SUMIFS(СВЦЭМ!$C$39:$C$758,СВЦЭМ!$A$39:$A$758,$A86,СВЦЭМ!$B$39:$B$758,V$83)+'СЕТ СН'!$H$12+СВЦЭМ!$D$10+'СЕТ СН'!$H$6-'СЕТ СН'!$H$22</f>
        <v>2055.6445468900001</v>
      </c>
      <c r="W86" s="36">
        <f>SUMIFS(СВЦЭМ!$C$39:$C$758,СВЦЭМ!$A$39:$A$758,$A86,СВЦЭМ!$B$39:$B$758,W$83)+'СЕТ СН'!$H$12+СВЦЭМ!$D$10+'СЕТ СН'!$H$6-'СЕТ СН'!$H$22</f>
        <v>2062.2501990800001</v>
      </c>
      <c r="X86" s="36">
        <f>SUMIFS(СВЦЭМ!$C$39:$C$758,СВЦЭМ!$A$39:$A$758,$A86,СВЦЭМ!$B$39:$B$758,X$83)+'СЕТ СН'!$H$12+СВЦЭМ!$D$10+'СЕТ СН'!$H$6-'СЕТ СН'!$H$22</f>
        <v>2152.6013894900002</v>
      </c>
      <c r="Y86" s="36">
        <f>SUMIFS(СВЦЭМ!$C$39:$C$758,СВЦЭМ!$A$39:$A$758,$A86,СВЦЭМ!$B$39:$B$758,Y$83)+'СЕТ СН'!$H$12+СВЦЭМ!$D$10+'СЕТ СН'!$H$6-'СЕТ СН'!$H$22</f>
        <v>2242.7619965600002</v>
      </c>
    </row>
    <row r="87" spans="1:25" ht="15.75" x14ac:dyDescent="0.2">
      <c r="A87" s="35">
        <f t="shared" si="2"/>
        <v>45539</v>
      </c>
      <c r="B87" s="36">
        <f>SUMIFS(СВЦЭМ!$C$39:$C$758,СВЦЭМ!$A$39:$A$758,$A87,СВЦЭМ!$B$39:$B$758,B$83)+'СЕТ СН'!$H$12+СВЦЭМ!$D$10+'СЕТ СН'!$H$6-'СЕТ СН'!$H$22</f>
        <v>2177.5681195400002</v>
      </c>
      <c r="C87" s="36">
        <f>SUMIFS(СВЦЭМ!$C$39:$C$758,СВЦЭМ!$A$39:$A$758,$A87,СВЦЭМ!$B$39:$B$758,C$83)+'СЕТ СН'!$H$12+СВЦЭМ!$D$10+'СЕТ СН'!$H$6-'СЕТ СН'!$H$22</f>
        <v>2323.4130219500003</v>
      </c>
      <c r="D87" s="36">
        <f>SUMIFS(СВЦЭМ!$C$39:$C$758,СВЦЭМ!$A$39:$A$758,$A87,СВЦЭМ!$B$39:$B$758,D$83)+'СЕТ СН'!$H$12+СВЦЭМ!$D$10+'СЕТ СН'!$H$6-'СЕТ СН'!$H$22</f>
        <v>2348.2376385600001</v>
      </c>
      <c r="E87" s="36">
        <f>SUMIFS(СВЦЭМ!$C$39:$C$758,СВЦЭМ!$A$39:$A$758,$A87,СВЦЭМ!$B$39:$B$758,E$83)+'СЕТ СН'!$H$12+СВЦЭМ!$D$10+'СЕТ СН'!$H$6-'СЕТ СН'!$H$22</f>
        <v>2326.5250816600001</v>
      </c>
      <c r="F87" s="36">
        <f>SUMIFS(СВЦЭМ!$C$39:$C$758,СВЦЭМ!$A$39:$A$758,$A87,СВЦЭМ!$B$39:$B$758,F$83)+'СЕТ СН'!$H$12+СВЦЭМ!$D$10+'СЕТ СН'!$H$6-'СЕТ СН'!$H$22</f>
        <v>2318.25882293</v>
      </c>
      <c r="G87" s="36">
        <f>SUMIFS(СВЦЭМ!$C$39:$C$758,СВЦЭМ!$A$39:$A$758,$A87,СВЦЭМ!$B$39:$B$758,G$83)+'СЕТ СН'!$H$12+СВЦЭМ!$D$10+'СЕТ СН'!$H$6-'СЕТ СН'!$H$22</f>
        <v>2339.1017112899999</v>
      </c>
      <c r="H87" s="36">
        <f>SUMIFS(СВЦЭМ!$C$39:$C$758,СВЦЭМ!$A$39:$A$758,$A87,СВЦЭМ!$B$39:$B$758,H$83)+'СЕТ СН'!$H$12+СВЦЭМ!$D$10+'СЕТ СН'!$H$6-'СЕТ СН'!$H$22</f>
        <v>2356.5604987800002</v>
      </c>
      <c r="I87" s="36">
        <f>SUMIFS(СВЦЭМ!$C$39:$C$758,СВЦЭМ!$A$39:$A$758,$A87,СВЦЭМ!$B$39:$B$758,I$83)+'СЕТ СН'!$H$12+СВЦЭМ!$D$10+'СЕТ СН'!$H$6-'СЕТ СН'!$H$22</f>
        <v>2202.8157404600001</v>
      </c>
      <c r="J87" s="36">
        <f>SUMIFS(СВЦЭМ!$C$39:$C$758,СВЦЭМ!$A$39:$A$758,$A87,СВЦЭМ!$B$39:$B$758,J$83)+'СЕТ СН'!$H$12+СВЦЭМ!$D$10+'СЕТ СН'!$H$6-'СЕТ СН'!$H$22</f>
        <v>2093.6363873</v>
      </c>
      <c r="K87" s="36">
        <f>SUMIFS(СВЦЭМ!$C$39:$C$758,СВЦЭМ!$A$39:$A$758,$A87,СВЦЭМ!$B$39:$B$758,K$83)+'СЕТ СН'!$H$12+СВЦЭМ!$D$10+'СЕТ СН'!$H$6-'СЕТ СН'!$H$22</f>
        <v>2000.4373004899999</v>
      </c>
      <c r="L87" s="36">
        <f>SUMIFS(СВЦЭМ!$C$39:$C$758,СВЦЭМ!$A$39:$A$758,$A87,СВЦЭМ!$B$39:$B$758,L$83)+'СЕТ СН'!$H$12+СВЦЭМ!$D$10+'СЕТ СН'!$H$6-'СЕТ СН'!$H$22</f>
        <v>2013.46208701</v>
      </c>
      <c r="M87" s="36">
        <f>SUMIFS(СВЦЭМ!$C$39:$C$758,СВЦЭМ!$A$39:$A$758,$A87,СВЦЭМ!$B$39:$B$758,M$83)+'СЕТ СН'!$H$12+СВЦЭМ!$D$10+'СЕТ СН'!$H$6-'СЕТ СН'!$H$22</f>
        <v>2016.5282248199999</v>
      </c>
      <c r="N87" s="36">
        <f>SUMIFS(СВЦЭМ!$C$39:$C$758,СВЦЭМ!$A$39:$A$758,$A87,СВЦЭМ!$B$39:$B$758,N$83)+'СЕТ СН'!$H$12+СВЦЭМ!$D$10+'СЕТ СН'!$H$6-'СЕТ СН'!$H$22</f>
        <v>2004.2617461699999</v>
      </c>
      <c r="O87" s="36">
        <f>SUMIFS(СВЦЭМ!$C$39:$C$758,СВЦЭМ!$A$39:$A$758,$A87,СВЦЭМ!$B$39:$B$758,O$83)+'СЕТ СН'!$H$12+СВЦЭМ!$D$10+'СЕТ СН'!$H$6-'СЕТ СН'!$H$22</f>
        <v>1983.8891055899999</v>
      </c>
      <c r="P87" s="36">
        <f>SUMIFS(СВЦЭМ!$C$39:$C$758,СВЦЭМ!$A$39:$A$758,$A87,СВЦЭМ!$B$39:$B$758,P$83)+'СЕТ СН'!$H$12+СВЦЭМ!$D$10+'СЕТ СН'!$H$6-'СЕТ СН'!$H$22</f>
        <v>1992.7701645499999</v>
      </c>
      <c r="Q87" s="36">
        <f>SUMIFS(СВЦЭМ!$C$39:$C$758,СВЦЭМ!$A$39:$A$758,$A87,СВЦЭМ!$B$39:$B$758,Q$83)+'СЕТ СН'!$H$12+СВЦЭМ!$D$10+'СЕТ СН'!$H$6-'СЕТ СН'!$H$22</f>
        <v>1999.7330141699999</v>
      </c>
      <c r="R87" s="36">
        <f>SUMIFS(СВЦЭМ!$C$39:$C$758,СВЦЭМ!$A$39:$A$758,$A87,СВЦЭМ!$B$39:$B$758,R$83)+'СЕТ СН'!$H$12+СВЦЭМ!$D$10+'СЕТ СН'!$H$6-'СЕТ СН'!$H$22</f>
        <v>2009.6069872</v>
      </c>
      <c r="S87" s="36">
        <f>SUMIFS(СВЦЭМ!$C$39:$C$758,СВЦЭМ!$A$39:$A$758,$A87,СВЦЭМ!$B$39:$B$758,S$83)+'СЕТ СН'!$H$12+СВЦЭМ!$D$10+'СЕТ СН'!$H$6-'СЕТ СН'!$H$22</f>
        <v>1980.8029888999999</v>
      </c>
      <c r="T87" s="36">
        <f>SUMIFS(СВЦЭМ!$C$39:$C$758,СВЦЭМ!$A$39:$A$758,$A87,СВЦЭМ!$B$39:$B$758,T$83)+'СЕТ СН'!$H$12+СВЦЭМ!$D$10+'СЕТ СН'!$H$6-'СЕТ СН'!$H$22</f>
        <v>1977.3672267899999</v>
      </c>
      <c r="U87" s="36">
        <f>SUMIFS(СВЦЭМ!$C$39:$C$758,СВЦЭМ!$A$39:$A$758,$A87,СВЦЭМ!$B$39:$B$758,U$83)+'СЕТ СН'!$H$12+СВЦЭМ!$D$10+'СЕТ СН'!$H$6-'СЕТ СН'!$H$22</f>
        <v>1984.4572988499999</v>
      </c>
      <c r="V87" s="36">
        <f>SUMIFS(СВЦЭМ!$C$39:$C$758,СВЦЭМ!$A$39:$A$758,$A87,СВЦЭМ!$B$39:$B$758,V$83)+'СЕТ СН'!$H$12+СВЦЭМ!$D$10+'СЕТ СН'!$H$6-'СЕТ СН'!$H$22</f>
        <v>1972.1511896899999</v>
      </c>
      <c r="W87" s="36">
        <f>SUMIFS(СВЦЭМ!$C$39:$C$758,СВЦЭМ!$A$39:$A$758,$A87,СВЦЭМ!$B$39:$B$758,W$83)+'СЕТ СН'!$H$12+СВЦЭМ!$D$10+'СЕТ СН'!$H$6-'СЕТ СН'!$H$22</f>
        <v>1972.39481372</v>
      </c>
      <c r="X87" s="36">
        <f>SUMIFS(СВЦЭМ!$C$39:$C$758,СВЦЭМ!$A$39:$A$758,$A87,СВЦЭМ!$B$39:$B$758,X$83)+'СЕТ СН'!$H$12+СВЦЭМ!$D$10+'СЕТ СН'!$H$6-'СЕТ СН'!$H$22</f>
        <v>2056.5994288400002</v>
      </c>
      <c r="Y87" s="36">
        <f>SUMIFS(СВЦЭМ!$C$39:$C$758,СВЦЭМ!$A$39:$A$758,$A87,СВЦЭМ!$B$39:$B$758,Y$83)+'СЕТ СН'!$H$12+СВЦЭМ!$D$10+'СЕТ СН'!$H$6-'СЕТ СН'!$H$22</f>
        <v>2140.7010068700001</v>
      </c>
    </row>
    <row r="88" spans="1:25" ht="15.75" x14ac:dyDescent="0.2">
      <c r="A88" s="35">
        <f t="shared" si="2"/>
        <v>45540</v>
      </c>
      <c r="B88" s="36">
        <f>SUMIFS(СВЦЭМ!$C$39:$C$758,СВЦЭМ!$A$39:$A$758,$A88,СВЦЭМ!$B$39:$B$758,B$83)+'СЕТ СН'!$H$12+СВЦЭМ!$D$10+'СЕТ СН'!$H$6-'СЕТ СН'!$H$22</f>
        <v>2206.0135292800001</v>
      </c>
      <c r="C88" s="36">
        <f>SUMIFS(СВЦЭМ!$C$39:$C$758,СВЦЭМ!$A$39:$A$758,$A88,СВЦЭМ!$B$39:$B$758,C$83)+'СЕТ СН'!$H$12+СВЦЭМ!$D$10+'СЕТ СН'!$H$6-'СЕТ СН'!$H$22</f>
        <v>2206.5236743599999</v>
      </c>
      <c r="D88" s="36">
        <f>SUMIFS(СВЦЭМ!$C$39:$C$758,СВЦЭМ!$A$39:$A$758,$A88,СВЦЭМ!$B$39:$B$758,D$83)+'СЕТ СН'!$H$12+СВЦЭМ!$D$10+'СЕТ СН'!$H$6-'СЕТ СН'!$H$22</f>
        <v>2220.7213209900001</v>
      </c>
      <c r="E88" s="36">
        <f>SUMIFS(СВЦЭМ!$C$39:$C$758,СВЦЭМ!$A$39:$A$758,$A88,СВЦЭМ!$B$39:$B$758,E$83)+'СЕТ СН'!$H$12+СВЦЭМ!$D$10+'СЕТ СН'!$H$6-'СЕТ СН'!$H$22</f>
        <v>2218.1859648200002</v>
      </c>
      <c r="F88" s="36">
        <f>SUMIFS(СВЦЭМ!$C$39:$C$758,СВЦЭМ!$A$39:$A$758,$A88,СВЦЭМ!$B$39:$B$758,F$83)+'СЕТ СН'!$H$12+СВЦЭМ!$D$10+'СЕТ СН'!$H$6-'СЕТ СН'!$H$22</f>
        <v>2214.8027150000003</v>
      </c>
      <c r="G88" s="36">
        <f>SUMIFS(СВЦЭМ!$C$39:$C$758,СВЦЭМ!$A$39:$A$758,$A88,СВЦЭМ!$B$39:$B$758,G$83)+'СЕТ СН'!$H$12+СВЦЭМ!$D$10+'СЕТ СН'!$H$6-'СЕТ СН'!$H$22</f>
        <v>2234.4185947700003</v>
      </c>
      <c r="H88" s="36">
        <f>SUMIFS(СВЦЭМ!$C$39:$C$758,СВЦЭМ!$A$39:$A$758,$A88,СВЦЭМ!$B$39:$B$758,H$83)+'СЕТ СН'!$H$12+СВЦЭМ!$D$10+'СЕТ СН'!$H$6-'СЕТ СН'!$H$22</f>
        <v>2118.33480267</v>
      </c>
      <c r="I88" s="36">
        <f>SUMIFS(СВЦЭМ!$C$39:$C$758,СВЦЭМ!$A$39:$A$758,$A88,СВЦЭМ!$B$39:$B$758,I$83)+'СЕТ СН'!$H$12+СВЦЭМ!$D$10+'СЕТ СН'!$H$6-'СЕТ СН'!$H$22</f>
        <v>2138.3333301000002</v>
      </c>
      <c r="J88" s="36">
        <f>SUMIFS(СВЦЭМ!$C$39:$C$758,СВЦЭМ!$A$39:$A$758,$A88,СВЦЭМ!$B$39:$B$758,J$83)+'СЕТ СН'!$H$12+СВЦЭМ!$D$10+'СЕТ СН'!$H$6-'СЕТ СН'!$H$22</f>
        <v>1965.5326661699999</v>
      </c>
      <c r="K88" s="36">
        <f>SUMIFS(СВЦЭМ!$C$39:$C$758,СВЦЭМ!$A$39:$A$758,$A88,СВЦЭМ!$B$39:$B$758,K$83)+'СЕТ СН'!$H$12+СВЦЭМ!$D$10+'СЕТ СН'!$H$6-'СЕТ СН'!$H$22</f>
        <v>2015.2072455499999</v>
      </c>
      <c r="L88" s="36">
        <f>SUMIFS(СВЦЭМ!$C$39:$C$758,СВЦЭМ!$A$39:$A$758,$A88,СВЦЭМ!$B$39:$B$758,L$83)+'СЕТ СН'!$H$12+СВЦЭМ!$D$10+'СЕТ СН'!$H$6-'СЕТ СН'!$H$22</f>
        <v>2017.4272067300001</v>
      </c>
      <c r="M88" s="36">
        <f>SUMIFS(СВЦЭМ!$C$39:$C$758,СВЦЭМ!$A$39:$A$758,$A88,СВЦЭМ!$B$39:$B$758,M$83)+'СЕТ СН'!$H$12+СВЦЭМ!$D$10+'СЕТ СН'!$H$6-'СЕТ СН'!$H$22</f>
        <v>2049.4300667800003</v>
      </c>
      <c r="N88" s="36">
        <f>SUMIFS(СВЦЭМ!$C$39:$C$758,СВЦЭМ!$A$39:$A$758,$A88,СВЦЭМ!$B$39:$B$758,N$83)+'СЕТ СН'!$H$12+СВЦЭМ!$D$10+'СЕТ СН'!$H$6-'СЕТ СН'!$H$22</f>
        <v>2040.4949316499999</v>
      </c>
      <c r="O88" s="36">
        <f>SUMIFS(СВЦЭМ!$C$39:$C$758,СВЦЭМ!$A$39:$A$758,$A88,СВЦЭМ!$B$39:$B$758,O$83)+'СЕТ СН'!$H$12+СВЦЭМ!$D$10+'СЕТ СН'!$H$6-'СЕТ СН'!$H$22</f>
        <v>2049.11123094</v>
      </c>
      <c r="P88" s="36">
        <f>SUMIFS(СВЦЭМ!$C$39:$C$758,СВЦЭМ!$A$39:$A$758,$A88,СВЦЭМ!$B$39:$B$758,P$83)+'СЕТ СН'!$H$12+СВЦЭМ!$D$10+'СЕТ СН'!$H$6-'СЕТ СН'!$H$22</f>
        <v>2045.2987099299999</v>
      </c>
      <c r="Q88" s="36">
        <f>SUMIFS(СВЦЭМ!$C$39:$C$758,СВЦЭМ!$A$39:$A$758,$A88,СВЦЭМ!$B$39:$B$758,Q$83)+'СЕТ СН'!$H$12+СВЦЭМ!$D$10+'СЕТ СН'!$H$6-'СЕТ СН'!$H$22</f>
        <v>2040.1064360400001</v>
      </c>
      <c r="R88" s="36">
        <f>SUMIFS(СВЦЭМ!$C$39:$C$758,СВЦЭМ!$A$39:$A$758,$A88,СВЦЭМ!$B$39:$B$758,R$83)+'СЕТ СН'!$H$12+СВЦЭМ!$D$10+'СЕТ СН'!$H$6-'СЕТ СН'!$H$22</f>
        <v>2044.18647263</v>
      </c>
      <c r="S88" s="36">
        <f>SUMIFS(СВЦЭМ!$C$39:$C$758,СВЦЭМ!$A$39:$A$758,$A88,СВЦЭМ!$B$39:$B$758,S$83)+'СЕТ СН'!$H$12+СВЦЭМ!$D$10+'СЕТ СН'!$H$6-'СЕТ СН'!$H$22</f>
        <v>2039.4923167299999</v>
      </c>
      <c r="T88" s="36">
        <f>SUMIFS(СВЦЭМ!$C$39:$C$758,СВЦЭМ!$A$39:$A$758,$A88,СВЦЭМ!$B$39:$B$758,T$83)+'СЕТ СН'!$H$12+СВЦЭМ!$D$10+'СЕТ СН'!$H$6-'СЕТ СН'!$H$22</f>
        <v>2031.7479377699999</v>
      </c>
      <c r="U88" s="36">
        <f>SUMIFS(СВЦЭМ!$C$39:$C$758,СВЦЭМ!$A$39:$A$758,$A88,СВЦЭМ!$B$39:$B$758,U$83)+'СЕТ СН'!$H$12+СВЦЭМ!$D$10+'СЕТ СН'!$H$6-'СЕТ СН'!$H$22</f>
        <v>2007.57500026</v>
      </c>
      <c r="V88" s="36">
        <f>SUMIFS(СВЦЭМ!$C$39:$C$758,СВЦЭМ!$A$39:$A$758,$A88,СВЦЭМ!$B$39:$B$758,V$83)+'СЕТ СН'!$H$12+СВЦЭМ!$D$10+'СЕТ СН'!$H$6-'СЕТ СН'!$H$22</f>
        <v>2001.7420762300001</v>
      </c>
      <c r="W88" s="36">
        <f>SUMIFS(СВЦЭМ!$C$39:$C$758,СВЦЭМ!$A$39:$A$758,$A88,СВЦЭМ!$B$39:$B$758,W$83)+'СЕТ СН'!$H$12+СВЦЭМ!$D$10+'СЕТ СН'!$H$6-'СЕТ СН'!$H$22</f>
        <v>2011.6101106399999</v>
      </c>
      <c r="X88" s="36">
        <f>SUMIFS(СВЦЭМ!$C$39:$C$758,СВЦЭМ!$A$39:$A$758,$A88,СВЦЭМ!$B$39:$B$758,X$83)+'СЕТ СН'!$H$12+СВЦЭМ!$D$10+'СЕТ СН'!$H$6-'СЕТ СН'!$H$22</f>
        <v>2088.4063164899999</v>
      </c>
      <c r="Y88" s="36">
        <f>SUMIFS(СВЦЭМ!$C$39:$C$758,СВЦЭМ!$A$39:$A$758,$A88,СВЦЭМ!$B$39:$B$758,Y$83)+'СЕТ СН'!$H$12+СВЦЭМ!$D$10+'СЕТ СН'!$H$6-'СЕТ СН'!$H$22</f>
        <v>2191.5457855600002</v>
      </c>
    </row>
    <row r="89" spans="1:25" ht="15.75" x14ac:dyDescent="0.2">
      <c r="A89" s="35">
        <f t="shared" si="2"/>
        <v>45541</v>
      </c>
      <c r="B89" s="36">
        <f>SUMIFS(СВЦЭМ!$C$39:$C$758,СВЦЭМ!$A$39:$A$758,$A89,СВЦЭМ!$B$39:$B$758,B$83)+'СЕТ СН'!$H$12+СВЦЭМ!$D$10+'СЕТ СН'!$H$6-'СЕТ СН'!$H$22</f>
        <v>2225.1020178799999</v>
      </c>
      <c r="C89" s="36">
        <f>SUMIFS(СВЦЭМ!$C$39:$C$758,СВЦЭМ!$A$39:$A$758,$A89,СВЦЭМ!$B$39:$B$758,C$83)+'СЕТ СН'!$H$12+СВЦЭМ!$D$10+'СЕТ СН'!$H$6-'СЕТ СН'!$H$22</f>
        <v>2279.8324066600003</v>
      </c>
      <c r="D89" s="36">
        <f>SUMIFS(СВЦЭМ!$C$39:$C$758,СВЦЭМ!$A$39:$A$758,$A89,СВЦЭМ!$B$39:$B$758,D$83)+'СЕТ СН'!$H$12+СВЦЭМ!$D$10+'СЕТ СН'!$H$6-'СЕТ СН'!$H$22</f>
        <v>2375.43299501</v>
      </c>
      <c r="E89" s="36">
        <f>SUMIFS(СВЦЭМ!$C$39:$C$758,СВЦЭМ!$A$39:$A$758,$A89,СВЦЭМ!$B$39:$B$758,E$83)+'СЕТ СН'!$H$12+СВЦЭМ!$D$10+'СЕТ СН'!$H$6-'СЕТ СН'!$H$22</f>
        <v>2365.5601205799999</v>
      </c>
      <c r="F89" s="36">
        <f>SUMIFS(СВЦЭМ!$C$39:$C$758,СВЦЭМ!$A$39:$A$758,$A89,СВЦЭМ!$B$39:$B$758,F$83)+'СЕТ СН'!$H$12+СВЦЭМ!$D$10+'СЕТ СН'!$H$6-'СЕТ СН'!$H$22</f>
        <v>2357.7169772800003</v>
      </c>
      <c r="G89" s="36">
        <f>SUMIFS(СВЦЭМ!$C$39:$C$758,СВЦЭМ!$A$39:$A$758,$A89,СВЦЭМ!$B$39:$B$758,G$83)+'СЕТ СН'!$H$12+СВЦЭМ!$D$10+'СЕТ СН'!$H$6-'СЕТ СН'!$H$22</f>
        <v>2363.7396959400003</v>
      </c>
      <c r="H89" s="36">
        <f>SUMIFS(СВЦЭМ!$C$39:$C$758,СВЦЭМ!$A$39:$A$758,$A89,СВЦЭМ!$B$39:$B$758,H$83)+'СЕТ СН'!$H$12+СВЦЭМ!$D$10+'СЕТ СН'!$H$6-'СЕТ СН'!$H$22</f>
        <v>2304.1576675700003</v>
      </c>
      <c r="I89" s="36">
        <f>SUMIFS(СВЦЭМ!$C$39:$C$758,СВЦЭМ!$A$39:$A$758,$A89,СВЦЭМ!$B$39:$B$758,I$83)+'СЕТ СН'!$H$12+СВЦЭМ!$D$10+'СЕТ СН'!$H$6-'СЕТ СН'!$H$22</f>
        <v>2172.8792824100001</v>
      </c>
      <c r="J89" s="36">
        <f>SUMIFS(СВЦЭМ!$C$39:$C$758,СВЦЭМ!$A$39:$A$758,$A89,СВЦЭМ!$B$39:$B$758,J$83)+'СЕТ СН'!$H$12+СВЦЭМ!$D$10+'СЕТ СН'!$H$6-'СЕТ СН'!$H$22</f>
        <v>2081.1836285499999</v>
      </c>
      <c r="K89" s="36">
        <f>SUMIFS(СВЦЭМ!$C$39:$C$758,СВЦЭМ!$A$39:$A$758,$A89,СВЦЭМ!$B$39:$B$758,K$83)+'СЕТ СН'!$H$12+СВЦЭМ!$D$10+'СЕТ СН'!$H$6-'СЕТ СН'!$H$22</f>
        <v>2033.440077</v>
      </c>
      <c r="L89" s="36">
        <f>SUMIFS(СВЦЭМ!$C$39:$C$758,СВЦЭМ!$A$39:$A$758,$A89,СВЦЭМ!$B$39:$B$758,L$83)+'СЕТ СН'!$H$12+СВЦЭМ!$D$10+'СЕТ СН'!$H$6-'СЕТ СН'!$H$22</f>
        <v>2027.0729302299999</v>
      </c>
      <c r="M89" s="36">
        <f>SUMIFS(СВЦЭМ!$C$39:$C$758,СВЦЭМ!$A$39:$A$758,$A89,СВЦЭМ!$B$39:$B$758,M$83)+'СЕТ СН'!$H$12+СВЦЭМ!$D$10+'СЕТ СН'!$H$6-'СЕТ СН'!$H$22</f>
        <v>2005.2924317</v>
      </c>
      <c r="N89" s="36">
        <f>SUMIFS(СВЦЭМ!$C$39:$C$758,СВЦЭМ!$A$39:$A$758,$A89,СВЦЭМ!$B$39:$B$758,N$83)+'СЕТ СН'!$H$12+СВЦЭМ!$D$10+'СЕТ СН'!$H$6-'СЕТ СН'!$H$22</f>
        <v>1982.2167368</v>
      </c>
      <c r="O89" s="36">
        <f>SUMIFS(СВЦЭМ!$C$39:$C$758,СВЦЭМ!$A$39:$A$758,$A89,СВЦЭМ!$B$39:$B$758,O$83)+'СЕТ СН'!$H$12+СВЦЭМ!$D$10+'СЕТ СН'!$H$6-'СЕТ СН'!$H$22</f>
        <v>1997.55613743</v>
      </c>
      <c r="P89" s="36">
        <f>SUMIFS(СВЦЭМ!$C$39:$C$758,СВЦЭМ!$A$39:$A$758,$A89,СВЦЭМ!$B$39:$B$758,P$83)+'СЕТ СН'!$H$12+СВЦЭМ!$D$10+'СЕТ СН'!$H$6-'СЕТ СН'!$H$22</f>
        <v>2010.3653865399999</v>
      </c>
      <c r="Q89" s="36">
        <f>SUMIFS(СВЦЭМ!$C$39:$C$758,СВЦЭМ!$A$39:$A$758,$A89,СВЦЭМ!$B$39:$B$758,Q$83)+'СЕТ СН'!$H$12+СВЦЭМ!$D$10+'СЕТ СН'!$H$6-'СЕТ СН'!$H$22</f>
        <v>2016.32690411</v>
      </c>
      <c r="R89" s="36">
        <f>SUMIFS(СВЦЭМ!$C$39:$C$758,СВЦЭМ!$A$39:$A$758,$A89,СВЦЭМ!$B$39:$B$758,R$83)+'СЕТ СН'!$H$12+СВЦЭМ!$D$10+'СЕТ СН'!$H$6-'СЕТ СН'!$H$22</f>
        <v>2013.3692774799999</v>
      </c>
      <c r="S89" s="36">
        <f>SUMIFS(СВЦЭМ!$C$39:$C$758,СВЦЭМ!$A$39:$A$758,$A89,СВЦЭМ!$B$39:$B$758,S$83)+'СЕТ СН'!$H$12+СВЦЭМ!$D$10+'СЕТ СН'!$H$6-'СЕТ СН'!$H$22</f>
        <v>1994.3611007299999</v>
      </c>
      <c r="T89" s="36">
        <f>SUMIFS(СВЦЭМ!$C$39:$C$758,СВЦЭМ!$A$39:$A$758,$A89,СВЦЭМ!$B$39:$B$758,T$83)+'СЕТ СН'!$H$12+СВЦЭМ!$D$10+'СЕТ СН'!$H$6-'СЕТ СН'!$H$22</f>
        <v>1983.5910493599999</v>
      </c>
      <c r="U89" s="36">
        <f>SUMIFS(СВЦЭМ!$C$39:$C$758,СВЦЭМ!$A$39:$A$758,$A89,СВЦЭМ!$B$39:$B$758,U$83)+'СЕТ СН'!$H$12+СВЦЭМ!$D$10+'СЕТ СН'!$H$6-'СЕТ СН'!$H$22</f>
        <v>1973.32638305</v>
      </c>
      <c r="V89" s="36">
        <f>SUMIFS(СВЦЭМ!$C$39:$C$758,СВЦЭМ!$A$39:$A$758,$A89,СВЦЭМ!$B$39:$B$758,V$83)+'СЕТ СН'!$H$12+СВЦЭМ!$D$10+'СЕТ СН'!$H$6-'СЕТ СН'!$H$22</f>
        <v>1957.6503146699999</v>
      </c>
      <c r="W89" s="36">
        <f>SUMIFS(СВЦЭМ!$C$39:$C$758,СВЦЭМ!$A$39:$A$758,$A89,СВЦЭМ!$B$39:$B$758,W$83)+'СЕТ СН'!$H$12+СВЦЭМ!$D$10+'СЕТ СН'!$H$6-'СЕТ СН'!$H$22</f>
        <v>1983.76040904</v>
      </c>
      <c r="X89" s="36">
        <f>SUMIFS(СВЦЭМ!$C$39:$C$758,СВЦЭМ!$A$39:$A$758,$A89,СВЦЭМ!$B$39:$B$758,X$83)+'СЕТ СН'!$H$12+СВЦЭМ!$D$10+'СЕТ СН'!$H$6-'СЕТ СН'!$H$22</f>
        <v>2058.6026404700001</v>
      </c>
      <c r="Y89" s="36">
        <f>SUMIFS(СВЦЭМ!$C$39:$C$758,СВЦЭМ!$A$39:$A$758,$A89,СВЦЭМ!$B$39:$B$758,Y$83)+'СЕТ СН'!$H$12+СВЦЭМ!$D$10+'СЕТ СН'!$H$6-'СЕТ СН'!$H$22</f>
        <v>2162.6145175300003</v>
      </c>
    </row>
    <row r="90" spans="1:25" ht="15.75" x14ac:dyDescent="0.2">
      <c r="A90" s="35">
        <f t="shared" si="2"/>
        <v>45542</v>
      </c>
      <c r="B90" s="36">
        <f>SUMIFS(СВЦЭМ!$C$39:$C$758,СВЦЭМ!$A$39:$A$758,$A90,СВЦЭМ!$B$39:$B$758,B$83)+'СЕТ СН'!$H$12+СВЦЭМ!$D$10+'СЕТ СН'!$H$6-'СЕТ СН'!$H$22</f>
        <v>2227.6826991100002</v>
      </c>
      <c r="C90" s="36">
        <f>SUMIFS(СВЦЭМ!$C$39:$C$758,СВЦЭМ!$A$39:$A$758,$A90,СВЦЭМ!$B$39:$B$758,C$83)+'СЕТ СН'!$H$12+СВЦЭМ!$D$10+'СЕТ СН'!$H$6-'СЕТ СН'!$H$22</f>
        <v>2203.7679839800003</v>
      </c>
      <c r="D90" s="36">
        <f>SUMIFS(СВЦЭМ!$C$39:$C$758,СВЦЭМ!$A$39:$A$758,$A90,СВЦЭМ!$B$39:$B$758,D$83)+'СЕТ СН'!$H$12+СВЦЭМ!$D$10+'СЕТ СН'!$H$6-'СЕТ СН'!$H$22</f>
        <v>2224.1996207299999</v>
      </c>
      <c r="E90" s="36">
        <f>SUMIFS(СВЦЭМ!$C$39:$C$758,СВЦЭМ!$A$39:$A$758,$A90,СВЦЭМ!$B$39:$B$758,E$83)+'СЕТ СН'!$H$12+СВЦЭМ!$D$10+'СЕТ СН'!$H$6-'СЕТ СН'!$H$22</f>
        <v>2249.3235961600003</v>
      </c>
      <c r="F90" s="36">
        <f>SUMIFS(СВЦЭМ!$C$39:$C$758,СВЦЭМ!$A$39:$A$758,$A90,СВЦЭМ!$B$39:$B$758,F$83)+'СЕТ СН'!$H$12+СВЦЭМ!$D$10+'СЕТ СН'!$H$6-'СЕТ СН'!$H$22</f>
        <v>2250.2696134500002</v>
      </c>
      <c r="G90" s="36">
        <f>SUMIFS(СВЦЭМ!$C$39:$C$758,СВЦЭМ!$A$39:$A$758,$A90,СВЦЭМ!$B$39:$B$758,G$83)+'СЕТ СН'!$H$12+СВЦЭМ!$D$10+'СЕТ СН'!$H$6-'СЕТ СН'!$H$22</f>
        <v>2229.43719577</v>
      </c>
      <c r="H90" s="36">
        <f>SUMIFS(СВЦЭМ!$C$39:$C$758,СВЦЭМ!$A$39:$A$758,$A90,СВЦЭМ!$B$39:$B$758,H$83)+'СЕТ СН'!$H$12+СВЦЭМ!$D$10+'СЕТ СН'!$H$6-'СЕТ СН'!$H$22</f>
        <v>2223.5559851500002</v>
      </c>
      <c r="I90" s="36">
        <f>SUMIFS(СВЦЭМ!$C$39:$C$758,СВЦЭМ!$A$39:$A$758,$A90,СВЦЭМ!$B$39:$B$758,I$83)+'СЕТ СН'!$H$12+СВЦЭМ!$D$10+'СЕТ СН'!$H$6-'СЕТ СН'!$H$22</f>
        <v>2132.0715151899999</v>
      </c>
      <c r="J90" s="36">
        <f>SUMIFS(СВЦЭМ!$C$39:$C$758,СВЦЭМ!$A$39:$A$758,$A90,СВЦЭМ!$B$39:$B$758,J$83)+'СЕТ СН'!$H$12+СВЦЭМ!$D$10+'СЕТ СН'!$H$6-'СЕТ СН'!$H$22</f>
        <v>2162.06684025</v>
      </c>
      <c r="K90" s="36">
        <f>SUMIFS(СВЦЭМ!$C$39:$C$758,СВЦЭМ!$A$39:$A$758,$A90,СВЦЭМ!$B$39:$B$758,K$83)+'СЕТ СН'!$H$12+СВЦЭМ!$D$10+'СЕТ СН'!$H$6-'СЕТ СН'!$H$22</f>
        <v>2060.79604019</v>
      </c>
      <c r="L90" s="36">
        <f>SUMIFS(СВЦЭМ!$C$39:$C$758,СВЦЭМ!$A$39:$A$758,$A90,СВЦЭМ!$B$39:$B$758,L$83)+'СЕТ СН'!$H$12+СВЦЭМ!$D$10+'СЕТ СН'!$H$6-'СЕТ СН'!$H$22</f>
        <v>1991.47304652</v>
      </c>
      <c r="M90" s="36">
        <f>SUMIFS(СВЦЭМ!$C$39:$C$758,СВЦЭМ!$A$39:$A$758,$A90,СВЦЭМ!$B$39:$B$758,M$83)+'СЕТ СН'!$H$12+СВЦЭМ!$D$10+'СЕТ СН'!$H$6-'СЕТ СН'!$H$22</f>
        <v>1982.76779392</v>
      </c>
      <c r="N90" s="36">
        <f>SUMIFS(СВЦЭМ!$C$39:$C$758,СВЦЭМ!$A$39:$A$758,$A90,СВЦЭМ!$B$39:$B$758,N$83)+'СЕТ СН'!$H$12+СВЦЭМ!$D$10+'СЕТ СН'!$H$6-'СЕТ СН'!$H$22</f>
        <v>1983.5737775299999</v>
      </c>
      <c r="O90" s="36">
        <f>SUMIFS(СВЦЭМ!$C$39:$C$758,СВЦЭМ!$A$39:$A$758,$A90,СВЦЭМ!$B$39:$B$758,O$83)+'СЕТ СН'!$H$12+СВЦЭМ!$D$10+'СЕТ СН'!$H$6-'СЕТ СН'!$H$22</f>
        <v>1996.4775473299999</v>
      </c>
      <c r="P90" s="36">
        <f>SUMIFS(СВЦЭМ!$C$39:$C$758,СВЦЭМ!$A$39:$A$758,$A90,СВЦЭМ!$B$39:$B$758,P$83)+'СЕТ СН'!$H$12+СВЦЭМ!$D$10+'СЕТ СН'!$H$6-'СЕТ СН'!$H$22</f>
        <v>1999.4413912</v>
      </c>
      <c r="Q90" s="36">
        <f>SUMIFS(СВЦЭМ!$C$39:$C$758,СВЦЭМ!$A$39:$A$758,$A90,СВЦЭМ!$B$39:$B$758,Q$83)+'СЕТ СН'!$H$12+СВЦЭМ!$D$10+'СЕТ СН'!$H$6-'СЕТ СН'!$H$22</f>
        <v>1999.7406912700001</v>
      </c>
      <c r="R90" s="36">
        <f>SUMIFS(СВЦЭМ!$C$39:$C$758,СВЦЭМ!$A$39:$A$758,$A90,СВЦЭМ!$B$39:$B$758,R$83)+'СЕТ СН'!$H$12+СВЦЭМ!$D$10+'СЕТ СН'!$H$6-'СЕТ СН'!$H$22</f>
        <v>2004.82285368</v>
      </c>
      <c r="S90" s="36">
        <f>SUMIFS(СВЦЭМ!$C$39:$C$758,СВЦЭМ!$A$39:$A$758,$A90,СВЦЭМ!$B$39:$B$758,S$83)+'СЕТ СН'!$H$12+СВЦЭМ!$D$10+'СЕТ СН'!$H$6-'СЕТ СН'!$H$22</f>
        <v>2012.72037075</v>
      </c>
      <c r="T90" s="36">
        <f>SUMIFS(СВЦЭМ!$C$39:$C$758,СВЦЭМ!$A$39:$A$758,$A90,СВЦЭМ!$B$39:$B$758,T$83)+'СЕТ СН'!$H$12+СВЦЭМ!$D$10+'СЕТ СН'!$H$6-'СЕТ СН'!$H$22</f>
        <v>2000.58328729</v>
      </c>
      <c r="U90" s="36">
        <f>SUMIFS(СВЦЭМ!$C$39:$C$758,СВЦЭМ!$A$39:$A$758,$A90,СВЦЭМ!$B$39:$B$758,U$83)+'СЕТ СН'!$H$12+СВЦЭМ!$D$10+'СЕТ СН'!$H$6-'СЕТ СН'!$H$22</f>
        <v>1983.4113161600001</v>
      </c>
      <c r="V90" s="36">
        <f>SUMIFS(СВЦЭМ!$C$39:$C$758,СВЦЭМ!$A$39:$A$758,$A90,СВЦЭМ!$B$39:$B$758,V$83)+'СЕТ СН'!$H$12+СВЦЭМ!$D$10+'СЕТ СН'!$H$6-'СЕТ СН'!$H$22</f>
        <v>1973.38356976</v>
      </c>
      <c r="W90" s="36">
        <f>SUMIFS(СВЦЭМ!$C$39:$C$758,СВЦЭМ!$A$39:$A$758,$A90,СВЦЭМ!$B$39:$B$758,W$83)+'СЕТ СН'!$H$12+СВЦЭМ!$D$10+'СЕТ СН'!$H$6-'СЕТ СН'!$H$22</f>
        <v>1980.0807659899999</v>
      </c>
      <c r="X90" s="36">
        <f>SUMIFS(СВЦЭМ!$C$39:$C$758,СВЦЭМ!$A$39:$A$758,$A90,СВЦЭМ!$B$39:$B$758,X$83)+'СЕТ СН'!$H$12+СВЦЭМ!$D$10+'СЕТ СН'!$H$6-'СЕТ СН'!$H$22</f>
        <v>2048.8839389200002</v>
      </c>
      <c r="Y90" s="36">
        <f>SUMIFS(СВЦЭМ!$C$39:$C$758,СВЦЭМ!$A$39:$A$758,$A90,СВЦЭМ!$B$39:$B$758,Y$83)+'СЕТ СН'!$H$12+СВЦЭМ!$D$10+'СЕТ СН'!$H$6-'СЕТ СН'!$H$22</f>
        <v>2142.5741836100001</v>
      </c>
    </row>
    <row r="91" spans="1:25" ht="15.75" x14ac:dyDescent="0.2">
      <c r="A91" s="35">
        <f t="shared" si="2"/>
        <v>45543</v>
      </c>
      <c r="B91" s="36">
        <f>SUMIFS(СВЦЭМ!$C$39:$C$758,СВЦЭМ!$A$39:$A$758,$A91,СВЦЭМ!$B$39:$B$758,B$83)+'СЕТ СН'!$H$12+СВЦЭМ!$D$10+'СЕТ СН'!$H$6-'СЕТ СН'!$H$22</f>
        <v>2155.6254026699999</v>
      </c>
      <c r="C91" s="36">
        <f>SUMIFS(СВЦЭМ!$C$39:$C$758,СВЦЭМ!$A$39:$A$758,$A91,СВЦЭМ!$B$39:$B$758,C$83)+'СЕТ СН'!$H$12+СВЦЭМ!$D$10+'СЕТ СН'!$H$6-'СЕТ СН'!$H$22</f>
        <v>2235.4989790499999</v>
      </c>
      <c r="D91" s="36">
        <f>SUMIFS(СВЦЭМ!$C$39:$C$758,СВЦЭМ!$A$39:$A$758,$A91,СВЦЭМ!$B$39:$B$758,D$83)+'СЕТ СН'!$H$12+СВЦЭМ!$D$10+'СЕТ СН'!$H$6-'СЕТ СН'!$H$22</f>
        <v>2349.26549931</v>
      </c>
      <c r="E91" s="36">
        <f>SUMIFS(СВЦЭМ!$C$39:$C$758,СВЦЭМ!$A$39:$A$758,$A91,СВЦЭМ!$B$39:$B$758,E$83)+'СЕТ СН'!$H$12+СВЦЭМ!$D$10+'СЕТ СН'!$H$6-'СЕТ СН'!$H$22</f>
        <v>2413.2551810299997</v>
      </c>
      <c r="F91" s="36">
        <f>SUMIFS(СВЦЭМ!$C$39:$C$758,СВЦЭМ!$A$39:$A$758,$A91,СВЦЭМ!$B$39:$B$758,F$83)+'СЕТ СН'!$H$12+СВЦЭМ!$D$10+'СЕТ СН'!$H$6-'СЕТ СН'!$H$22</f>
        <v>2417.9409719899995</v>
      </c>
      <c r="G91" s="36">
        <f>SUMIFS(СВЦЭМ!$C$39:$C$758,СВЦЭМ!$A$39:$A$758,$A91,СВЦЭМ!$B$39:$B$758,G$83)+'СЕТ СН'!$H$12+СВЦЭМ!$D$10+'СЕТ СН'!$H$6-'СЕТ СН'!$H$22</f>
        <v>2417.7271053099998</v>
      </c>
      <c r="H91" s="36">
        <f>SUMIFS(СВЦЭМ!$C$39:$C$758,СВЦЭМ!$A$39:$A$758,$A91,СВЦЭМ!$B$39:$B$758,H$83)+'СЕТ СН'!$H$12+СВЦЭМ!$D$10+'СЕТ СН'!$H$6-'СЕТ СН'!$H$22</f>
        <v>2411.13760267</v>
      </c>
      <c r="I91" s="36">
        <f>SUMIFS(СВЦЭМ!$C$39:$C$758,СВЦЭМ!$A$39:$A$758,$A91,СВЦЭМ!$B$39:$B$758,I$83)+'СЕТ СН'!$H$12+СВЦЭМ!$D$10+'СЕТ СН'!$H$6-'СЕТ СН'!$H$22</f>
        <v>2136.1375651500002</v>
      </c>
      <c r="J91" s="36">
        <f>SUMIFS(СВЦЭМ!$C$39:$C$758,СВЦЭМ!$A$39:$A$758,$A91,СВЦЭМ!$B$39:$B$758,J$83)+'СЕТ СН'!$H$12+СВЦЭМ!$D$10+'СЕТ СН'!$H$6-'СЕТ СН'!$H$22</f>
        <v>2124.6297408999999</v>
      </c>
      <c r="K91" s="36">
        <f>SUMIFS(СВЦЭМ!$C$39:$C$758,СВЦЭМ!$A$39:$A$758,$A91,СВЦЭМ!$B$39:$B$758,K$83)+'СЕТ СН'!$H$12+СВЦЭМ!$D$10+'СЕТ СН'!$H$6-'СЕТ СН'!$H$22</f>
        <v>2037.1660625</v>
      </c>
      <c r="L91" s="36">
        <f>SUMIFS(СВЦЭМ!$C$39:$C$758,СВЦЭМ!$A$39:$A$758,$A91,СВЦЭМ!$B$39:$B$758,L$83)+'СЕТ СН'!$H$12+СВЦЭМ!$D$10+'СЕТ СН'!$H$6-'СЕТ СН'!$H$22</f>
        <v>2063.80835763</v>
      </c>
      <c r="M91" s="36">
        <f>SUMIFS(СВЦЭМ!$C$39:$C$758,СВЦЭМ!$A$39:$A$758,$A91,СВЦЭМ!$B$39:$B$758,M$83)+'СЕТ СН'!$H$12+СВЦЭМ!$D$10+'СЕТ СН'!$H$6-'СЕТ СН'!$H$22</f>
        <v>2044.39808819</v>
      </c>
      <c r="N91" s="36">
        <f>SUMIFS(СВЦЭМ!$C$39:$C$758,СВЦЭМ!$A$39:$A$758,$A91,СВЦЭМ!$B$39:$B$758,N$83)+'СЕТ СН'!$H$12+СВЦЭМ!$D$10+'СЕТ СН'!$H$6-'СЕТ СН'!$H$22</f>
        <v>2040.70933657</v>
      </c>
      <c r="O91" s="36">
        <f>SUMIFS(СВЦЭМ!$C$39:$C$758,СВЦЭМ!$A$39:$A$758,$A91,СВЦЭМ!$B$39:$B$758,O$83)+'СЕТ СН'!$H$12+СВЦЭМ!$D$10+'СЕТ СН'!$H$6-'СЕТ СН'!$H$22</f>
        <v>2054.61514605</v>
      </c>
      <c r="P91" s="36">
        <f>SUMIFS(СВЦЭМ!$C$39:$C$758,СВЦЭМ!$A$39:$A$758,$A91,СВЦЭМ!$B$39:$B$758,P$83)+'СЕТ СН'!$H$12+СВЦЭМ!$D$10+'СЕТ СН'!$H$6-'СЕТ СН'!$H$22</f>
        <v>2052.1519066599999</v>
      </c>
      <c r="Q91" s="36">
        <f>SUMIFS(СВЦЭМ!$C$39:$C$758,СВЦЭМ!$A$39:$A$758,$A91,СВЦЭМ!$B$39:$B$758,Q$83)+'СЕТ СН'!$H$12+СВЦЭМ!$D$10+'СЕТ СН'!$H$6-'СЕТ СН'!$H$22</f>
        <v>2059.87769884</v>
      </c>
      <c r="R91" s="36">
        <f>SUMIFS(СВЦЭМ!$C$39:$C$758,СВЦЭМ!$A$39:$A$758,$A91,СВЦЭМ!$B$39:$B$758,R$83)+'СЕТ СН'!$H$12+СВЦЭМ!$D$10+'СЕТ СН'!$H$6-'СЕТ СН'!$H$22</f>
        <v>2068.5259463800003</v>
      </c>
      <c r="S91" s="36">
        <f>SUMIFS(СВЦЭМ!$C$39:$C$758,СВЦЭМ!$A$39:$A$758,$A91,СВЦЭМ!$B$39:$B$758,S$83)+'СЕТ СН'!$H$12+СВЦЭМ!$D$10+'СЕТ СН'!$H$6-'СЕТ СН'!$H$22</f>
        <v>2052.8769153500002</v>
      </c>
      <c r="T91" s="36">
        <f>SUMIFS(СВЦЭМ!$C$39:$C$758,СВЦЭМ!$A$39:$A$758,$A91,СВЦЭМ!$B$39:$B$758,T$83)+'СЕТ СН'!$H$12+СВЦЭМ!$D$10+'СЕТ СН'!$H$6-'СЕТ СН'!$H$22</f>
        <v>2037.3068326800001</v>
      </c>
      <c r="U91" s="36">
        <f>SUMIFS(СВЦЭМ!$C$39:$C$758,СВЦЭМ!$A$39:$A$758,$A91,СВЦЭМ!$B$39:$B$758,U$83)+'СЕТ СН'!$H$12+СВЦЭМ!$D$10+'СЕТ СН'!$H$6-'СЕТ СН'!$H$22</f>
        <v>2027.0212619599999</v>
      </c>
      <c r="V91" s="36">
        <f>SUMIFS(СВЦЭМ!$C$39:$C$758,СВЦЭМ!$A$39:$A$758,$A91,СВЦЭМ!$B$39:$B$758,V$83)+'СЕТ СН'!$H$12+СВЦЭМ!$D$10+'СЕТ СН'!$H$6-'СЕТ СН'!$H$22</f>
        <v>1985.52259426</v>
      </c>
      <c r="W91" s="36">
        <f>SUMIFS(СВЦЭМ!$C$39:$C$758,СВЦЭМ!$A$39:$A$758,$A91,СВЦЭМ!$B$39:$B$758,W$83)+'СЕТ СН'!$H$12+СВЦЭМ!$D$10+'СЕТ СН'!$H$6-'СЕТ СН'!$H$22</f>
        <v>1991.70388172</v>
      </c>
      <c r="X91" s="36">
        <f>SUMIFS(СВЦЭМ!$C$39:$C$758,СВЦЭМ!$A$39:$A$758,$A91,СВЦЭМ!$B$39:$B$758,X$83)+'СЕТ СН'!$H$12+СВЦЭМ!$D$10+'СЕТ СН'!$H$6-'СЕТ СН'!$H$22</f>
        <v>2050.3082792</v>
      </c>
      <c r="Y91" s="36">
        <f>SUMIFS(СВЦЭМ!$C$39:$C$758,СВЦЭМ!$A$39:$A$758,$A91,СВЦЭМ!$B$39:$B$758,Y$83)+'СЕТ СН'!$H$12+СВЦЭМ!$D$10+'СЕТ СН'!$H$6-'СЕТ СН'!$H$22</f>
        <v>2169.0866709699999</v>
      </c>
    </row>
    <row r="92" spans="1:25" ht="15.75" x14ac:dyDescent="0.2">
      <c r="A92" s="35">
        <f t="shared" si="2"/>
        <v>45544</v>
      </c>
      <c r="B92" s="36">
        <f>SUMIFS(СВЦЭМ!$C$39:$C$758,СВЦЭМ!$A$39:$A$758,$A92,СВЦЭМ!$B$39:$B$758,B$83)+'СЕТ СН'!$H$12+СВЦЭМ!$D$10+'СЕТ СН'!$H$6-'СЕТ СН'!$H$22</f>
        <v>2312.0145870599999</v>
      </c>
      <c r="C92" s="36">
        <f>SUMIFS(СВЦЭМ!$C$39:$C$758,СВЦЭМ!$A$39:$A$758,$A92,СВЦЭМ!$B$39:$B$758,C$83)+'СЕТ СН'!$H$12+СВЦЭМ!$D$10+'СЕТ СН'!$H$6-'СЕТ СН'!$H$22</f>
        <v>2401.5078244299998</v>
      </c>
      <c r="D92" s="36">
        <f>SUMIFS(СВЦЭМ!$C$39:$C$758,СВЦЭМ!$A$39:$A$758,$A92,СВЦЭМ!$B$39:$B$758,D$83)+'СЕТ СН'!$H$12+СВЦЭМ!$D$10+'СЕТ СН'!$H$6-'СЕТ СН'!$H$22</f>
        <v>2398.7827343199997</v>
      </c>
      <c r="E92" s="36">
        <f>SUMIFS(СВЦЭМ!$C$39:$C$758,СВЦЭМ!$A$39:$A$758,$A92,СВЦЭМ!$B$39:$B$758,E$83)+'СЕТ СН'!$H$12+СВЦЭМ!$D$10+'СЕТ СН'!$H$6-'СЕТ СН'!$H$22</f>
        <v>2390.22814217</v>
      </c>
      <c r="F92" s="36">
        <f>SUMIFS(СВЦЭМ!$C$39:$C$758,СВЦЭМ!$A$39:$A$758,$A92,СВЦЭМ!$B$39:$B$758,F$83)+'СЕТ СН'!$H$12+СВЦЭМ!$D$10+'СЕТ СН'!$H$6-'СЕТ СН'!$H$22</f>
        <v>2381.2372062499999</v>
      </c>
      <c r="G92" s="36">
        <f>SUMIFS(СВЦЭМ!$C$39:$C$758,СВЦЭМ!$A$39:$A$758,$A92,СВЦЭМ!$B$39:$B$758,G$83)+'СЕТ СН'!$H$12+СВЦЭМ!$D$10+'СЕТ СН'!$H$6-'СЕТ СН'!$H$22</f>
        <v>2401.0706546799997</v>
      </c>
      <c r="H92" s="36">
        <f>SUMIFS(СВЦЭМ!$C$39:$C$758,СВЦЭМ!$A$39:$A$758,$A92,СВЦЭМ!$B$39:$B$758,H$83)+'СЕТ СН'!$H$12+СВЦЭМ!$D$10+'СЕТ СН'!$H$6-'СЕТ СН'!$H$22</f>
        <v>2366.22436634</v>
      </c>
      <c r="I92" s="36">
        <f>SUMIFS(СВЦЭМ!$C$39:$C$758,СВЦЭМ!$A$39:$A$758,$A92,СВЦЭМ!$B$39:$B$758,I$83)+'СЕТ СН'!$H$12+СВЦЭМ!$D$10+'СЕТ СН'!$H$6-'СЕТ СН'!$H$22</f>
        <v>2234.66018433</v>
      </c>
      <c r="J92" s="36">
        <f>SUMIFS(СВЦЭМ!$C$39:$C$758,СВЦЭМ!$A$39:$A$758,$A92,СВЦЭМ!$B$39:$B$758,J$83)+'СЕТ СН'!$H$12+СВЦЭМ!$D$10+'СЕТ СН'!$H$6-'СЕТ СН'!$H$22</f>
        <v>2137.8014058399999</v>
      </c>
      <c r="K92" s="36">
        <f>SUMIFS(СВЦЭМ!$C$39:$C$758,СВЦЭМ!$A$39:$A$758,$A92,СВЦЭМ!$B$39:$B$758,K$83)+'СЕТ СН'!$H$12+СВЦЭМ!$D$10+'СЕТ СН'!$H$6-'СЕТ СН'!$H$22</f>
        <v>2076.5357971200001</v>
      </c>
      <c r="L92" s="36">
        <f>SUMIFS(СВЦЭМ!$C$39:$C$758,СВЦЭМ!$A$39:$A$758,$A92,СВЦЭМ!$B$39:$B$758,L$83)+'СЕТ СН'!$H$12+СВЦЭМ!$D$10+'СЕТ СН'!$H$6-'СЕТ СН'!$H$22</f>
        <v>2031.5919093800001</v>
      </c>
      <c r="M92" s="36">
        <f>SUMIFS(СВЦЭМ!$C$39:$C$758,СВЦЭМ!$A$39:$A$758,$A92,СВЦЭМ!$B$39:$B$758,M$83)+'СЕТ СН'!$H$12+СВЦЭМ!$D$10+'СЕТ СН'!$H$6-'СЕТ СН'!$H$22</f>
        <v>2024.30747707</v>
      </c>
      <c r="N92" s="36">
        <f>SUMIFS(СВЦЭМ!$C$39:$C$758,СВЦЭМ!$A$39:$A$758,$A92,СВЦЭМ!$B$39:$B$758,N$83)+'СЕТ СН'!$H$12+СВЦЭМ!$D$10+'СЕТ СН'!$H$6-'СЕТ СН'!$H$22</f>
        <v>2012.72900906</v>
      </c>
      <c r="O92" s="36">
        <f>SUMIFS(СВЦЭМ!$C$39:$C$758,СВЦЭМ!$A$39:$A$758,$A92,СВЦЭМ!$B$39:$B$758,O$83)+'СЕТ СН'!$H$12+СВЦЭМ!$D$10+'СЕТ СН'!$H$6-'СЕТ СН'!$H$22</f>
        <v>2014.5379078599999</v>
      </c>
      <c r="P92" s="36">
        <f>SUMIFS(СВЦЭМ!$C$39:$C$758,СВЦЭМ!$A$39:$A$758,$A92,СВЦЭМ!$B$39:$B$758,P$83)+'СЕТ СН'!$H$12+СВЦЭМ!$D$10+'СЕТ СН'!$H$6-'СЕТ СН'!$H$22</f>
        <v>2018.5465450300001</v>
      </c>
      <c r="Q92" s="36">
        <f>SUMIFS(СВЦЭМ!$C$39:$C$758,СВЦЭМ!$A$39:$A$758,$A92,СВЦЭМ!$B$39:$B$758,Q$83)+'СЕТ СН'!$H$12+СВЦЭМ!$D$10+'СЕТ СН'!$H$6-'СЕТ СН'!$H$22</f>
        <v>2021.2382315299999</v>
      </c>
      <c r="R92" s="36">
        <f>SUMIFS(СВЦЭМ!$C$39:$C$758,СВЦЭМ!$A$39:$A$758,$A92,СВЦЭМ!$B$39:$B$758,R$83)+'СЕТ СН'!$H$12+СВЦЭМ!$D$10+'СЕТ СН'!$H$6-'СЕТ СН'!$H$22</f>
        <v>2025.0331120199999</v>
      </c>
      <c r="S92" s="36">
        <f>SUMIFS(СВЦЭМ!$C$39:$C$758,СВЦЭМ!$A$39:$A$758,$A92,СВЦЭМ!$B$39:$B$758,S$83)+'СЕТ СН'!$H$12+СВЦЭМ!$D$10+'СЕТ СН'!$H$6-'СЕТ СН'!$H$22</f>
        <v>2001.1098745699999</v>
      </c>
      <c r="T92" s="36">
        <f>SUMIFS(СВЦЭМ!$C$39:$C$758,СВЦЭМ!$A$39:$A$758,$A92,СВЦЭМ!$B$39:$B$758,T$83)+'СЕТ СН'!$H$12+СВЦЭМ!$D$10+'СЕТ СН'!$H$6-'СЕТ СН'!$H$22</f>
        <v>1984.1320892599999</v>
      </c>
      <c r="U92" s="36">
        <f>SUMIFS(СВЦЭМ!$C$39:$C$758,СВЦЭМ!$A$39:$A$758,$A92,СВЦЭМ!$B$39:$B$758,U$83)+'СЕТ СН'!$H$12+СВЦЭМ!$D$10+'СЕТ СН'!$H$6-'СЕТ СН'!$H$22</f>
        <v>2006.3344897299999</v>
      </c>
      <c r="V92" s="36">
        <f>SUMIFS(СВЦЭМ!$C$39:$C$758,СВЦЭМ!$A$39:$A$758,$A92,СВЦЭМ!$B$39:$B$758,V$83)+'СЕТ СН'!$H$12+СВЦЭМ!$D$10+'СЕТ СН'!$H$6-'СЕТ СН'!$H$22</f>
        <v>2009.91121215</v>
      </c>
      <c r="W92" s="36">
        <f>SUMIFS(СВЦЭМ!$C$39:$C$758,СВЦЭМ!$A$39:$A$758,$A92,СВЦЭМ!$B$39:$B$758,W$83)+'СЕТ СН'!$H$12+СВЦЭМ!$D$10+'СЕТ СН'!$H$6-'СЕТ СН'!$H$22</f>
        <v>2041.52114994</v>
      </c>
      <c r="X92" s="36">
        <f>SUMIFS(СВЦЭМ!$C$39:$C$758,СВЦЭМ!$A$39:$A$758,$A92,СВЦЭМ!$B$39:$B$758,X$83)+'СЕТ СН'!$H$12+СВЦЭМ!$D$10+'СЕТ СН'!$H$6-'СЕТ СН'!$H$22</f>
        <v>2126.30287077</v>
      </c>
      <c r="Y92" s="36">
        <f>SUMIFS(СВЦЭМ!$C$39:$C$758,СВЦЭМ!$A$39:$A$758,$A92,СВЦЭМ!$B$39:$B$758,Y$83)+'СЕТ СН'!$H$12+СВЦЭМ!$D$10+'СЕТ СН'!$H$6-'СЕТ СН'!$H$22</f>
        <v>2180.74407032</v>
      </c>
    </row>
    <row r="93" spans="1:25" ht="15.75" x14ac:dyDescent="0.2">
      <c r="A93" s="35">
        <f t="shared" si="2"/>
        <v>45545</v>
      </c>
      <c r="B93" s="36">
        <f>SUMIFS(СВЦЭМ!$C$39:$C$758,СВЦЭМ!$A$39:$A$758,$A93,СВЦЭМ!$B$39:$B$758,B$83)+'СЕТ СН'!$H$12+СВЦЭМ!$D$10+'СЕТ СН'!$H$6-'СЕТ СН'!$H$22</f>
        <v>2275.9901952999999</v>
      </c>
      <c r="C93" s="36">
        <f>SUMIFS(СВЦЭМ!$C$39:$C$758,СВЦЭМ!$A$39:$A$758,$A93,СВЦЭМ!$B$39:$B$758,C$83)+'СЕТ СН'!$H$12+СВЦЭМ!$D$10+'СЕТ СН'!$H$6-'СЕТ СН'!$H$22</f>
        <v>2324.0240615600001</v>
      </c>
      <c r="D93" s="36">
        <f>SUMIFS(СВЦЭМ!$C$39:$C$758,СВЦЭМ!$A$39:$A$758,$A93,СВЦЭМ!$B$39:$B$758,D$83)+'СЕТ СН'!$H$12+СВЦЭМ!$D$10+'СЕТ СН'!$H$6-'СЕТ СН'!$H$22</f>
        <v>2391.4738865300001</v>
      </c>
      <c r="E93" s="36">
        <f>SUMIFS(СВЦЭМ!$C$39:$C$758,СВЦЭМ!$A$39:$A$758,$A93,СВЦЭМ!$B$39:$B$758,E$83)+'СЕТ СН'!$H$12+СВЦЭМ!$D$10+'СЕТ СН'!$H$6-'СЕТ СН'!$H$22</f>
        <v>2436.5086311899995</v>
      </c>
      <c r="F93" s="36">
        <f>SUMIFS(СВЦЭМ!$C$39:$C$758,СВЦЭМ!$A$39:$A$758,$A93,СВЦЭМ!$B$39:$B$758,F$83)+'СЕТ СН'!$H$12+СВЦЭМ!$D$10+'СЕТ СН'!$H$6-'СЕТ СН'!$H$22</f>
        <v>2435.8948421999994</v>
      </c>
      <c r="G93" s="36">
        <f>SUMIFS(СВЦЭМ!$C$39:$C$758,СВЦЭМ!$A$39:$A$758,$A93,СВЦЭМ!$B$39:$B$758,G$83)+'СЕТ СН'!$H$12+СВЦЭМ!$D$10+'СЕТ СН'!$H$6-'СЕТ СН'!$H$22</f>
        <v>2398.8453410499997</v>
      </c>
      <c r="H93" s="36">
        <f>SUMIFS(СВЦЭМ!$C$39:$C$758,СВЦЭМ!$A$39:$A$758,$A93,СВЦЭМ!$B$39:$B$758,H$83)+'СЕТ СН'!$H$12+СВЦЭМ!$D$10+'СЕТ СН'!$H$6-'СЕТ СН'!$H$22</f>
        <v>2335.0500310299999</v>
      </c>
      <c r="I93" s="36">
        <f>SUMIFS(СВЦЭМ!$C$39:$C$758,СВЦЭМ!$A$39:$A$758,$A93,СВЦЭМ!$B$39:$B$758,I$83)+'СЕТ СН'!$H$12+СВЦЭМ!$D$10+'СЕТ СН'!$H$6-'СЕТ СН'!$H$22</f>
        <v>2231.6536497699999</v>
      </c>
      <c r="J93" s="36">
        <f>SUMIFS(СВЦЭМ!$C$39:$C$758,СВЦЭМ!$A$39:$A$758,$A93,СВЦЭМ!$B$39:$B$758,J$83)+'СЕТ СН'!$H$12+СВЦЭМ!$D$10+'СЕТ СН'!$H$6-'СЕТ СН'!$H$22</f>
        <v>2159.6578519700001</v>
      </c>
      <c r="K93" s="36">
        <f>SUMIFS(СВЦЭМ!$C$39:$C$758,СВЦЭМ!$A$39:$A$758,$A93,СВЦЭМ!$B$39:$B$758,K$83)+'СЕТ СН'!$H$12+СВЦЭМ!$D$10+'СЕТ СН'!$H$6-'СЕТ СН'!$H$22</f>
        <v>2100.3391557899999</v>
      </c>
      <c r="L93" s="36">
        <f>SUMIFS(СВЦЭМ!$C$39:$C$758,СВЦЭМ!$A$39:$A$758,$A93,СВЦЭМ!$B$39:$B$758,L$83)+'СЕТ СН'!$H$12+СВЦЭМ!$D$10+'СЕТ СН'!$H$6-'СЕТ СН'!$H$22</f>
        <v>2084.6106527300003</v>
      </c>
      <c r="M93" s="36">
        <f>SUMIFS(СВЦЭМ!$C$39:$C$758,СВЦЭМ!$A$39:$A$758,$A93,СВЦЭМ!$B$39:$B$758,M$83)+'СЕТ СН'!$H$12+СВЦЭМ!$D$10+'СЕТ СН'!$H$6-'СЕТ СН'!$H$22</f>
        <v>2100.7405134700002</v>
      </c>
      <c r="N93" s="36">
        <f>SUMIFS(СВЦЭМ!$C$39:$C$758,СВЦЭМ!$A$39:$A$758,$A93,СВЦЭМ!$B$39:$B$758,N$83)+'СЕТ СН'!$H$12+СВЦЭМ!$D$10+'СЕТ СН'!$H$6-'СЕТ СН'!$H$22</f>
        <v>2074.1837582900002</v>
      </c>
      <c r="O93" s="36">
        <f>SUMIFS(СВЦЭМ!$C$39:$C$758,СВЦЭМ!$A$39:$A$758,$A93,СВЦЭМ!$B$39:$B$758,O$83)+'СЕТ СН'!$H$12+СВЦЭМ!$D$10+'СЕТ СН'!$H$6-'СЕТ СН'!$H$22</f>
        <v>2082.5399593699999</v>
      </c>
      <c r="P93" s="36">
        <f>SUMIFS(СВЦЭМ!$C$39:$C$758,СВЦЭМ!$A$39:$A$758,$A93,СВЦЭМ!$B$39:$B$758,P$83)+'СЕТ СН'!$H$12+СВЦЭМ!$D$10+'СЕТ СН'!$H$6-'СЕТ СН'!$H$22</f>
        <v>2095.5143001800002</v>
      </c>
      <c r="Q93" s="36">
        <f>SUMIFS(СВЦЭМ!$C$39:$C$758,СВЦЭМ!$A$39:$A$758,$A93,СВЦЭМ!$B$39:$B$758,Q$83)+'СЕТ СН'!$H$12+СВЦЭМ!$D$10+'СЕТ СН'!$H$6-'СЕТ СН'!$H$22</f>
        <v>2102.8786005900001</v>
      </c>
      <c r="R93" s="36">
        <f>SUMIFS(СВЦЭМ!$C$39:$C$758,СВЦЭМ!$A$39:$A$758,$A93,СВЦЭМ!$B$39:$B$758,R$83)+'СЕТ СН'!$H$12+СВЦЭМ!$D$10+'СЕТ СН'!$H$6-'СЕТ СН'!$H$22</f>
        <v>2101.4593752300002</v>
      </c>
      <c r="S93" s="36">
        <f>SUMIFS(СВЦЭМ!$C$39:$C$758,СВЦЭМ!$A$39:$A$758,$A93,СВЦЭМ!$B$39:$B$758,S$83)+'СЕТ СН'!$H$12+СВЦЭМ!$D$10+'СЕТ СН'!$H$6-'СЕТ СН'!$H$22</f>
        <v>2087.5720467900001</v>
      </c>
      <c r="T93" s="36">
        <f>SUMIFS(СВЦЭМ!$C$39:$C$758,СВЦЭМ!$A$39:$A$758,$A93,СВЦЭМ!$B$39:$B$758,T$83)+'СЕТ СН'!$H$12+СВЦЭМ!$D$10+'СЕТ СН'!$H$6-'СЕТ СН'!$H$22</f>
        <v>2073.8210272199999</v>
      </c>
      <c r="U93" s="36">
        <f>SUMIFS(СВЦЭМ!$C$39:$C$758,СВЦЭМ!$A$39:$A$758,$A93,СВЦЭМ!$B$39:$B$758,U$83)+'СЕТ СН'!$H$12+СВЦЭМ!$D$10+'СЕТ СН'!$H$6-'СЕТ СН'!$H$22</f>
        <v>2068.81408612</v>
      </c>
      <c r="V93" s="36">
        <f>SUMIFS(СВЦЭМ!$C$39:$C$758,СВЦЭМ!$A$39:$A$758,$A93,СВЦЭМ!$B$39:$B$758,V$83)+'СЕТ СН'!$H$12+СВЦЭМ!$D$10+'СЕТ СН'!$H$6-'СЕТ СН'!$H$22</f>
        <v>2043.28266777</v>
      </c>
      <c r="W93" s="36">
        <f>SUMIFS(СВЦЭМ!$C$39:$C$758,СВЦЭМ!$A$39:$A$758,$A93,СВЦЭМ!$B$39:$B$758,W$83)+'СЕТ СН'!$H$12+СВЦЭМ!$D$10+'СЕТ СН'!$H$6-'СЕТ СН'!$H$22</f>
        <v>2051.7378897500002</v>
      </c>
      <c r="X93" s="36">
        <f>SUMIFS(СВЦЭМ!$C$39:$C$758,СВЦЭМ!$A$39:$A$758,$A93,СВЦЭМ!$B$39:$B$758,X$83)+'СЕТ СН'!$H$12+СВЦЭМ!$D$10+'СЕТ СН'!$H$6-'СЕТ СН'!$H$22</f>
        <v>2151.3186760200001</v>
      </c>
      <c r="Y93" s="36">
        <f>SUMIFS(СВЦЭМ!$C$39:$C$758,СВЦЭМ!$A$39:$A$758,$A93,СВЦЭМ!$B$39:$B$758,Y$83)+'СЕТ СН'!$H$12+СВЦЭМ!$D$10+'СЕТ СН'!$H$6-'СЕТ СН'!$H$22</f>
        <v>2206.5808803899999</v>
      </c>
    </row>
    <row r="94" spans="1:25" ht="15.75" x14ac:dyDescent="0.2">
      <c r="A94" s="35">
        <f t="shared" si="2"/>
        <v>45546</v>
      </c>
      <c r="B94" s="36">
        <f>SUMIFS(СВЦЭМ!$C$39:$C$758,СВЦЭМ!$A$39:$A$758,$A94,СВЦЭМ!$B$39:$B$758,B$83)+'СЕТ СН'!$H$12+СВЦЭМ!$D$10+'СЕТ СН'!$H$6-'СЕТ СН'!$H$22</f>
        <v>2226.7192438000002</v>
      </c>
      <c r="C94" s="36">
        <f>SUMIFS(СВЦЭМ!$C$39:$C$758,СВЦЭМ!$A$39:$A$758,$A94,СВЦЭМ!$B$39:$B$758,C$83)+'СЕТ СН'!$H$12+СВЦЭМ!$D$10+'СЕТ СН'!$H$6-'СЕТ СН'!$H$22</f>
        <v>2272.5471031699999</v>
      </c>
      <c r="D94" s="36">
        <f>SUMIFS(СВЦЭМ!$C$39:$C$758,СВЦЭМ!$A$39:$A$758,$A94,СВЦЭМ!$B$39:$B$758,D$83)+'СЕТ СН'!$H$12+СВЦЭМ!$D$10+'СЕТ СН'!$H$6-'СЕТ СН'!$H$22</f>
        <v>2315.5829042099999</v>
      </c>
      <c r="E94" s="36">
        <f>SUMIFS(СВЦЭМ!$C$39:$C$758,СВЦЭМ!$A$39:$A$758,$A94,СВЦЭМ!$B$39:$B$758,E$83)+'СЕТ СН'!$H$12+СВЦЭМ!$D$10+'СЕТ СН'!$H$6-'СЕТ СН'!$H$22</f>
        <v>2314.8713710900001</v>
      </c>
      <c r="F94" s="36">
        <f>SUMIFS(СВЦЭМ!$C$39:$C$758,СВЦЭМ!$A$39:$A$758,$A94,СВЦЭМ!$B$39:$B$758,F$83)+'СЕТ СН'!$H$12+СВЦЭМ!$D$10+'СЕТ СН'!$H$6-'СЕТ СН'!$H$22</f>
        <v>2314.02050783</v>
      </c>
      <c r="G94" s="36">
        <f>SUMIFS(СВЦЭМ!$C$39:$C$758,СВЦЭМ!$A$39:$A$758,$A94,СВЦЭМ!$B$39:$B$758,G$83)+'СЕТ СН'!$H$12+СВЦЭМ!$D$10+'СЕТ СН'!$H$6-'СЕТ СН'!$H$22</f>
        <v>2320.8355501400001</v>
      </c>
      <c r="H94" s="36">
        <f>SUMIFS(СВЦЭМ!$C$39:$C$758,СВЦЭМ!$A$39:$A$758,$A94,СВЦЭМ!$B$39:$B$758,H$83)+'СЕТ СН'!$H$12+СВЦЭМ!$D$10+'СЕТ СН'!$H$6-'СЕТ СН'!$H$22</f>
        <v>2287.6340958300002</v>
      </c>
      <c r="I94" s="36">
        <f>SUMIFS(СВЦЭМ!$C$39:$C$758,СВЦЭМ!$A$39:$A$758,$A94,СВЦЭМ!$B$39:$B$758,I$83)+'СЕТ СН'!$H$12+СВЦЭМ!$D$10+'СЕТ СН'!$H$6-'СЕТ СН'!$H$22</f>
        <v>2163.5516405100002</v>
      </c>
      <c r="J94" s="36">
        <f>SUMIFS(СВЦЭМ!$C$39:$C$758,СВЦЭМ!$A$39:$A$758,$A94,СВЦЭМ!$B$39:$B$758,J$83)+'СЕТ СН'!$H$12+СВЦЭМ!$D$10+'СЕТ СН'!$H$6-'СЕТ СН'!$H$22</f>
        <v>2100.0408271199999</v>
      </c>
      <c r="K94" s="36">
        <f>SUMIFS(СВЦЭМ!$C$39:$C$758,СВЦЭМ!$A$39:$A$758,$A94,СВЦЭМ!$B$39:$B$758,K$83)+'СЕТ СН'!$H$12+СВЦЭМ!$D$10+'СЕТ СН'!$H$6-'СЕТ СН'!$H$22</f>
        <v>2032.92259577</v>
      </c>
      <c r="L94" s="36">
        <f>SUMIFS(СВЦЭМ!$C$39:$C$758,СВЦЭМ!$A$39:$A$758,$A94,СВЦЭМ!$B$39:$B$758,L$83)+'СЕТ СН'!$H$12+СВЦЭМ!$D$10+'СЕТ СН'!$H$6-'СЕТ СН'!$H$22</f>
        <v>2012.3110205999999</v>
      </c>
      <c r="M94" s="36">
        <f>SUMIFS(СВЦЭМ!$C$39:$C$758,СВЦЭМ!$A$39:$A$758,$A94,СВЦЭМ!$B$39:$B$758,M$83)+'СЕТ СН'!$H$12+СВЦЭМ!$D$10+'СЕТ СН'!$H$6-'СЕТ СН'!$H$22</f>
        <v>2040.2085262099999</v>
      </c>
      <c r="N94" s="36">
        <f>SUMIFS(СВЦЭМ!$C$39:$C$758,СВЦЭМ!$A$39:$A$758,$A94,СВЦЭМ!$B$39:$B$758,N$83)+'СЕТ СН'!$H$12+СВЦЭМ!$D$10+'СЕТ СН'!$H$6-'СЕТ СН'!$H$22</f>
        <v>2013.2371742600001</v>
      </c>
      <c r="O94" s="36">
        <f>SUMIFS(СВЦЭМ!$C$39:$C$758,СВЦЭМ!$A$39:$A$758,$A94,СВЦЭМ!$B$39:$B$758,O$83)+'СЕТ СН'!$H$12+СВЦЭМ!$D$10+'СЕТ СН'!$H$6-'СЕТ СН'!$H$22</f>
        <v>2022.95328793</v>
      </c>
      <c r="P94" s="36">
        <f>SUMIFS(СВЦЭМ!$C$39:$C$758,СВЦЭМ!$A$39:$A$758,$A94,СВЦЭМ!$B$39:$B$758,P$83)+'СЕТ СН'!$H$12+СВЦЭМ!$D$10+'СЕТ СН'!$H$6-'СЕТ СН'!$H$22</f>
        <v>2023.6252287</v>
      </c>
      <c r="Q94" s="36">
        <f>SUMIFS(СВЦЭМ!$C$39:$C$758,СВЦЭМ!$A$39:$A$758,$A94,СВЦЭМ!$B$39:$B$758,Q$83)+'СЕТ СН'!$H$12+СВЦЭМ!$D$10+'СЕТ СН'!$H$6-'СЕТ СН'!$H$22</f>
        <v>2023.5479616</v>
      </c>
      <c r="R94" s="36">
        <f>SUMIFS(СВЦЭМ!$C$39:$C$758,СВЦЭМ!$A$39:$A$758,$A94,СВЦЭМ!$B$39:$B$758,R$83)+'СЕТ СН'!$H$12+СВЦЭМ!$D$10+'СЕТ СН'!$H$6-'СЕТ СН'!$H$22</f>
        <v>2032.3138416100001</v>
      </c>
      <c r="S94" s="36">
        <f>SUMIFS(СВЦЭМ!$C$39:$C$758,СВЦЭМ!$A$39:$A$758,$A94,СВЦЭМ!$B$39:$B$758,S$83)+'СЕТ СН'!$H$12+СВЦЭМ!$D$10+'СЕТ СН'!$H$6-'СЕТ СН'!$H$22</f>
        <v>2032.84892513</v>
      </c>
      <c r="T94" s="36">
        <f>SUMIFS(СВЦЭМ!$C$39:$C$758,СВЦЭМ!$A$39:$A$758,$A94,СВЦЭМ!$B$39:$B$758,T$83)+'СЕТ СН'!$H$12+СВЦЭМ!$D$10+'СЕТ СН'!$H$6-'СЕТ СН'!$H$22</f>
        <v>2002.5639123399999</v>
      </c>
      <c r="U94" s="36">
        <f>SUMIFS(СВЦЭМ!$C$39:$C$758,СВЦЭМ!$A$39:$A$758,$A94,СВЦЭМ!$B$39:$B$758,U$83)+'СЕТ СН'!$H$12+СВЦЭМ!$D$10+'СЕТ СН'!$H$6-'СЕТ СН'!$H$22</f>
        <v>1983.1046126599999</v>
      </c>
      <c r="V94" s="36">
        <f>SUMIFS(СВЦЭМ!$C$39:$C$758,СВЦЭМ!$A$39:$A$758,$A94,СВЦЭМ!$B$39:$B$758,V$83)+'СЕТ СН'!$H$12+СВЦЭМ!$D$10+'СЕТ СН'!$H$6-'СЕТ СН'!$H$22</f>
        <v>1971.9056959299999</v>
      </c>
      <c r="W94" s="36">
        <f>SUMIFS(СВЦЭМ!$C$39:$C$758,СВЦЭМ!$A$39:$A$758,$A94,СВЦЭМ!$B$39:$B$758,W$83)+'СЕТ СН'!$H$12+СВЦЭМ!$D$10+'СЕТ СН'!$H$6-'СЕТ СН'!$H$22</f>
        <v>1991.9828593899999</v>
      </c>
      <c r="X94" s="36">
        <f>SUMIFS(СВЦЭМ!$C$39:$C$758,СВЦЭМ!$A$39:$A$758,$A94,СВЦЭМ!$B$39:$B$758,X$83)+'СЕТ СН'!$H$12+СВЦЭМ!$D$10+'СЕТ СН'!$H$6-'СЕТ СН'!$H$22</f>
        <v>2076.0489377600002</v>
      </c>
      <c r="Y94" s="36">
        <f>SUMIFS(СВЦЭМ!$C$39:$C$758,СВЦЭМ!$A$39:$A$758,$A94,СВЦЭМ!$B$39:$B$758,Y$83)+'СЕТ СН'!$H$12+СВЦЭМ!$D$10+'СЕТ СН'!$H$6-'СЕТ СН'!$H$22</f>
        <v>2137.1380517100001</v>
      </c>
    </row>
    <row r="95" spans="1:25" ht="15.75" x14ac:dyDescent="0.2">
      <c r="A95" s="35">
        <f t="shared" si="2"/>
        <v>45547</v>
      </c>
      <c r="B95" s="36">
        <f>SUMIFS(СВЦЭМ!$C$39:$C$758,СВЦЭМ!$A$39:$A$758,$A95,СВЦЭМ!$B$39:$B$758,B$83)+'СЕТ СН'!$H$12+СВЦЭМ!$D$10+'СЕТ СН'!$H$6-'СЕТ СН'!$H$22</f>
        <v>2167.4373896800003</v>
      </c>
      <c r="C95" s="36">
        <f>SUMIFS(СВЦЭМ!$C$39:$C$758,СВЦЭМ!$A$39:$A$758,$A95,СВЦЭМ!$B$39:$B$758,C$83)+'СЕТ СН'!$H$12+СВЦЭМ!$D$10+'СЕТ СН'!$H$6-'СЕТ СН'!$H$22</f>
        <v>2248.0055165500003</v>
      </c>
      <c r="D95" s="36">
        <f>SUMIFS(СВЦЭМ!$C$39:$C$758,СВЦЭМ!$A$39:$A$758,$A95,СВЦЭМ!$B$39:$B$758,D$83)+'СЕТ СН'!$H$12+СВЦЭМ!$D$10+'СЕТ СН'!$H$6-'СЕТ СН'!$H$22</f>
        <v>2304.81746944</v>
      </c>
      <c r="E95" s="36">
        <f>SUMIFS(СВЦЭМ!$C$39:$C$758,СВЦЭМ!$A$39:$A$758,$A95,СВЦЭМ!$B$39:$B$758,E$83)+'СЕТ СН'!$H$12+СВЦЭМ!$D$10+'СЕТ СН'!$H$6-'СЕТ СН'!$H$22</f>
        <v>2294.54760562</v>
      </c>
      <c r="F95" s="36">
        <f>SUMIFS(СВЦЭМ!$C$39:$C$758,СВЦЭМ!$A$39:$A$758,$A95,СВЦЭМ!$B$39:$B$758,F$83)+'СЕТ СН'!$H$12+СВЦЭМ!$D$10+'СЕТ СН'!$H$6-'СЕТ СН'!$H$22</f>
        <v>2285.9132107300002</v>
      </c>
      <c r="G95" s="36">
        <f>SUMIFS(СВЦЭМ!$C$39:$C$758,СВЦЭМ!$A$39:$A$758,$A95,СВЦЭМ!$B$39:$B$758,G$83)+'СЕТ СН'!$H$12+СВЦЭМ!$D$10+'СЕТ СН'!$H$6-'СЕТ СН'!$H$22</f>
        <v>2288.77474433</v>
      </c>
      <c r="H95" s="36">
        <f>SUMIFS(СВЦЭМ!$C$39:$C$758,СВЦЭМ!$A$39:$A$758,$A95,СВЦЭМ!$B$39:$B$758,H$83)+'СЕТ СН'!$H$12+СВЦЭМ!$D$10+'СЕТ СН'!$H$6-'СЕТ СН'!$H$22</f>
        <v>2245.4829215899999</v>
      </c>
      <c r="I95" s="36">
        <f>SUMIFS(СВЦЭМ!$C$39:$C$758,СВЦЭМ!$A$39:$A$758,$A95,СВЦЭМ!$B$39:$B$758,I$83)+'СЕТ СН'!$H$12+СВЦЭМ!$D$10+'СЕТ СН'!$H$6-'СЕТ СН'!$H$22</f>
        <v>2121.1723434400001</v>
      </c>
      <c r="J95" s="36">
        <f>SUMIFS(СВЦЭМ!$C$39:$C$758,СВЦЭМ!$A$39:$A$758,$A95,СВЦЭМ!$B$39:$B$758,J$83)+'СЕТ СН'!$H$12+СВЦЭМ!$D$10+'СЕТ СН'!$H$6-'СЕТ СН'!$H$22</f>
        <v>2069.9331299999999</v>
      </c>
      <c r="K95" s="36">
        <f>SUMIFS(СВЦЭМ!$C$39:$C$758,СВЦЭМ!$A$39:$A$758,$A95,СВЦЭМ!$B$39:$B$758,K$83)+'СЕТ СН'!$H$12+СВЦЭМ!$D$10+'СЕТ СН'!$H$6-'СЕТ СН'!$H$22</f>
        <v>2011.8609427599999</v>
      </c>
      <c r="L95" s="36">
        <f>SUMIFS(СВЦЭМ!$C$39:$C$758,СВЦЭМ!$A$39:$A$758,$A95,СВЦЭМ!$B$39:$B$758,L$83)+'СЕТ СН'!$H$12+СВЦЭМ!$D$10+'СЕТ СН'!$H$6-'СЕТ СН'!$H$22</f>
        <v>1982.3312194800001</v>
      </c>
      <c r="M95" s="36">
        <f>SUMIFS(СВЦЭМ!$C$39:$C$758,СВЦЭМ!$A$39:$A$758,$A95,СВЦЭМ!$B$39:$B$758,M$83)+'СЕТ СН'!$H$12+СВЦЭМ!$D$10+'СЕТ СН'!$H$6-'СЕТ СН'!$H$22</f>
        <v>1994.3705381299999</v>
      </c>
      <c r="N95" s="36">
        <f>SUMIFS(СВЦЭМ!$C$39:$C$758,СВЦЭМ!$A$39:$A$758,$A95,СВЦЭМ!$B$39:$B$758,N$83)+'СЕТ СН'!$H$12+СВЦЭМ!$D$10+'СЕТ СН'!$H$6-'СЕТ СН'!$H$22</f>
        <v>1993.1347593200001</v>
      </c>
      <c r="O95" s="36">
        <f>SUMIFS(СВЦЭМ!$C$39:$C$758,СВЦЭМ!$A$39:$A$758,$A95,СВЦЭМ!$B$39:$B$758,O$83)+'СЕТ СН'!$H$12+СВЦЭМ!$D$10+'СЕТ СН'!$H$6-'СЕТ СН'!$H$22</f>
        <v>2021.4175282799999</v>
      </c>
      <c r="P95" s="36">
        <f>SUMIFS(СВЦЭМ!$C$39:$C$758,СВЦЭМ!$A$39:$A$758,$A95,СВЦЭМ!$B$39:$B$758,P$83)+'СЕТ СН'!$H$12+СВЦЭМ!$D$10+'СЕТ СН'!$H$6-'СЕТ СН'!$H$22</f>
        <v>2028.3993800000001</v>
      </c>
      <c r="Q95" s="36">
        <f>SUMIFS(СВЦЭМ!$C$39:$C$758,СВЦЭМ!$A$39:$A$758,$A95,СВЦЭМ!$B$39:$B$758,Q$83)+'СЕТ СН'!$H$12+СВЦЭМ!$D$10+'СЕТ СН'!$H$6-'СЕТ СН'!$H$22</f>
        <v>2032.7967312999999</v>
      </c>
      <c r="R95" s="36">
        <f>SUMIFS(СВЦЭМ!$C$39:$C$758,СВЦЭМ!$A$39:$A$758,$A95,СВЦЭМ!$B$39:$B$758,R$83)+'СЕТ СН'!$H$12+СВЦЭМ!$D$10+'СЕТ СН'!$H$6-'СЕТ СН'!$H$22</f>
        <v>2017.8466571500001</v>
      </c>
      <c r="S95" s="36">
        <f>SUMIFS(СВЦЭМ!$C$39:$C$758,СВЦЭМ!$A$39:$A$758,$A95,СВЦЭМ!$B$39:$B$758,S$83)+'СЕТ СН'!$H$12+СВЦЭМ!$D$10+'СЕТ СН'!$H$6-'СЕТ СН'!$H$22</f>
        <v>1987.42798991</v>
      </c>
      <c r="T95" s="36">
        <f>SUMIFS(СВЦЭМ!$C$39:$C$758,СВЦЭМ!$A$39:$A$758,$A95,СВЦЭМ!$B$39:$B$758,T$83)+'СЕТ СН'!$H$12+СВЦЭМ!$D$10+'СЕТ СН'!$H$6-'СЕТ СН'!$H$22</f>
        <v>1963.93168962</v>
      </c>
      <c r="U95" s="36">
        <f>SUMIFS(СВЦЭМ!$C$39:$C$758,СВЦЭМ!$A$39:$A$758,$A95,СВЦЭМ!$B$39:$B$758,U$83)+'СЕТ СН'!$H$12+СВЦЭМ!$D$10+'СЕТ СН'!$H$6-'СЕТ СН'!$H$22</f>
        <v>1965.16951165</v>
      </c>
      <c r="V95" s="36">
        <f>SUMIFS(СВЦЭМ!$C$39:$C$758,СВЦЭМ!$A$39:$A$758,$A95,СВЦЭМ!$B$39:$B$758,V$83)+'СЕТ СН'!$H$12+СВЦЭМ!$D$10+'СЕТ СН'!$H$6-'СЕТ СН'!$H$22</f>
        <v>1941.6098305</v>
      </c>
      <c r="W95" s="36">
        <f>SUMIFS(СВЦЭМ!$C$39:$C$758,СВЦЭМ!$A$39:$A$758,$A95,СВЦЭМ!$B$39:$B$758,W$83)+'СЕТ СН'!$H$12+СВЦЭМ!$D$10+'СЕТ СН'!$H$6-'СЕТ СН'!$H$22</f>
        <v>1954.5362204400001</v>
      </c>
      <c r="X95" s="36">
        <f>SUMIFS(СВЦЭМ!$C$39:$C$758,СВЦЭМ!$A$39:$A$758,$A95,СВЦЭМ!$B$39:$B$758,X$83)+'СЕТ СН'!$H$12+СВЦЭМ!$D$10+'СЕТ СН'!$H$6-'СЕТ СН'!$H$22</f>
        <v>2051.0703557300003</v>
      </c>
      <c r="Y95" s="36">
        <f>SUMIFS(СВЦЭМ!$C$39:$C$758,СВЦЭМ!$A$39:$A$758,$A95,СВЦЭМ!$B$39:$B$758,Y$83)+'СЕТ СН'!$H$12+СВЦЭМ!$D$10+'СЕТ СН'!$H$6-'СЕТ СН'!$H$22</f>
        <v>2153.0452694700002</v>
      </c>
    </row>
    <row r="96" spans="1:25" ht="15.75" x14ac:dyDescent="0.2">
      <c r="A96" s="35">
        <f t="shared" si="2"/>
        <v>45548</v>
      </c>
      <c r="B96" s="36">
        <f>SUMIFS(СВЦЭМ!$C$39:$C$758,СВЦЭМ!$A$39:$A$758,$A96,СВЦЭМ!$B$39:$B$758,B$83)+'СЕТ СН'!$H$12+СВЦЭМ!$D$10+'СЕТ СН'!$H$6-'СЕТ СН'!$H$22</f>
        <v>2186.80454134</v>
      </c>
      <c r="C96" s="36">
        <f>SUMIFS(СВЦЭМ!$C$39:$C$758,СВЦЭМ!$A$39:$A$758,$A96,СВЦЭМ!$B$39:$B$758,C$83)+'СЕТ СН'!$H$12+СВЦЭМ!$D$10+'СЕТ СН'!$H$6-'СЕТ СН'!$H$22</f>
        <v>2243.0667780399999</v>
      </c>
      <c r="D96" s="36">
        <f>SUMIFS(СВЦЭМ!$C$39:$C$758,СВЦЭМ!$A$39:$A$758,$A96,СВЦЭМ!$B$39:$B$758,D$83)+'СЕТ СН'!$H$12+СВЦЭМ!$D$10+'СЕТ СН'!$H$6-'СЕТ СН'!$H$22</f>
        <v>2264.9787090899999</v>
      </c>
      <c r="E96" s="36">
        <f>SUMIFS(СВЦЭМ!$C$39:$C$758,СВЦЭМ!$A$39:$A$758,$A96,СВЦЭМ!$B$39:$B$758,E$83)+'СЕТ СН'!$H$12+СВЦЭМ!$D$10+'СЕТ СН'!$H$6-'СЕТ СН'!$H$22</f>
        <v>2247.4026957999999</v>
      </c>
      <c r="F96" s="36">
        <f>SUMIFS(СВЦЭМ!$C$39:$C$758,СВЦЭМ!$A$39:$A$758,$A96,СВЦЭМ!$B$39:$B$758,F$83)+'СЕТ СН'!$H$12+СВЦЭМ!$D$10+'СЕТ СН'!$H$6-'СЕТ СН'!$H$22</f>
        <v>2249.6928829900003</v>
      </c>
      <c r="G96" s="36">
        <f>SUMIFS(СВЦЭМ!$C$39:$C$758,СВЦЭМ!$A$39:$A$758,$A96,СВЦЭМ!$B$39:$B$758,G$83)+'СЕТ СН'!$H$12+СВЦЭМ!$D$10+'СЕТ СН'!$H$6-'СЕТ СН'!$H$22</f>
        <v>2278.7262910100003</v>
      </c>
      <c r="H96" s="36">
        <f>SUMIFS(СВЦЭМ!$C$39:$C$758,СВЦЭМ!$A$39:$A$758,$A96,СВЦЭМ!$B$39:$B$758,H$83)+'СЕТ СН'!$H$12+СВЦЭМ!$D$10+'СЕТ СН'!$H$6-'СЕТ СН'!$H$22</f>
        <v>2243.78059936</v>
      </c>
      <c r="I96" s="36">
        <f>SUMIFS(СВЦЭМ!$C$39:$C$758,СВЦЭМ!$A$39:$A$758,$A96,СВЦЭМ!$B$39:$B$758,I$83)+'СЕТ СН'!$H$12+СВЦЭМ!$D$10+'СЕТ СН'!$H$6-'СЕТ СН'!$H$22</f>
        <v>2121.82125357</v>
      </c>
      <c r="J96" s="36">
        <f>SUMIFS(СВЦЭМ!$C$39:$C$758,СВЦЭМ!$A$39:$A$758,$A96,СВЦЭМ!$B$39:$B$758,J$83)+'СЕТ СН'!$H$12+СВЦЭМ!$D$10+'СЕТ СН'!$H$6-'СЕТ СН'!$H$22</f>
        <v>2021.6973798500001</v>
      </c>
      <c r="K96" s="36">
        <f>SUMIFS(СВЦЭМ!$C$39:$C$758,СВЦЭМ!$A$39:$A$758,$A96,СВЦЭМ!$B$39:$B$758,K$83)+'СЕТ СН'!$H$12+СВЦЭМ!$D$10+'СЕТ СН'!$H$6-'СЕТ СН'!$H$22</f>
        <v>1957.03234152</v>
      </c>
      <c r="L96" s="36">
        <f>SUMIFS(СВЦЭМ!$C$39:$C$758,СВЦЭМ!$A$39:$A$758,$A96,СВЦЭМ!$B$39:$B$758,L$83)+'СЕТ СН'!$H$12+СВЦЭМ!$D$10+'СЕТ СН'!$H$6-'СЕТ СН'!$H$22</f>
        <v>1943.59805377</v>
      </c>
      <c r="M96" s="36">
        <f>SUMIFS(СВЦЭМ!$C$39:$C$758,СВЦЭМ!$A$39:$A$758,$A96,СВЦЭМ!$B$39:$B$758,M$83)+'СЕТ СН'!$H$12+СВЦЭМ!$D$10+'СЕТ СН'!$H$6-'СЕТ СН'!$H$22</f>
        <v>1941.3477445599999</v>
      </c>
      <c r="N96" s="36">
        <f>SUMIFS(СВЦЭМ!$C$39:$C$758,СВЦЭМ!$A$39:$A$758,$A96,СВЦЭМ!$B$39:$B$758,N$83)+'СЕТ СН'!$H$12+СВЦЭМ!$D$10+'СЕТ СН'!$H$6-'СЕТ СН'!$H$22</f>
        <v>1933.6406735</v>
      </c>
      <c r="O96" s="36">
        <f>SUMIFS(СВЦЭМ!$C$39:$C$758,СВЦЭМ!$A$39:$A$758,$A96,СВЦЭМ!$B$39:$B$758,O$83)+'СЕТ СН'!$H$12+СВЦЭМ!$D$10+'СЕТ СН'!$H$6-'СЕТ СН'!$H$22</f>
        <v>1950.2124335399999</v>
      </c>
      <c r="P96" s="36">
        <f>SUMIFS(СВЦЭМ!$C$39:$C$758,СВЦЭМ!$A$39:$A$758,$A96,СВЦЭМ!$B$39:$B$758,P$83)+'СЕТ СН'!$H$12+СВЦЭМ!$D$10+'СЕТ СН'!$H$6-'СЕТ СН'!$H$22</f>
        <v>1947.64075755</v>
      </c>
      <c r="Q96" s="36">
        <f>SUMIFS(СВЦЭМ!$C$39:$C$758,СВЦЭМ!$A$39:$A$758,$A96,СВЦЭМ!$B$39:$B$758,Q$83)+'СЕТ СН'!$H$12+СВЦЭМ!$D$10+'СЕТ СН'!$H$6-'СЕТ СН'!$H$22</f>
        <v>1975.7001968899999</v>
      </c>
      <c r="R96" s="36">
        <f>SUMIFS(СВЦЭМ!$C$39:$C$758,СВЦЭМ!$A$39:$A$758,$A96,СВЦЭМ!$B$39:$B$758,R$83)+'СЕТ СН'!$H$12+СВЦЭМ!$D$10+'СЕТ СН'!$H$6-'СЕТ СН'!$H$22</f>
        <v>1949.57735815</v>
      </c>
      <c r="S96" s="36">
        <f>SUMIFS(СВЦЭМ!$C$39:$C$758,СВЦЭМ!$A$39:$A$758,$A96,СВЦЭМ!$B$39:$B$758,S$83)+'СЕТ СН'!$H$12+СВЦЭМ!$D$10+'СЕТ СН'!$H$6-'СЕТ СН'!$H$22</f>
        <v>1958.9412789</v>
      </c>
      <c r="T96" s="36">
        <f>SUMIFS(СВЦЭМ!$C$39:$C$758,СВЦЭМ!$A$39:$A$758,$A96,СВЦЭМ!$B$39:$B$758,T$83)+'СЕТ СН'!$H$12+СВЦЭМ!$D$10+'СЕТ СН'!$H$6-'СЕТ СН'!$H$22</f>
        <v>1932.5307845299999</v>
      </c>
      <c r="U96" s="36">
        <f>SUMIFS(СВЦЭМ!$C$39:$C$758,СВЦЭМ!$A$39:$A$758,$A96,СВЦЭМ!$B$39:$B$758,U$83)+'СЕТ СН'!$H$12+СВЦЭМ!$D$10+'СЕТ СН'!$H$6-'СЕТ СН'!$H$22</f>
        <v>1933.1051320700001</v>
      </c>
      <c r="V96" s="36">
        <f>SUMIFS(СВЦЭМ!$C$39:$C$758,СВЦЭМ!$A$39:$A$758,$A96,СВЦЭМ!$B$39:$B$758,V$83)+'СЕТ СН'!$H$12+СВЦЭМ!$D$10+'СЕТ СН'!$H$6-'СЕТ СН'!$H$22</f>
        <v>1923.19775235</v>
      </c>
      <c r="W96" s="36">
        <f>SUMIFS(СВЦЭМ!$C$39:$C$758,СВЦЭМ!$A$39:$A$758,$A96,СВЦЭМ!$B$39:$B$758,W$83)+'СЕТ СН'!$H$12+СВЦЭМ!$D$10+'СЕТ СН'!$H$6-'СЕТ СН'!$H$22</f>
        <v>1945.2887017200001</v>
      </c>
      <c r="X96" s="36">
        <f>SUMIFS(СВЦЭМ!$C$39:$C$758,СВЦЭМ!$A$39:$A$758,$A96,СВЦЭМ!$B$39:$B$758,X$83)+'СЕТ СН'!$H$12+СВЦЭМ!$D$10+'СЕТ СН'!$H$6-'СЕТ СН'!$H$22</f>
        <v>2007.0217501499999</v>
      </c>
      <c r="Y96" s="36">
        <f>SUMIFS(СВЦЭМ!$C$39:$C$758,СВЦЭМ!$A$39:$A$758,$A96,СВЦЭМ!$B$39:$B$758,Y$83)+'СЕТ СН'!$H$12+СВЦЭМ!$D$10+'СЕТ СН'!$H$6-'СЕТ СН'!$H$22</f>
        <v>2069.0292796799999</v>
      </c>
    </row>
    <row r="97" spans="1:25" ht="15.75" x14ac:dyDescent="0.2">
      <c r="A97" s="35">
        <f t="shared" si="2"/>
        <v>45549</v>
      </c>
      <c r="B97" s="36">
        <f>SUMIFS(СВЦЭМ!$C$39:$C$758,СВЦЭМ!$A$39:$A$758,$A97,СВЦЭМ!$B$39:$B$758,B$83)+'СЕТ СН'!$H$12+СВЦЭМ!$D$10+'СЕТ СН'!$H$6-'СЕТ СН'!$H$22</f>
        <v>2216.3257039099999</v>
      </c>
      <c r="C97" s="36">
        <f>SUMIFS(СВЦЭМ!$C$39:$C$758,СВЦЭМ!$A$39:$A$758,$A97,СВЦЭМ!$B$39:$B$758,C$83)+'СЕТ СН'!$H$12+СВЦЭМ!$D$10+'СЕТ СН'!$H$6-'СЕТ СН'!$H$22</f>
        <v>2206.4316039800001</v>
      </c>
      <c r="D97" s="36">
        <f>SUMIFS(СВЦЭМ!$C$39:$C$758,СВЦЭМ!$A$39:$A$758,$A97,СВЦЭМ!$B$39:$B$758,D$83)+'СЕТ СН'!$H$12+СВЦЭМ!$D$10+'СЕТ СН'!$H$6-'СЕТ СН'!$H$22</f>
        <v>2277.8954408700001</v>
      </c>
      <c r="E97" s="36">
        <f>SUMIFS(СВЦЭМ!$C$39:$C$758,СВЦЭМ!$A$39:$A$758,$A97,СВЦЭМ!$B$39:$B$758,E$83)+'СЕТ СН'!$H$12+СВЦЭМ!$D$10+'СЕТ СН'!$H$6-'СЕТ СН'!$H$22</f>
        <v>2257.0983632699999</v>
      </c>
      <c r="F97" s="36">
        <f>SUMIFS(СВЦЭМ!$C$39:$C$758,СВЦЭМ!$A$39:$A$758,$A97,СВЦЭМ!$B$39:$B$758,F$83)+'СЕТ СН'!$H$12+СВЦЭМ!$D$10+'СЕТ СН'!$H$6-'СЕТ СН'!$H$22</f>
        <v>2284.3633953200001</v>
      </c>
      <c r="G97" s="36">
        <f>SUMIFS(СВЦЭМ!$C$39:$C$758,СВЦЭМ!$A$39:$A$758,$A97,СВЦЭМ!$B$39:$B$758,G$83)+'СЕТ СН'!$H$12+СВЦЭМ!$D$10+'СЕТ СН'!$H$6-'СЕТ СН'!$H$22</f>
        <v>2277.6802796400002</v>
      </c>
      <c r="H97" s="36">
        <f>SUMIFS(СВЦЭМ!$C$39:$C$758,СВЦЭМ!$A$39:$A$758,$A97,СВЦЭМ!$B$39:$B$758,H$83)+'СЕТ СН'!$H$12+СВЦЭМ!$D$10+'СЕТ СН'!$H$6-'СЕТ СН'!$H$22</f>
        <v>2303.6247761300001</v>
      </c>
      <c r="I97" s="36">
        <f>SUMIFS(СВЦЭМ!$C$39:$C$758,СВЦЭМ!$A$39:$A$758,$A97,СВЦЭМ!$B$39:$B$758,I$83)+'СЕТ СН'!$H$12+СВЦЭМ!$D$10+'СЕТ СН'!$H$6-'СЕТ СН'!$H$22</f>
        <v>2238.9192811200001</v>
      </c>
      <c r="J97" s="36">
        <f>SUMIFS(СВЦЭМ!$C$39:$C$758,СВЦЭМ!$A$39:$A$758,$A97,СВЦЭМ!$B$39:$B$758,J$83)+'СЕТ СН'!$H$12+СВЦЭМ!$D$10+'СЕТ СН'!$H$6-'СЕТ СН'!$H$22</f>
        <v>2089.9731037199999</v>
      </c>
      <c r="K97" s="36">
        <f>SUMIFS(СВЦЭМ!$C$39:$C$758,СВЦЭМ!$A$39:$A$758,$A97,СВЦЭМ!$B$39:$B$758,K$83)+'СЕТ СН'!$H$12+СВЦЭМ!$D$10+'СЕТ СН'!$H$6-'СЕТ СН'!$H$22</f>
        <v>1976.7393485</v>
      </c>
      <c r="L97" s="36">
        <f>SUMIFS(СВЦЭМ!$C$39:$C$758,СВЦЭМ!$A$39:$A$758,$A97,СВЦЭМ!$B$39:$B$758,L$83)+'СЕТ СН'!$H$12+СВЦЭМ!$D$10+'СЕТ СН'!$H$6-'СЕТ СН'!$H$22</f>
        <v>1930.0081352299999</v>
      </c>
      <c r="M97" s="36">
        <f>SUMIFS(СВЦЭМ!$C$39:$C$758,СВЦЭМ!$A$39:$A$758,$A97,СВЦЭМ!$B$39:$B$758,M$83)+'СЕТ СН'!$H$12+СВЦЭМ!$D$10+'СЕТ СН'!$H$6-'СЕТ СН'!$H$22</f>
        <v>1918.9717316399999</v>
      </c>
      <c r="N97" s="36">
        <f>SUMIFS(СВЦЭМ!$C$39:$C$758,СВЦЭМ!$A$39:$A$758,$A97,СВЦЭМ!$B$39:$B$758,N$83)+'СЕТ СН'!$H$12+СВЦЭМ!$D$10+'СЕТ СН'!$H$6-'СЕТ СН'!$H$22</f>
        <v>1928.5902280099999</v>
      </c>
      <c r="O97" s="36">
        <f>SUMIFS(СВЦЭМ!$C$39:$C$758,СВЦЭМ!$A$39:$A$758,$A97,СВЦЭМ!$B$39:$B$758,O$83)+'СЕТ СН'!$H$12+СВЦЭМ!$D$10+'СЕТ СН'!$H$6-'СЕТ СН'!$H$22</f>
        <v>1949.7172953699999</v>
      </c>
      <c r="P97" s="36">
        <f>SUMIFS(СВЦЭМ!$C$39:$C$758,СВЦЭМ!$A$39:$A$758,$A97,СВЦЭМ!$B$39:$B$758,P$83)+'СЕТ СН'!$H$12+СВЦЭМ!$D$10+'СЕТ СН'!$H$6-'СЕТ СН'!$H$22</f>
        <v>1954.95870939</v>
      </c>
      <c r="Q97" s="36">
        <f>SUMIFS(СВЦЭМ!$C$39:$C$758,СВЦЭМ!$A$39:$A$758,$A97,СВЦЭМ!$B$39:$B$758,Q$83)+'СЕТ СН'!$H$12+СВЦЭМ!$D$10+'СЕТ СН'!$H$6-'СЕТ СН'!$H$22</f>
        <v>1954.68255722</v>
      </c>
      <c r="R97" s="36">
        <f>SUMIFS(СВЦЭМ!$C$39:$C$758,СВЦЭМ!$A$39:$A$758,$A97,СВЦЭМ!$B$39:$B$758,R$83)+'СЕТ СН'!$H$12+СВЦЭМ!$D$10+'СЕТ СН'!$H$6-'СЕТ СН'!$H$22</f>
        <v>1958.52039457</v>
      </c>
      <c r="S97" s="36">
        <f>SUMIFS(СВЦЭМ!$C$39:$C$758,СВЦЭМ!$A$39:$A$758,$A97,СВЦЭМ!$B$39:$B$758,S$83)+'СЕТ СН'!$H$12+СВЦЭМ!$D$10+'СЕТ СН'!$H$6-'СЕТ СН'!$H$22</f>
        <v>1958.9228485399999</v>
      </c>
      <c r="T97" s="36">
        <f>SUMIFS(СВЦЭМ!$C$39:$C$758,СВЦЭМ!$A$39:$A$758,$A97,СВЦЭМ!$B$39:$B$758,T$83)+'СЕТ СН'!$H$12+СВЦЭМ!$D$10+'СЕТ СН'!$H$6-'СЕТ СН'!$H$22</f>
        <v>1937.78328597</v>
      </c>
      <c r="U97" s="36">
        <f>SUMIFS(СВЦЭМ!$C$39:$C$758,СВЦЭМ!$A$39:$A$758,$A97,СВЦЭМ!$B$39:$B$758,U$83)+'СЕТ СН'!$H$12+СВЦЭМ!$D$10+'СЕТ СН'!$H$6-'СЕТ СН'!$H$22</f>
        <v>1931.8977091899999</v>
      </c>
      <c r="V97" s="36">
        <f>SUMIFS(СВЦЭМ!$C$39:$C$758,СВЦЭМ!$A$39:$A$758,$A97,СВЦЭМ!$B$39:$B$758,V$83)+'СЕТ СН'!$H$12+СВЦЭМ!$D$10+'СЕТ СН'!$H$6-'СЕТ СН'!$H$22</f>
        <v>1934.75887573</v>
      </c>
      <c r="W97" s="36">
        <f>SUMIFS(СВЦЭМ!$C$39:$C$758,СВЦЭМ!$A$39:$A$758,$A97,СВЦЭМ!$B$39:$B$758,W$83)+'СЕТ СН'!$H$12+СВЦЭМ!$D$10+'СЕТ СН'!$H$6-'СЕТ СН'!$H$22</f>
        <v>1954.88655999</v>
      </c>
      <c r="X97" s="36">
        <f>SUMIFS(СВЦЭМ!$C$39:$C$758,СВЦЭМ!$A$39:$A$758,$A97,СВЦЭМ!$B$39:$B$758,X$83)+'СЕТ СН'!$H$12+СВЦЭМ!$D$10+'СЕТ СН'!$H$6-'СЕТ СН'!$H$22</f>
        <v>2019.04931799</v>
      </c>
      <c r="Y97" s="36">
        <f>SUMIFS(СВЦЭМ!$C$39:$C$758,СВЦЭМ!$A$39:$A$758,$A97,СВЦЭМ!$B$39:$B$758,Y$83)+'СЕТ СН'!$H$12+СВЦЭМ!$D$10+'СЕТ СН'!$H$6-'СЕТ СН'!$H$22</f>
        <v>2111.6865994499999</v>
      </c>
    </row>
    <row r="98" spans="1:25" ht="15.75" x14ac:dyDescent="0.2">
      <c r="A98" s="35">
        <f t="shared" si="2"/>
        <v>45550</v>
      </c>
      <c r="B98" s="36">
        <f>SUMIFS(СВЦЭМ!$C$39:$C$758,СВЦЭМ!$A$39:$A$758,$A98,СВЦЭМ!$B$39:$B$758,B$83)+'СЕТ СН'!$H$12+СВЦЭМ!$D$10+'СЕТ СН'!$H$6-'СЕТ СН'!$H$22</f>
        <v>2195.1703599900002</v>
      </c>
      <c r="C98" s="36">
        <f>SUMIFS(СВЦЭМ!$C$39:$C$758,СВЦЭМ!$A$39:$A$758,$A98,СВЦЭМ!$B$39:$B$758,C$83)+'СЕТ СН'!$H$12+СВЦЭМ!$D$10+'СЕТ СН'!$H$6-'СЕТ СН'!$H$22</f>
        <v>2275.9572651100002</v>
      </c>
      <c r="D98" s="36">
        <f>SUMIFS(СВЦЭМ!$C$39:$C$758,СВЦЭМ!$A$39:$A$758,$A98,СВЦЭМ!$B$39:$B$758,D$83)+'СЕТ СН'!$H$12+СВЦЭМ!$D$10+'СЕТ СН'!$H$6-'СЕТ СН'!$H$22</f>
        <v>2273.2866871400001</v>
      </c>
      <c r="E98" s="36">
        <f>SUMIFS(СВЦЭМ!$C$39:$C$758,СВЦЭМ!$A$39:$A$758,$A98,СВЦЭМ!$B$39:$B$758,E$83)+'СЕТ СН'!$H$12+СВЦЭМ!$D$10+'СЕТ СН'!$H$6-'СЕТ СН'!$H$22</f>
        <v>2253.8715953999999</v>
      </c>
      <c r="F98" s="36">
        <f>SUMIFS(СВЦЭМ!$C$39:$C$758,СВЦЭМ!$A$39:$A$758,$A98,СВЦЭМ!$B$39:$B$758,F$83)+'СЕТ СН'!$H$12+СВЦЭМ!$D$10+'СЕТ СН'!$H$6-'СЕТ СН'!$H$22</f>
        <v>2244.09431653</v>
      </c>
      <c r="G98" s="36">
        <f>SUMIFS(СВЦЭМ!$C$39:$C$758,СВЦЭМ!$A$39:$A$758,$A98,СВЦЭМ!$B$39:$B$758,G$83)+'СЕТ СН'!$H$12+СВЦЭМ!$D$10+'СЕТ СН'!$H$6-'СЕТ СН'!$H$22</f>
        <v>2243.8202516700003</v>
      </c>
      <c r="H98" s="36">
        <f>SUMIFS(СВЦЭМ!$C$39:$C$758,СВЦЭМ!$A$39:$A$758,$A98,СВЦЭМ!$B$39:$B$758,H$83)+'СЕТ СН'!$H$12+СВЦЭМ!$D$10+'СЕТ СН'!$H$6-'СЕТ СН'!$H$22</f>
        <v>2269.0346800800003</v>
      </c>
      <c r="I98" s="36">
        <f>SUMIFS(СВЦЭМ!$C$39:$C$758,СВЦЭМ!$A$39:$A$758,$A98,СВЦЭМ!$B$39:$B$758,I$83)+'СЕТ СН'!$H$12+СВЦЭМ!$D$10+'СЕТ СН'!$H$6-'СЕТ СН'!$H$22</f>
        <v>2264.49799016</v>
      </c>
      <c r="J98" s="36">
        <f>SUMIFS(СВЦЭМ!$C$39:$C$758,СВЦЭМ!$A$39:$A$758,$A98,СВЦЭМ!$B$39:$B$758,J$83)+'СЕТ СН'!$H$12+СВЦЭМ!$D$10+'СЕТ СН'!$H$6-'СЕТ СН'!$H$22</f>
        <v>2145.02080045</v>
      </c>
      <c r="K98" s="36">
        <f>SUMIFS(СВЦЭМ!$C$39:$C$758,СВЦЭМ!$A$39:$A$758,$A98,СВЦЭМ!$B$39:$B$758,K$83)+'СЕТ СН'!$H$12+СВЦЭМ!$D$10+'СЕТ СН'!$H$6-'СЕТ СН'!$H$22</f>
        <v>2040.0038995299999</v>
      </c>
      <c r="L98" s="36">
        <f>SUMIFS(СВЦЭМ!$C$39:$C$758,СВЦЭМ!$A$39:$A$758,$A98,СВЦЭМ!$B$39:$B$758,L$83)+'СЕТ СН'!$H$12+СВЦЭМ!$D$10+'СЕТ СН'!$H$6-'СЕТ СН'!$H$22</f>
        <v>1996.6887998</v>
      </c>
      <c r="M98" s="36">
        <f>SUMIFS(СВЦЭМ!$C$39:$C$758,СВЦЭМ!$A$39:$A$758,$A98,СВЦЭМ!$B$39:$B$758,M$83)+'СЕТ СН'!$H$12+СВЦЭМ!$D$10+'СЕТ СН'!$H$6-'СЕТ СН'!$H$22</f>
        <v>1983.43432349</v>
      </c>
      <c r="N98" s="36">
        <f>SUMIFS(СВЦЭМ!$C$39:$C$758,СВЦЭМ!$A$39:$A$758,$A98,СВЦЭМ!$B$39:$B$758,N$83)+'СЕТ СН'!$H$12+СВЦЭМ!$D$10+'СЕТ СН'!$H$6-'СЕТ СН'!$H$22</f>
        <v>1983.24518048</v>
      </c>
      <c r="O98" s="36">
        <f>SUMIFS(СВЦЭМ!$C$39:$C$758,СВЦЭМ!$A$39:$A$758,$A98,СВЦЭМ!$B$39:$B$758,O$83)+'СЕТ СН'!$H$12+СВЦЭМ!$D$10+'СЕТ СН'!$H$6-'СЕТ СН'!$H$22</f>
        <v>1996.82754714</v>
      </c>
      <c r="P98" s="36">
        <f>SUMIFS(СВЦЭМ!$C$39:$C$758,СВЦЭМ!$A$39:$A$758,$A98,СВЦЭМ!$B$39:$B$758,P$83)+'СЕТ СН'!$H$12+СВЦЭМ!$D$10+'СЕТ СН'!$H$6-'СЕТ СН'!$H$22</f>
        <v>1998.3239913099999</v>
      </c>
      <c r="Q98" s="36">
        <f>SUMIFS(СВЦЭМ!$C$39:$C$758,СВЦЭМ!$A$39:$A$758,$A98,СВЦЭМ!$B$39:$B$758,Q$83)+'СЕТ СН'!$H$12+СВЦЭМ!$D$10+'СЕТ СН'!$H$6-'СЕТ СН'!$H$22</f>
        <v>2020.3763987499999</v>
      </c>
      <c r="R98" s="36">
        <f>SUMIFS(СВЦЭМ!$C$39:$C$758,СВЦЭМ!$A$39:$A$758,$A98,СВЦЭМ!$B$39:$B$758,R$83)+'СЕТ СН'!$H$12+СВЦЭМ!$D$10+'СЕТ СН'!$H$6-'СЕТ СН'!$H$22</f>
        <v>2026.80136483</v>
      </c>
      <c r="S98" s="36">
        <f>SUMIFS(СВЦЭМ!$C$39:$C$758,СВЦЭМ!$A$39:$A$758,$A98,СВЦЭМ!$B$39:$B$758,S$83)+'СЕТ СН'!$H$12+СВЦЭМ!$D$10+'СЕТ СН'!$H$6-'СЕТ СН'!$H$22</f>
        <v>1998.8275995500001</v>
      </c>
      <c r="T98" s="36">
        <f>SUMIFS(СВЦЭМ!$C$39:$C$758,СВЦЭМ!$A$39:$A$758,$A98,СВЦЭМ!$B$39:$B$758,T$83)+'СЕТ СН'!$H$12+СВЦЭМ!$D$10+'СЕТ СН'!$H$6-'СЕТ СН'!$H$22</f>
        <v>1959.8179284999999</v>
      </c>
      <c r="U98" s="36">
        <f>SUMIFS(СВЦЭМ!$C$39:$C$758,СВЦЭМ!$A$39:$A$758,$A98,СВЦЭМ!$B$39:$B$758,U$83)+'СЕТ СН'!$H$12+СВЦЭМ!$D$10+'СЕТ СН'!$H$6-'СЕТ СН'!$H$22</f>
        <v>1955.43256655</v>
      </c>
      <c r="V98" s="36">
        <f>SUMIFS(СВЦЭМ!$C$39:$C$758,СВЦЭМ!$A$39:$A$758,$A98,СВЦЭМ!$B$39:$B$758,V$83)+'СЕТ СН'!$H$12+СВЦЭМ!$D$10+'СЕТ СН'!$H$6-'СЕТ СН'!$H$22</f>
        <v>1915.82346173</v>
      </c>
      <c r="W98" s="36">
        <f>SUMIFS(СВЦЭМ!$C$39:$C$758,СВЦЭМ!$A$39:$A$758,$A98,СВЦЭМ!$B$39:$B$758,W$83)+'СЕТ СН'!$H$12+СВЦЭМ!$D$10+'СЕТ СН'!$H$6-'СЕТ СН'!$H$22</f>
        <v>1929.83000709</v>
      </c>
      <c r="X98" s="36">
        <f>SUMIFS(СВЦЭМ!$C$39:$C$758,СВЦЭМ!$A$39:$A$758,$A98,СВЦЭМ!$B$39:$B$758,X$83)+'СЕТ СН'!$H$12+СВЦЭМ!$D$10+'СЕТ СН'!$H$6-'СЕТ СН'!$H$22</f>
        <v>2011.4651288099999</v>
      </c>
      <c r="Y98" s="36">
        <f>SUMIFS(СВЦЭМ!$C$39:$C$758,СВЦЭМ!$A$39:$A$758,$A98,СВЦЭМ!$B$39:$B$758,Y$83)+'СЕТ СН'!$H$12+СВЦЭМ!$D$10+'СЕТ СН'!$H$6-'СЕТ СН'!$H$22</f>
        <v>2049.3792324800002</v>
      </c>
    </row>
    <row r="99" spans="1:25" ht="15.75" x14ac:dyDescent="0.2">
      <c r="A99" s="35">
        <f t="shared" si="2"/>
        <v>45551</v>
      </c>
      <c r="B99" s="36">
        <f>SUMIFS(СВЦЭМ!$C$39:$C$758,СВЦЭМ!$A$39:$A$758,$A99,СВЦЭМ!$B$39:$B$758,B$83)+'СЕТ СН'!$H$12+СВЦЭМ!$D$10+'СЕТ СН'!$H$6-'СЕТ СН'!$H$22</f>
        <v>2192.8937907600002</v>
      </c>
      <c r="C99" s="36">
        <f>SUMIFS(СВЦЭМ!$C$39:$C$758,СВЦЭМ!$A$39:$A$758,$A99,СВЦЭМ!$B$39:$B$758,C$83)+'СЕТ СН'!$H$12+СВЦЭМ!$D$10+'СЕТ СН'!$H$6-'СЕТ СН'!$H$22</f>
        <v>2328.72967857</v>
      </c>
      <c r="D99" s="36">
        <f>SUMIFS(СВЦЭМ!$C$39:$C$758,СВЦЭМ!$A$39:$A$758,$A99,СВЦЭМ!$B$39:$B$758,D$83)+'СЕТ СН'!$H$12+СВЦЭМ!$D$10+'СЕТ СН'!$H$6-'СЕТ СН'!$H$22</f>
        <v>2348.2361025499999</v>
      </c>
      <c r="E99" s="36">
        <f>SUMIFS(СВЦЭМ!$C$39:$C$758,СВЦЭМ!$A$39:$A$758,$A99,СВЦЭМ!$B$39:$B$758,E$83)+'СЕТ СН'!$H$12+СВЦЭМ!$D$10+'СЕТ СН'!$H$6-'СЕТ СН'!$H$22</f>
        <v>2348.01992316</v>
      </c>
      <c r="F99" s="36">
        <f>SUMIFS(СВЦЭМ!$C$39:$C$758,СВЦЭМ!$A$39:$A$758,$A99,СВЦЭМ!$B$39:$B$758,F$83)+'СЕТ СН'!$H$12+СВЦЭМ!$D$10+'СЕТ СН'!$H$6-'СЕТ СН'!$H$22</f>
        <v>2339.3866953900001</v>
      </c>
      <c r="G99" s="36">
        <f>SUMIFS(СВЦЭМ!$C$39:$C$758,СВЦЭМ!$A$39:$A$758,$A99,СВЦЭМ!$B$39:$B$758,G$83)+'СЕТ СН'!$H$12+СВЦЭМ!$D$10+'СЕТ СН'!$H$6-'СЕТ СН'!$H$22</f>
        <v>2367.5712963700003</v>
      </c>
      <c r="H99" s="36">
        <f>SUMIFS(СВЦЭМ!$C$39:$C$758,СВЦЭМ!$A$39:$A$758,$A99,СВЦЭМ!$B$39:$B$758,H$83)+'СЕТ СН'!$H$12+СВЦЭМ!$D$10+'СЕТ СН'!$H$6-'СЕТ СН'!$H$22</f>
        <v>2344.4583578800002</v>
      </c>
      <c r="I99" s="36">
        <f>SUMIFS(СВЦЭМ!$C$39:$C$758,СВЦЭМ!$A$39:$A$758,$A99,СВЦЭМ!$B$39:$B$758,I$83)+'СЕТ СН'!$H$12+СВЦЭМ!$D$10+'СЕТ СН'!$H$6-'СЕТ СН'!$H$22</f>
        <v>2206.2838384199999</v>
      </c>
      <c r="J99" s="36">
        <f>SUMIFS(СВЦЭМ!$C$39:$C$758,СВЦЭМ!$A$39:$A$758,$A99,СВЦЭМ!$B$39:$B$758,J$83)+'СЕТ СН'!$H$12+СВЦЭМ!$D$10+'СЕТ СН'!$H$6-'СЕТ СН'!$H$22</f>
        <v>2148.0213159499999</v>
      </c>
      <c r="K99" s="36">
        <f>SUMIFS(СВЦЭМ!$C$39:$C$758,СВЦЭМ!$A$39:$A$758,$A99,СВЦЭМ!$B$39:$B$758,K$83)+'СЕТ СН'!$H$12+СВЦЭМ!$D$10+'СЕТ СН'!$H$6-'СЕТ СН'!$H$22</f>
        <v>2077.8395430800001</v>
      </c>
      <c r="L99" s="36">
        <f>SUMIFS(СВЦЭМ!$C$39:$C$758,СВЦЭМ!$A$39:$A$758,$A99,СВЦЭМ!$B$39:$B$758,L$83)+'СЕТ СН'!$H$12+СВЦЭМ!$D$10+'СЕТ СН'!$H$6-'СЕТ СН'!$H$22</f>
        <v>2054.72310406</v>
      </c>
      <c r="M99" s="36">
        <f>SUMIFS(СВЦЭМ!$C$39:$C$758,СВЦЭМ!$A$39:$A$758,$A99,СВЦЭМ!$B$39:$B$758,M$83)+'СЕТ СН'!$H$12+СВЦЭМ!$D$10+'СЕТ СН'!$H$6-'СЕТ СН'!$H$22</f>
        <v>2071.1901159399999</v>
      </c>
      <c r="N99" s="36">
        <f>SUMIFS(СВЦЭМ!$C$39:$C$758,СВЦЭМ!$A$39:$A$758,$A99,СВЦЭМ!$B$39:$B$758,N$83)+'СЕТ СН'!$H$12+СВЦЭМ!$D$10+'СЕТ СН'!$H$6-'СЕТ СН'!$H$22</f>
        <v>2068.5128115500002</v>
      </c>
      <c r="O99" s="36">
        <f>SUMIFS(СВЦЭМ!$C$39:$C$758,СВЦЭМ!$A$39:$A$758,$A99,СВЦЭМ!$B$39:$B$758,O$83)+'СЕТ СН'!$H$12+СВЦЭМ!$D$10+'СЕТ СН'!$H$6-'СЕТ СН'!$H$22</f>
        <v>2085.91679049</v>
      </c>
      <c r="P99" s="36">
        <f>SUMIFS(СВЦЭМ!$C$39:$C$758,СВЦЭМ!$A$39:$A$758,$A99,СВЦЭМ!$B$39:$B$758,P$83)+'СЕТ СН'!$H$12+СВЦЭМ!$D$10+'СЕТ СН'!$H$6-'СЕТ СН'!$H$22</f>
        <v>2083.7670526100001</v>
      </c>
      <c r="Q99" s="36">
        <f>SUMIFS(СВЦЭМ!$C$39:$C$758,СВЦЭМ!$A$39:$A$758,$A99,СВЦЭМ!$B$39:$B$758,Q$83)+'СЕТ СН'!$H$12+СВЦЭМ!$D$10+'СЕТ СН'!$H$6-'СЕТ СН'!$H$22</f>
        <v>2091.2055607000002</v>
      </c>
      <c r="R99" s="36">
        <f>SUMIFS(СВЦЭМ!$C$39:$C$758,СВЦЭМ!$A$39:$A$758,$A99,СВЦЭМ!$B$39:$B$758,R$83)+'СЕТ СН'!$H$12+СВЦЭМ!$D$10+'СЕТ СН'!$H$6-'СЕТ СН'!$H$22</f>
        <v>2095.26539912</v>
      </c>
      <c r="S99" s="36">
        <f>SUMIFS(СВЦЭМ!$C$39:$C$758,СВЦЭМ!$A$39:$A$758,$A99,СВЦЭМ!$B$39:$B$758,S$83)+'СЕТ СН'!$H$12+СВЦЭМ!$D$10+'СЕТ СН'!$H$6-'СЕТ СН'!$H$22</f>
        <v>2072.5218052800001</v>
      </c>
      <c r="T99" s="36">
        <f>SUMIFS(СВЦЭМ!$C$39:$C$758,СВЦЭМ!$A$39:$A$758,$A99,СВЦЭМ!$B$39:$B$758,T$83)+'СЕТ СН'!$H$12+СВЦЭМ!$D$10+'СЕТ СН'!$H$6-'СЕТ СН'!$H$22</f>
        <v>2038.4664954699999</v>
      </c>
      <c r="U99" s="36">
        <f>SUMIFS(СВЦЭМ!$C$39:$C$758,СВЦЭМ!$A$39:$A$758,$A99,СВЦЭМ!$B$39:$B$758,U$83)+'СЕТ СН'!$H$12+СВЦЭМ!$D$10+'СЕТ СН'!$H$6-'СЕТ СН'!$H$22</f>
        <v>2011.32717746</v>
      </c>
      <c r="V99" s="36">
        <f>SUMIFS(СВЦЭМ!$C$39:$C$758,СВЦЭМ!$A$39:$A$758,$A99,СВЦЭМ!$B$39:$B$758,V$83)+'СЕТ СН'!$H$12+СВЦЭМ!$D$10+'СЕТ СН'!$H$6-'СЕТ СН'!$H$22</f>
        <v>2003.20065716</v>
      </c>
      <c r="W99" s="36">
        <f>SUMIFS(СВЦЭМ!$C$39:$C$758,СВЦЭМ!$A$39:$A$758,$A99,СВЦЭМ!$B$39:$B$758,W$83)+'СЕТ СН'!$H$12+СВЦЭМ!$D$10+'СЕТ СН'!$H$6-'СЕТ СН'!$H$22</f>
        <v>2047.50576112</v>
      </c>
      <c r="X99" s="36">
        <f>SUMIFS(СВЦЭМ!$C$39:$C$758,СВЦЭМ!$A$39:$A$758,$A99,СВЦЭМ!$B$39:$B$758,X$83)+'СЕТ СН'!$H$12+СВЦЭМ!$D$10+'СЕТ СН'!$H$6-'СЕТ СН'!$H$22</f>
        <v>2122.3117328100002</v>
      </c>
      <c r="Y99" s="36">
        <f>SUMIFS(СВЦЭМ!$C$39:$C$758,СВЦЭМ!$A$39:$A$758,$A99,СВЦЭМ!$B$39:$B$758,Y$83)+'СЕТ СН'!$H$12+СВЦЭМ!$D$10+'СЕТ СН'!$H$6-'СЕТ СН'!$H$22</f>
        <v>2198.1571130900002</v>
      </c>
    </row>
    <row r="100" spans="1:25" ht="15.75" x14ac:dyDescent="0.2">
      <c r="A100" s="35">
        <f t="shared" si="2"/>
        <v>45552</v>
      </c>
      <c r="B100" s="36">
        <f>SUMIFS(СВЦЭМ!$C$39:$C$758,СВЦЭМ!$A$39:$A$758,$A100,СВЦЭМ!$B$39:$B$758,B$83)+'СЕТ СН'!$H$12+СВЦЭМ!$D$10+'СЕТ СН'!$H$6-'СЕТ СН'!$H$22</f>
        <v>2150.8618794600002</v>
      </c>
      <c r="C100" s="36">
        <f>SUMIFS(СВЦЭМ!$C$39:$C$758,СВЦЭМ!$A$39:$A$758,$A100,СВЦЭМ!$B$39:$B$758,C$83)+'СЕТ СН'!$H$12+СВЦЭМ!$D$10+'СЕТ СН'!$H$6-'СЕТ СН'!$H$22</f>
        <v>2246.0853130200003</v>
      </c>
      <c r="D100" s="36">
        <f>SUMIFS(СВЦЭМ!$C$39:$C$758,СВЦЭМ!$A$39:$A$758,$A100,СВЦЭМ!$B$39:$B$758,D$83)+'СЕТ СН'!$H$12+СВЦЭМ!$D$10+'СЕТ СН'!$H$6-'СЕТ СН'!$H$22</f>
        <v>2299.5761390500002</v>
      </c>
      <c r="E100" s="36">
        <f>SUMIFS(СВЦЭМ!$C$39:$C$758,СВЦЭМ!$A$39:$A$758,$A100,СВЦЭМ!$B$39:$B$758,E$83)+'СЕТ СН'!$H$12+СВЦЭМ!$D$10+'СЕТ СН'!$H$6-'СЕТ СН'!$H$22</f>
        <v>2320.5185416700001</v>
      </c>
      <c r="F100" s="36">
        <f>SUMIFS(СВЦЭМ!$C$39:$C$758,СВЦЭМ!$A$39:$A$758,$A100,СВЦЭМ!$B$39:$B$758,F$83)+'СЕТ СН'!$H$12+СВЦЭМ!$D$10+'СЕТ СН'!$H$6-'СЕТ СН'!$H$22</f>
        <v>2308.38588979</v>
      </c>
      <c r="G100" s="36">
        <f>SUMIFS(СВЦЭМ!$C$39:$C$758,СВЦЭМ!$A$39:$A$758,$A100,СВЦЭМ!$B$39:$B$758,G$83)+'СЕТ СН'!$H$12+СВЦЭМ!$D$10+'СЕТ СН'!$H$6-'СЕТ СН'!$H$22</f>
        <v>2281.2853459100002</v>
      </c>
      <c r="H100" s="36">
        <f>SUMIFS(СВЦЭМ!$C$39:$C$758,СВЦЭМ!$A$39:$A$758,$A100,СВЦЭМ!$B$39:$B$758,H$83)+'СЕТ СН'!$H$12+СВЦЭМ!$D$10+'СЕТ СН'!$H$6-'СЕТ СН'!$H$22</f>
        <v>2207.3854711399999</v>
      </c>
      <c r="I100" s="36">
        <f>SUMIFS(СВЦЭМ!$C$39:$C$758,СВЦЭМ!$A$39:$A$758,$A100,СВЦЭМ!$B$39:$B$758,I$83)+'СЕТ СН'!$H$12+СВЦЭМ!$D$10+'СЕТ СН'!$H$6-'СЕТ СН'!$H$22</f>
        <v>2066.6400292500002</v>
      </c>
      <c r="J100" s="36">
        <f>SUMIFS(СВЦЭМ!$C$39:$C$758,СВЦЭМ!$A$39:$A$758,$A100,СВЦЭМ!$B$39:$B$758,J$83)+'СЕТ СН'!$H$12+СВЦЭМ!$D$10+'СЕТ СН'!$H$6-'СЕТ СН'!$H$22</f>
        <v>1984.15494446</v>
      </c>
      <c r="K100" s="36">
        <f>SUMIFS(СВЦЭМ!$C$39:$C$758,СВЦЭМ!$A$39:$A$758,$A100,СВЦЭМ!$B$39:$B$758,K$83)+'СЕТ СН'!$H$12+СВЦЭМ!$D$10+'СЕТ СН'!$H$6-'СЕТ СН'!$H$22</f>
        <v>1920.7750495999999</v>
      </c>
      <c r="L100" s="36">
        <f>SUMIFS(СВЦЭМ!$C$39:$C$758,СВЦЭМ!$A$39:$A$758,$A100,СВЦЭМ!$B$39:$B$758,L$83)+'СЕТ СН'!$H$12+СВЦЭМ!$D$10+'СЕТ СН'!$H$6-'СЕТ СН'!$H$22</f>
        <v>1962.52867597</v>
      </c>
      <c r="M100" s="36">
        <f>SUMIFS(СВЦЭМ!$C$39:$C$758,СВЦЭМ!$A$39:$A$758,$A100,СВЦЭМ!$B$39:$B$758,M$83)+'СЕТ СН'!$H$12+СВЦЭМ!$D$10+'СЕТ СН'!$H$6-'СЕТ СН'!$H$22</f>
        <v>2029.5824034299999</v>
      </c>
      <c r="N100" s="36">
        <f>SUMIFS(СВЦЭМ!$C$39:$C$758,СВЦЭМ!$A$39:$A$758,$A100,СВЦЭМ!$B$39:$B$758,N$83)+'СЕТ СН'!$H$12+СВЦЭМ!$D$10+'СЕТ СН'!$H$6-'СЕТ СН'!$H$22</f>
        <v>2039.62686773</v>
      </c>
      <c r="O100" s="36">
        <f>SUMIFS(СВЦЭМ!$C$39:$C$758,СВЦЭМ!$A$39:$A$758,$A100,СВЦЭМ!$B$39:$B$758,O$83)+'СЕТ СН'!$H$12+СВЦЭМ!$D$10+'СЕТ СН'!$H$6-'СЕТ СН'!$H$22</f>
        <v>2020.5325476799999</v>
      </c>
      <c r="P100" s="36">
        <f>SUMIFS(СВЦЭМ!$C$39:$C$758,СВЦЭМ!$A$39:$A$758,$A100,СВЦЭМ!$B$39:$B$758,P$83)+'СЕТ СН'!$H$12+СВЦЭМ!$D$10+'СЕТ СН'!$H$6-'СЕТ СН'!$H$22</f>
        <v>2000.8771258899999</v>
      </c>
      <c r="Q100" s="36">
        <f>SUMIFS(СВЦЭМ!$C$39:$C$758,СВЦЭМ!$A$39:$A$758,$A100,СВЦЭМ!$B$39:$B$758,Q$83)+'СЕТ СН'!$H$12+СВЦЭМ!$D$10+'СЕТ СН'!$H$6-'СЕТ СН'!$H$22</f>
        <v>2029.7159470399999</v>
      </c>
      <c r="R100" s="36">
        <f>SUMIFS(СВЦЭМ!$C$39:$C$758,СВЦЭМ!$A$39:$A$758,$A100,СВЦЭМ!$B$39:$B$758,R$83)+'СЕТ СН'!$H$12+СВЦЭМ!$D$10+'СЕТ СН'!$H$6-'СЕТ СН'!$H$22</f>
        <v>2054.1750515799999</v>
      </c>
      <c r="S100" s="36">
        <f>SUMIFS(СВЦЭМ!$C$39:$C$758,СВЦЭМ!$A$39:$A$758,$A100,СВЦЭМ!$B$39:$B$758,S$83)+'СЕТ СН'!$H$12+СВЦЭМ!$D$10+'СЕТ СН'!$H$6-'СЕТ СН'!$H$22</f>
        <v>2040.8730124900001</v>
      </c>
      <c r="T100" s="36">
        <f>SUMIFS(СВЦЭМ!$C$39:$C$758,СВЦЭМ!$A$39:$A$758,$A100,СВЦЭМ!$B$39:$B$758,T$83)+'СЕТ СН'!$H$12+СВЦЭМ!$D$10+'СЕТ СН'!$H$6-'СЕТ СН'!$H$22</f>
        <v>2040.24895625</v>
      </c>
      <c r="U100" s="36">
        <f>SUMIFS(СВЦЭМ!$C$39:$C$758,СВЦЭМ!$A$39:$A$758,$A100,СВЦЭМ!$B$39:$B$758,U$83)+'СЕТ СН'!$H$12+СВЦЭМ!$D$10+'СЕТ СН'!$H$6-'СЕТ СН'!$H$22</f>
        <v>2018.81894442</v>
      </c>
      <c r="V100" s="36">
        <f>SUMIFS(СВЦЭМ!$C$39:$C$758,СВЦЭМ!$A$39:$A$758,$A100,СВЦЭМ!$B$39:$B$758,V$83)+'СЕТ СН'!$H$12+СВЦЭМ!$D$10+'СЕТ СН'!$H$6-'СЕТ СН'!$H$22</f>
        <v>2022.0243116899999</v>
      </c>
      <c r="W100" s="36">
        <f>SUMIFS(СВЦЭМ!$C$39:$C$758,СВЦЭМ!$A$39:$A$758,$A100,СВЦЭМ!$B$39:$B$758,W$83)+'СЕТ СН'!$H$12+СВЦЭМ!$D$10+'СЕТ СН'!$H$6-'СЕТ СН'!$H$22</f>
        <v>2037.37370199</v>
      </c>
      <c r="X100" s="36">
        <f>SUMIFS(СВЦЭМ!$C$39:$C$758,СВЦЭМ!$A$39:$A$758,$A100,СВЦЭМ!$B$39:$B$758,X$83)+'СЕТ СН'!$H$12+СВЦЭМ!$D$10+'СЕТ СН'!$H$6-'СЕТ СН'!$H$22</f>
        <v>2130.9628995500002</v>
      </c>
      <c r="Y100" s="36">
        <f>SUMIFS(СВЦЭМ!$C$39:$C$758,СВЦЭМ!$A$39:$A$758,$A100,СВЦЭМ!$B$39:$B$758,Y$83)+'СЕТ СН'!$H$12+СВЦЭМ!$D$10+'СЕТ СН'!$H$6-'СЕТ СН'!$H$22</f>
        <v>2171.8467045100001</v>
      </c>
    </row>
    <row r="101" spans="1:25" ht="15.75" x14ac:dyDescent="0.2">
      <c r="A101" s="35">
        <f t="shared" si="2"/>
        <v>45553</v>
      </c>
      <c r="B101" s="36">
        <f>SUMIFS(СВЦЭМ!$C$39:$C$758,СВЦЭМ!$A$39:$A$758,$A101,СВЦЭМ!$B$39:$B$758,B$83)+'СЕТ СН'!$H$12+СВЦЭМ!$D$10+'СЕТ СН'!$H$6-'СЕТ СН'!$H$22</f>
        <v>2273.5118195600003</v>
      </c>
      <c r="C101" s="36">
        <f>SUMIFS(СВЦЭМ!$C$39:$C$758,СВЦЭМ!$A$39:$A$758,$A101,СВЦЭМ!$B$39:$B$758,C$83)+'СЕТ СН'!$H$12+СВЦЭМ!$D$10+'СЕТ СН'!$H$6-'СЕТ СН'!$H$22</f>
        <v>2274.3533497799999</v>
      </c>
      <c r="D101" s="36">
        <f>SUMIFS(СВЦЭМ!$C$39:$C$758,СВЦЭМ!$A$39:$A$758,$A101,СВЦЭМ!$B$39:$B$758,D$83)+'СЕТ СН'!$H$12+СВЦЭМ!$D$10+'СЕТ СН'!$H$6-'СЕТ СН'!$H$22</f>
        <v>2234.3036209699999</v>
      </c>
      <c r="E101" s="36">
        <f>SUMIFS(СВЦЭМ!$C$39:$C$758,СВЦЭМ!$A$39:$A$758,$A101,СВЦЭМ!$B$39:$B$758,E$83)+'СЕТ СН'!$H$12+СВЦЭМ!$D$10+'СЕТ СН'!$H$6-'СЕТ СН'!$H$22</f>
        <v>2216.3188465200001</v>
      </c>
      <c r="F101" s="36">
        <f>SUMIFS(СВЦЭМ!$C$39:$C$758,СВЦЭМ!$A$39:$A$758,$A101,СВЦЭМ!$B$39:$B$758,F$83)+'СЕТ СН'!$H$12+СВЦЭМ!$D$10+'СЕТ СН'!$H$6-'СЕТ СН'!$H$22</f>
        <v>2208.9130107700003</v>
      </c>
      <c r="G101" s="36">
        <f>SUMIFS(СВЦЭМ!$C$39:$C$758,СВЦЭМ!$A$39:$A$758,$A101,СВЦЭМ!$B$39:$B$758,G$83)+'СЕТ СН'!$H$12+СВЦЭМ!$D$10+'СЕТ СН'!$H$6-'СЕТ СН'!$H$22</f>
        <v>2243.89469878</v>
      </c>
      <c r="H101" s="36">
        <f>SUMIFS(СВЦЭМ!$C$39:$C$758,СВЦЭМ!$A$39:$A$758,$A101,СВЦЭМ!$B$39:$B$758,H$83)+'СЕТ СН'!$H$12+СВЦЭМ!$D$10+'СЕТ СН'!$H$6-'СЕТ СН'!$H$22</f>
        <v>2314.1231798100002</v>
      </c>
      <c r="I101" s="36">
        <f>SUMIFS(СВЦЭМ!$C$39:$C$758,СВЦЭМ!$A$39:$A$758,$A101,СВЦЭМ!$B$39:$B$758,I$83)+'СЕТ СН'!$H$12+СВЦЭМ!$D$10+'СЕТ СН'!$H$6-'СЕТ СН'!$H$22</f>
        <v>2159.57377679</v>
      </c>
      <c r="J101" s="36">
        <f>SUMIFS(СВЦЭМ!$C$39:$C$758,СВЦЭМ!$A$39:$A$758,$A101,СВЦЭМ!$B$39:$B$758,J$83)+'СЕТ СН'!$H$12+СВЦЭМ!$D$10+'СЕТ СН'!$H$6-'СЕТ СН'!$H$22</f>
        <v>2077.7822717399999</v>
      </c>
      <c r="K101" s="36">
        <f>SUMIFS(СВЦЭМ!$C$39:$C$758,СВЦЭМ!$A$39:$A$758,$A101,СВЦЭМ!$B$39:$B$758,K$83)+'СЕТ СН'!$H$12+СВЦЭМ!$D$10+'СЕТ СН'!$H$6-'СЕТ СН'!$H$22</f>
        <v>2024.5543026799999</v>
      </c>
      <c r="L101" s="36">
        <f>SUMIFS(СВЦЭМ!$C$39:$C$758,СВЦЭМ!$A$39:$A$758,$A101,СВЦЭМ!$B$39:$B$758,L$83)+'СЕТ СН'!$H$12+СВЦЭМ!$D$10+'СЕТ СН'!$H$6-'СЕТ СН'!$H$22</f>
        <v>1901.4532924</v>
      </c>
      <c r="M101" s="36">
        <f>SUMIFS(СВЦЭМ!$C$39:$C$758,СВЦЭМ!$A$39:$A$758,$A101,СВЦЭМ!$B$39:$B$758,M$83)+'СЕТ СН'!$H$12+СВЦЭМ!$D$10+'СЕТ СН'!$H$6-'СЕТ СН'!$H$22</f>
        <v>1915.2131153</v>
      </c>
      <c r="N101" s="36">
        <f>SUMIFS(СВЦЭМ!$C$39:$C$758,СВЦЭМ!$A$39:$A$758,$A101,СВЦЭМ!$B$39:$B$758,N$83)+'СЕТ СН'!$H$12+СВЦЭМ!$D$10+'СЕТ СН'!$H$6-'СЕТ СН'!$H$22</f>
        <v>1896.3748892199999</v>
      </c>
      <c r="O101" s="36">
        <f>SUMIFS(СВЦЭМ!$C$39:$C$758,СВЦЭМ!$A$39:$A$758,$A101,СВЦЭМ!$B$39:$B$758,O$83)+'СЕТ СН'!$H$12+СВЦЭМ!$D$10+'СЕТ СН'!$H$6-'СЕТ СН'!$H$22</f>
        <v>1911.9678372799999</v>
      </c>
      <c r="P101" s="36">
        <f>SUMIFS(СВЦЭМ!$C$39:$C$758,СВЦЭМ!$A$39:$A$758,$A101,СВЦЭМ!$B$39:$B$758,P$83)+'СЕТ СН'!$H$12+СВЦЭМ!$D$10+'СЕТ СН'!$H$6-'СЕТ СН'!$H$22</f>
        <v>1956.9276863499999</v>
      </c>
      <c r="Q101" s="36">
        <f>SUMIFS(СВЦЭМ!$C$39:$C$758,СВЦЭМ!$A$39:$A$758,$A101,СВЦЭМ!$B$39:$B$758,Q$83)+'СЕТ СН'!$H$12+СВЦЭМ!$D$10+'СЕТ СН'!$H$6-'СЕТ СН'!$H$22</f>
        <v>1962.4312247299999</v>
      </c>
      <c r="R101" s="36">
        <f>SUMIFS(СВЦЭМ!$C$39:$C$758,СВЦЭМ!$A$39:$A$758,$A101,СВЦЭМ!$B$39:$B$758,R$83)+'СЕТ СН'!$H$12+СВЦЭМ!$D$10+'СЕТ СН'!$H$6-'СЕТ СН'!$H$22</f>
        <v>1994.2374436499999</v>
      </c>
      <c r="S101" s="36">
        <f>SUMIFS(СВЦЭМ!$C$39:$C$758,СВЦЭМ!$A$39:$A$758,$A101,СВЦЭМ!$B$39:$B$758,S$83)+'СЕТ СН'!$H$12+СВЦЭМ!$D$10+'СЕТ СН'!$H$6-'СЕТ СН'!$H$22</f>
        <v>1962.51686341</v>
      </c>
      <c r="T101" s="36">
        <f>SUMIFS(СВЦЭМ!$C$39:$C$758,СВЦЭМ!$A$39:$A$758,$A101,СВЦЭМ!$B$39:$B$758,T$83)+'СЕТ СН'!$H$12+СВЦЭМ!$D$10+'СЕТ СН'!$H$6-'СЕТ СН'!$H$22</f>
        <v>1941.2115701</v>
      </c>
      <c r="U101" s="36">
        <f>SUMIFS(СВЦЭМ!$C$39:$C$758,СВЦЭМ!$A$39:$A$758,$A101,СВЦЭМ!$B$39:$B$758,U$83)+'СЕТ СН'!$H$12+СВЦЭМ!$D$10+'СЕТ СН'!$H$6-'СЕТ СН'!$H$22</f>
        <v>1905.87247981</v>
      </c>
      <c r="V101" s="36">
        <f>SUMIFS(СВЦЭМ!$C$39:$C$758,СВЦЭМ!$A$39:$A$758,$A101,СВЦЭМ!$B$39:$B$758,V$83)+'СЕТ СН'!$H$12+СВЦЭМ!$D$10+'СЕТ СН'!$H$6-'СЕТ СН'!$H$22</f>
        <v>1958.7474534400001</v>
      </c>
      <c r="W101" s="36">
        <f>SUMIFS(СВЦЭМ!$C$39:$C$758,СВЦЭМ!$A$39:$A$758,$A101,СВЦЭМ!$B$39:$B$758,W$83)+'СЕТ СН'!$H$12+СВЦЭМ!$D$10+'СЕТ СН'!$H$6-'СЕТ СН'!$H$22</f>
        <v>1983.8339049799999</v>
      </c>
      <c r="X101" s="36">
        <f>SUMIFS(СВЦЭМ!$C$39:$C$758,СВЦЭМ!$A$39:$A$758,$A101,СВЦЭМ!$B$39:$B$758,X$83)+'СЕТ СН'!$H$12+СВЦЭМ!$D$10+'СЕТ СН'!$H$6-'СЕТ СН'!$H$22</f>
        <v>2072.4751799000001</v>
      </c>
      <c r="Y101" s="36">
        <f>SUMIFS(СВЦЭМ!$C$39:$C$758,СВЦЭМ!$A$39:$A$758,$A101,СВЦЭМ!$B$39:$B$758,Y$83)+'СЕТ СН'!$H$12+СВЦЭМ!$D$10+'СЕТ СН'!$H$6-'СЕТ СН'!$H$22</f>
        <v>2145.9739293500002</v>
      </c>
    </row>
    <row r="102" spans="1:25" ht="15.75" x14ac:dyDescent="0.2">
      <c r="A102" s="35">
        <f t="shared" si="2"/>
        <v>45554</v>
      </c>
      <c r="B102" s="36">
        <f>SUMIFS(СВЦЭМ!$C$39:$C$758,СВЦЭМ!$A$39:$A$758,$A102,СВЦЭМ!$B$39:$B$758,B$83)+'СЕТ СН'!$H$12+СВЦЭМ!$D$10+'СЕТ СН'!$H$6-'СЕТ СН'!$H$22</f>
        <v>2253.0537547500003</v>
      </c>
      <c r="C102" s="36">
        <f>SUMIFS(СВЦЭМ!$C$39:$C$758,СВЦЭМ!$A$39:$A$758,$A102,СВЦЭМ!$B$39:$B$758,C$83)+'СЕТ СН'!$H$12+СВЦЭМ!$D$10+'СЕТ СН'!$H$6-'СЕТ СН'!$H$22</f>
        <v>2263.5257142300002</v>
      </c>
      <c r="D102" s="36">
        <f>SUMIFS(СВЦЭМ!$C$39:$C$758,СВЦЭМ!$A$39:$A$758,$A102,СВЦЭМ!$B$39:$B$758,D$83)+'СЕТ СН'!$H$12+СВЦЭМ!$D$10+'СЕТ СН'!$H$6-'СЕТ СН'!$H$22</f>
        <v>2240.3840312800003</v>
      </c>
      <c r="E102" s="36">
        <f>SUMIFS(СВЦЭМ!$C$39:$C$758,СВЦЭМ!$A$39:$A$758,$A102,СВЦЭМ!$B$39:$B$758,E$83)+'СЕТ СН'!$H$12+СВЦЭМ!$D$10+'СЕТ СН'!$H$6-'СЕТ СН'!$H$22</f>
        <v>2234.3051504300001</v>
      </c>
      <c r="F102" s="36">
        <f>SUMIFS(СВЦЭМ!$C$39:$C$758,СВЦЭМ!$A$39:$A$758,$A102,СВЦЭМ!$B$39:$B$758,F$83)+'СЕТ СН'!$H$12+СВЦЭМ!$D$10+'СЕТ СН'!$H$6-'СЕТ СН'!$H$22</f>
        <v>2230.32454955</v>
      </c>
      <c r="G102" s="36">
        <f>SUMIFS(СВЦЭМ!$C$39:$C$758,СВЦЭМ!$A$39:$A$758,$A102,СВЦЭМ!$B$39:$B$758,G$83)+'СЕТ СН'!$H$12+СВЦЭМ!$D$10+'СЕТ СН'!$H$6-'СЕТ СН'!$H$22</f>
        <v>2257.20964039</v>
      </c>
      <c r="H102" s="36">
        <f>SUMIFS(СВЦЭМ!$C$39:$C$758,СВЦЭМ!$A$39:$A$758,$A102,СВЦЭМ!$B$39:$B$758,H$83)+'СЕТ СН'!$H$12+СВЦЭМ!$D$10+'СЕТ СН'!$H$6-'СЕТ СН'!$H$22</f>
        <v>2258.5530054300002</v>
      </c>
      <c r="I102" s="36">
        <f>SUMIFS(СВЦЭМ!$C$39:$C$758,СВЦЭМ!$A$39:$A$758,$A102,СВЦЭМ!$B$39:$B$758,I$83)+'СЕТ СН'!$H$12+СВЦЭМ!$D$10+'СЕТ СН'!$H$6-'СЕТ СН'!$H$22</f>
        <v>2101.6301309800001</v>
      </c>
      <c r="J102" s="36">
        <f>SUMIFS(СВЦЭМ!$C$39:$C$758,СВЦЭМ!$A$39:$A$758,$A102,СВЦЭМ!$B$39:$B$758,J$83)+'СЕТ СН'!$H$12+СВЦЭМ!$D$10+'СЕТ СН'!$H$6-'СЕТ СН'!$H$22</f>
        <v>1993.8447690200001</v>
      </c>
      <c r="K102" s="36">
        <f>SUMIFS(СВЦЭМ!$C$39:$C$758,СВЦЭМ!$A$39:$A$758,$A102,СВЦЭМ!$B$39:$B$758,K$83)+'СЕТ СН'!$H$12+СВЦЭМ!$D$10+'СЕТ СН'!$H$6-'СЕТ СН'!$H$22</f>
        <v>1959.6958614099999</v>
      </c>
      <c r="L102" s="36">
        <f>SUMIFS(СВЦЭМ!$C$39:$C$758,СВЦЭМ!$A$39:$A$758,$A102,СВЦЭМ!$B$39:$B$758,L$83)+'СЕТ СН'!$H$12+СВЦЭМ!$D$10+'СЕТ СН'!$H$6-'СЕТ СН'!$H$22</f>
        <v>1918.48313641</v>
      </c>
      <c r="M102" s="36">
        <f>SUMIFS(СВЦЭМ!$C$39:$C$758,СВЦЭМ!$A$39:$A$758,$A102,СВЦЭМ!$B$39:$B$758,M$83)+'СЕТ СН'!$H$12+СВЦЭМ!$D$10+'СЕТ СН'!$H$6-'СЕТ СН'!$H$22</f>
        <v>1942.0354840499999</v>
      </c>
      <c r="N102" s="36">
        <f>SUMIFS(СВЦЭМ!$C$39:$C$758,СВЦЭМ!$A$39:$A$758,$A102,СВЦЭМ!$B$39:$B$758,N$83)+'СЕТ СН'!$H$12+СВЦЭМ!$D$10+'СЕТ СН'!$H$6-'СЕТ СН'!$H$22</f>
        <v>1938.7115204199999</v>
      </c>
      <c r="O102" s="36">
        <f>SUMIFS(СВЦЭМ!$C$39:$C$758,СВЦЭМ!$A$39:$A$758,$A102,СВЦЭМ!$B$39:$B$758,O$83)+'СЕТ СН'!$H$12+СВЦЭМ!$D$10+'СЕТ СН'!$H$6-'СЕТ СН'!$H$22</f>
        <v>1960.6767684500001</v>
      </c>
      <c r="P102" s="36">
        <f>SUMIFS(СВЦЭМ!$C$39:$C$758,СВЦЭМ!$A$39:$A$758,$A102,СВЦЭМ!$B$39:$B$758,P$83)+'СЕТ СН'!$H$12+СВЦЭМ!$D$10+'СЕТ СН'!$H$6-'СЕТ СН'!$H$22</f>
        <v>1976.1727423899999</v>
      </c>
      <c r="Q102" s="36">
        <f>SUMIFS(СВЦЭМ!$C$39:$C$758,СВЦЭМ!$A$39:$A$758,$A102,СВЦЭМ!$B$39:$B$758,Q$83)+'СЕТ СН'!$H$12+СВЦЭМ!$D$10+'СЕТ СН'!$H$6-'СЕТ СН'!$H$22</f>
        <v>1958.59501127</v>
      </c>
      <c r="R102" s="36">
        <f>SUMIFS(СВЦЭМ!$C$39:$C$758,СВЦЭМ!$A$39:$A$758,$A102,СВЦЭМ!$B$39:$B$758,R$83)+'СЕТ СН'!$H$12+СВЦЭМ!$D$10+'СЕТ СН'!$H$6-'СЕТ СН'!$H$22</f>
        <v>1965.51760943</v>
      </c>
      <c r="S102" s="36">
        <f>SUMIFS(СВЦЭМ!$C$39:$C$758,СВЦЭМ!$A$39:$A$758,$A102,СВЦЭМ!$B$39:$B$758,S$83)+'СЕТ СН'!$H$12+СВЦЭМ!$D$10+'СЕТ СН'!$H$6-'СЕТ СН'!$H$22</f>
        <v>1979.9092170599999</v>
      </c>
      <c r="T102" s="36">
        <f>SUMIFS(СВЦЭМ!$C$39:$C$758,СВЦЭМ!$A$39:$A$758,$A102,СВЦЭМ!$B$39:$B$758,T$83)+'СЕТ СН'!$H$12+СВЦЭМ!$D$10+'СЕТ СН'!$H$6-'СЕТ СН'!$H$22</f>
        <v>1980.4197574</v>
      </c>
      <c r="U102" s="36">
        <f>SUMIFS(СВЦЭМ!$C$39:$C$758,СВЦЭМ!$A$39:$A$758,$A102,СВЦЭМ!$B$39:$B$758,U$83)+'СЕТ СН'!$H$12+СВЦЭМ!$D$10+'СЕТ СН'!$H$6-'СЕТ СН'!$H$22</f>
        <v>1971.9333635099999</v>
      </c>
      <c r="V102" s="36">
        <f>SUMIFS(СВЦЭМ!$C$39:$C$758,СВЦЭМ!$A$39:$A$758,$A102,СВЦЭМ!$B$39:$B$758,V$83)+'СЕТ СН'!$H$12+СВЦЭМ!$D$10+'СЕТ СН'!$H$6-'СЕТ СН'!$H$22</f>
        <v>1967.8560735199999</v>
      </c>
      <c r="W102" s="36">
        <f>SUMIFS(СВЦЭМ!$C$39:$C$758,СВЦЭМ!$A$39:$A$758,$A102,СВЦЭМ!$B$39:$B$758,W$83)+'СЕТ СН'!$H$12+СВЦЭМ!$D$10+'СЕТ СН'!$H$6-'СЕТ СН'!$H$22</f>
        <v>1976.5230700899999</v>
      </c>
      <c r="X102" s="36">
        <f>SUMIFS(СВЦЭМ!$C$39:$C$758,СВЦЭМ!$A$39:$A$758,$A102,СВЦЭМ!$B$39:$B$758,X$83)+'СЕТ СН'!$H$12+СВЦЭМ!$D$10+'СЕТ СН'!$H$6-'СЕТ СН'!$H$22</f>
        <v>2049.7959598500001</v>
      </c>
      <c r="Y102" s="36">
        <f>SUMIFS(СВЦЭМ!$C$39:$C$758,СВЦЭМ!$A$39:$A$758,$A102,СВЦЭМ!$B$39:$B$758,Y$83)+'СЕТ СН'!$H$12+СВЦЭМ!$D$10+'СЕТ СН'!$H$6-'СЕТ СН'!$H$22</f>
        <v>2133.1258671099999</v>
      </c>
    </row>
    <row r="103" spans="1:25" ht="15.75" x14ac:dyDescent="0.2">
      <c r="A103" s="35">
        <f t="shared" si="2"/>
        <v>45555</v>
      </c>
      <c r="B103" s="36">
        <f>SUMIFS(СВЦЭМ!$C$39:$C$758,СВЦЭМ!$A$39:$A$758,$A103,СВЦЭМ!$B$39:$B$758,B$83)+'СЕТ СН'!$H$12+СВЦЭМ!$D$10+'СЕТ СН'!$H$6-'СЕТ СН'!$H$22</f>
        <v>2223.6914861600003</v>
      </c>
      <c r="C103" s="36">
        <f>SUMIFS(СВЦЭМ!$C$39:$C$758,СВЦЭМ!$A$39:$A$758,$A103,СВЦЭМ!$B$39:$B$758,C$83)+'СЕТ СН'!$H$12+СВЦЭМ!$D$10+'СЕТ СН'!$H$6-'СЕТ СН'!$H$22</f>
        <v>2265.97342286</v>
      </c>
      <c r="D103" s="36">
        <f>SUMIFS(СВЦЭМ!$C$39:$C$758,СВЦЭМ!$A$39:$A$758,$A103,СВЦЭМ!$B$39:$B$758,D$83)+'СЕТ СН'!$H$12+СВЦЭМ!$D$10+'СЕТ СН'!$H$6-'СЕТ СН'!$H$22</f>
        <v>2249.3461961799999</v>
      </c>
      <c r="E103" s="36">
        <f>SUMIFS(СВЦЭМ!$C$39:$C$758,СВЦЭМ!$A$39:$A$758,$A103,СВЦЭМ!$B$39:$B$758,E$83)+'СЕТ СН'!$H$12+СВЦЭМ!$D$10+'СЕТ СН'!$H$6-'СЕТ СН'!$H$22</f>
        <v>2225.34234049</v>
      </c>
      <c r="F103" s="36">
        <f>SUMIFS(СВЦЭМ!$C$39:$C$758,СВЦЭМ!$A$39:$A$758,$A103,СВЦЭМ!$B$39:$B$758,F$83)+'СЕТ СН'!$H$12+СВЦЭМ!$D$10+'СЕТ СН'!$H$6-'СЕТ СН'!$H$22</f>
        <v>2218.3086799000002</v>
      </c>
      <c r="G103" s="36">
        <f>SUMIFS(СВЦЭМ!$C$39:$C$758,СВЦЭМ!$A$39:$A$758,$A103,СВЦЭМ!$B$39:$B$758,G$83)+'СЕТ СН'!$H$12+СВЦЭМ!$D$10+'СЕТ СН'!$H$6-'СЕТ СН'!$H$22</f>
        <v>2261.3949902700001</v>
      </c>
      <c r="H103" s="36">
        <f>SUMIFS(СВЦЭМ!$C$39:$C$758,СВЦЭМ!$A$39:$A$758,$A103,СВЦЭМ!$B$39:$B$758,H$83)+'СЕТ СН'!$H$12+СВЦЭМ!$D$10+'СЕТ СН'!$H$6-'СЕТ СН'!$H$22</f>
        <v>2325.8539559199999</v>
      </c>
      <c r="I103" s="36">
        <f>SUMIFS(СВЦЭМ!$C$39:$C$758,СВЦЭМ!$A$39:$A$758,$A103,СВЦЭМ!$B$39:$B$758,I$83)+'СЕТ СН'!$H$12+СВЦЭМ!$D$10+'СЕТ СН'!$H$6-'СЕТ СН'!$H$22</f>
        <v>2233.2411963899999</v>
      </c>
      <c r="J103" s="36">
        <f>SUMIFS(СВЦЭМ!$C$39:$C$758,СВЦЭМ!$A$39:$A$758,$A103,СВЦЭМ!$B$39:$B$758,J$83)+'СЕТ СН'!$H$12+СВЦЭМ!$D$10+'СЕТ СН'!$H$6-'СЕТ СН'!$H$22</f>
        <v>2145.8203572500001</v>
      </c>
      <c r="K103" s="36">
        <f>SUMIFS(СВЦЭМ!$C$39:$C$758,СВЦЭМ!$A$39:$A$758,$A103,СВЦЭМ!$B$39:$B$758,K$83)+'СЕТ СН'!$H$12+СВЦЭМ!$D$10+'СЕТ СН'!$H$6-'СЕТ СН'!$H$22</f>
        <v>2098.8220218500001</v>
      </c>
      <c r="L103" s="36">
        <f>SUMIFS(СВЦЭМ!$C$39:$C$758,СВЦЭМ!$A$39:$A$758,$A103,СВЦЭМ!$B$39:$B$758,L$83)+'СЕТ СН'!$H$12+СВЦЭМ!$D$10+'СЕТ СН'!$H$6-'СЕТ СН'!$H$22</f>
        <v>2067.0393798</v>
      </c>
      <c r="M103" s="36">
        <f>SUMIFS(СВЦЭМ!$C$39:$C$758,СВЦЭМ!$A$39:$A$758,$A103,СВЦЭМ!$B$39:$B$758,M$83)+'СЕТ СН'!$H$12+СВЦЭМ!$D$10+'СЕТ СН'!$H$6-'СЕТ СН'!$H$22</f>
        <v>2038.1402144900001</v>
      </c>
      <c r="N103" s="36">
        <f>SUMIFS(СВЦЭМ!$C$39:$C$758,СВЦЭМ!$A$39:$A$758,$A103,СВЦЭМ!$B$39:$B$758,N$83)+'СЕТ СН'!$H$12+СВЦЭМ!$D$10+'СЕТ СН'!$H$6-'СЕТ СН'!$H$22</f>
        <v>2006.86735841</v>
      </c>
      <c r="O103" s="36">
        <f>SUMIFS(СВЦЭМ!$C$39:$C$758,СВЦЭМ!$A$39:$A$758,$A103,СВЦЭМ!$B$39:$B$758,O$83)+'СЕТ СН'!$H$12+СВЦЭМ!$D$10+'СЕТ СН'!$H$6-'СЕТ СН'!$H$22</f>
        <v>1990.01838679</v>
      </c>
      <c r="P103" s="36">
        <f>SUMIFS(СВЦЭМ!$C$39:$C$758,СВЦЭМ!$A$39:$A$758,$A103,СВЦЭМ!$B$39:$B$758,P$83)+'СЕТ СН'!$H$12+СВЦЭМ!$D$10+'СЕТ СН'!$H$6-'СЕТ СН'!$H$22</f>
        <v>1990.52954944</v>
      </c>
      <c r="Q103" s="36">
        <f>SUMIFS(СВЦЭМ!$C$39:$C$758,СВЦЭМ!$A$39:$A$758,$A103,СВЦЭМ!$B$39:$B$758,Q$83)+'СЕТ СН'!$H$12+СВЦЭМ!$D$10+'СЕТ СН'!$H$6-'СЕТ СН'!$H$22</f>
        <v>2004.3424751499999</v>
      </c>
      <c r="R103" s="36">
        <f>SUMIFS(СВЦЭМ!$C$39:$C$758,СВЦЭМ!$A$39:$A$758,$A103,СВЦЭМ!$B$39:$B$758,R$83)+'СЕТ СН'!$H$12+СВЦЭМ!$D$10+'СЕТ СН'!$H$6-'СЕТ СН'!$H$22</f>
        <v>2002.8864798100001</v>
      </c>
      <c r="S103" s="36">
        <f>SUMIFS(СВЦЭМ!$C$39:$C$758,СВЦЭМ!$A$39:$A$758,$A103,СВЦЭМ!$B$39:$B$758,S$83)+'СЕТ СН'!$H$12+СВЦЭМ!$D$10+'СЕТ СН'!$H$6-'СЕТ СН'!$H$22</f>
        <v>1979.7263192999999</v>
      </c>
      <c r="T103" s="36">
        <f>SUMIFS(СВЦЭМ!$C$39:$C$758,СВЦЭМ!$A$39:$A$758,$A103,СВЦЭМ!$B$39:$B$758,T$83)+'СЕТ СН'!$H$12+СВЦЭМ!$D$10+'СЕТ СН'!$H$6-'СЕТ СН'!$H$22</f>
        <v>1981.96019351</v>
      </c>
      <c r="U103" s="36">
        <f>SUMIFS(СВЦЭМ!$C$39:$C$758,СВЦЭМ!$A$39:$A$758,$A103,СВЦЭМ!$B$39:$B$758,U$83)+'СЕТ СН'!$H$12+СВЦЭМ!$D$10+'СЕТ СН'!$H$6-'СЕТ СН'!$H$22</f>
        <v>1950.51448723</v>
      </c>
      <c r="V103" s="36">
        <f>SUMIFS(СВЦЭМ!$C$39:$C$758,СВЦЭМ!$A$39:$A$758,$A103,СВЦЭМ!$B$39:$B$758,V$83)+'СЕТ СН'!$H$12+СВЦЭМ!$D$10+'СЕТ СН'!$H$6-'СЕТ СН'!$H$22</f>
        <v>1965.25449875</v>
      </c>
      <c r="W103" s="36">
        <f>SUMIFS(СВЦЭМ!$C$39:$C$758,СВЦЭМ!$A$39:$A$758,$A103,СВЦЭМ!$B$39:$B$758,W$83)+'СЕТ СН'!$H$12+СВЦЭМ!$D$10+'СЕТ СН'!$H$6-'СЕТ СН'!$H$22</f>
        <v>1963.98112758</v>
      </c>
      <c r="X103" s="36">
        <f>SUMIFS(СВЦЭМ!$C$39:$C$758,СВЦЭМ!$A$39:$A$758,$A103,СВЦЭМ!$B$39:$B$758,X$83)+'СЕТ СН'!$H$12+СВЦЭМ!$D$10+'СЕТ СН'!$H$6-'СЕТ СН'!$H$22</f>
        <v>1994.02310111</v>
      </c>
      <c r="Y103" s="36">
        <f>SUMIFS(СВЦЭМ!$C$39:$C$758,СВЦЭМ!$A$39:$A$758,$A103,СВЦЭМ!$B$39:$B$758,Y$83)+'СЕТ СН'!$H$12+СВЦЭМ!$D$10+'СЕТ СН'!$H$6-'СЕТ СН'!$H$22</f>
        <v>2081.3633977600002</v>
      </c>
    </row>
    <row r="104" spans="1:25" ht="15.75" x14ac:dyDescent="0.2">
      <c r="A104" s="35">
        <f t="shared" si="2"/>
        <v>45556</v>
      </c>
      <c r="B104" s="36">
        <f>SUMIFS(СВЦЭМ!$C$39:$C$758,СВЦЭМ!$A$39:$A$758,$A104,СВЦЭМ!$B$39:$B$758,B$83)+'СЕТ СН'!$H$12+СВЦЭМ!$D$10+'СЕТ СН'!$H$6-'СЕТ СН'!$H$22</f>
        <v>2153.1843247900001</v>
      </c>
      <c r="C104" s="36">
        <f>SUMIFS(СВЦЭМ!$C$39:$C$758,СВЦЭМ!$A$39:$A$758,$A104,СВЦЭМ!$B$39:$B$758,C$83)+'СЕТ СН'!$H$12+СВЦЭМ!$D$10+'СЕТ СН'!$H$6-'СЕТ СН'!$H$22</f>
        <v>2263.9421040500001</v>
      </c>
      <c r="D104" s="36">
        <f>SUMIFS(СВЦЭМ!$C$39:$C$758,СВЦЭМ!$A$39:$A$758,$A104,СВЦЭМ!$B$39:$B$758,D$83)+'СЕТ СН'!$H$12+СВЦЭМ!$D$10+'СЕТ СН'!$H$6-'СЕТ СН'!$H$22</f>
        <v>2370.4461740300003</v>
      </c>
      <c r="E104" s="36">
        <f>SUMIFS(СВЦЭМ!$C$39:$C$758,СВЦЭМ!$A$39:$A$758,$A104,СВЦЭМ!$B$39:$B$758,E$83)+'СЕТ СН'!$H$12+СВЦЭМ!$D$10+'СЕТ СН'!$H$6-'СЕТ СН'!$H$22</f>
        <v>2413.3000448899998</v>
      </c>
      <c r="F104" s="36">
        <f>SUMIFS(СВЦЭМ!$C$39:$C$758,СВЦЭМ!$A$39:$A$758,$A104,СВЦЭМ!$B$39:$B$758,F$83)+'СЕТ СН'!$H$12+СВЦЭМ!$D$10+'СЕТ СН'!$H$6-'СЕТ СН'!$H$22</f>
        <v>2419.1171557999996</v>
      </c>
      <c r="G104" s="36">
        <f>SUMIFS(СВЦЭМ!$C$39:$C$758,СВЦЭМ!$A$39:$A$758,$A104,СВЦЭМ!$B$39:$B$758,G$83)+'СЕТ СН'!$H$12+СВЦЭМ!$D$10+'СЕТ СН'!$H$6-'СЕТ СН'!$H$22</f>
        <v>2388.2052305000002</v>
      </c>
      <c r="H104" s="36">
        <f>SUMIFS(СВЦЭМ!$C$39:$C$758,СВЦЭМ!$A$39:$A$758,$A104,СВЦЭМ!$B$39:$B$758,H$83)+'СЕТ СН'!$H$12+СВЦЭМ!$D$10+'СЕТ СН'!$H$6-'СЕТ СН'!$H$22</f>
        <v>2332.7547442499999</v>
      </c>
      <c r="I104" s="36">
        <f>SUMIFS(СВЦЭМ!$C$39:$C$758,СВЦЭМ!$A$39:$A$758,$A104,СВЦЭМ!$B$39:$B$758,I$83)+'СЕТ СН'!$H$12+СВЦЭМ!$D$10+'СЕТ СН'!$H$6-'СЕТ СН'!$H$22</f>
        <v>2249.5518779899999</v>
      </c>
      <c r="J104" s="36">
        <f>SUMIFS(СВЦЭМ!$C$39:$C$758,СВЦЭМ!$A$39:$A$758,$A104,СВЦЭМ!$B$39:$B$758,J$83)+'СЕТ СН'!$H$12+СВЦЭМ!$D$10+'СЕТ СН'!$H$6-'СЕТ СН'!$H$22</f>
        <v>2122.5583497600001</v>
      </c>
      <c r="K104" s="36">
        <f>SUMIFS(СВЦЭМ!$C$39:$C$758,СВЦЭМ!$A$39:$A$758,$A104,СВЦЭМ!$B$39:$B$758,K$83)+'СЕТ СН'!$H$12+СВЦЭМ!$D$10+'СЕТ СН'!$H$6-'СЕТ СН'!$H$22</f>
        <v>2028.11485644</v>
      </c>
      <c r="L104" s="36">
        <f>SUMIFS(СВЦЭМ!$C$39:$C$758,СВЦЭМ!$A$39:$A$758,$A104,СВЦЭМ!$B$39:$B$758,L$83)+'СЕТ СН'!$H$12+СВЦЭМ!$D$10+'СЕТ СН'!$H$6-'СЕТ СН'!$H$22</f>
        <v>1983.3274893600001</v>
      </c>
      <c r="M104" s="36">
        <f>SUMIFS(СВЦЭМ!$C$39:$C$758,СВЦЭМ!$A$39:$A$758,$A104,СВЦЭМ!$B$39:$B$758,M$83)+'СЕТ СН'!$H$12+СВЦЭМ!$D$10+'СЕТ СН'!$H$6-'СЕТ СН'!$H$22</f>
        <v>1988.98651898</v>
      </c>
      <c r="N104" s="36">
        <f>SUMIFS(СВЦЭМ!$C$39:$C$758,СВЦЭМ!$A$39:$A$758,$A104,СВЦЭМ!$B$39:$B$758,N$83)+'СЕТ СН'!$H$12+СВЦЭМ!$D$10+'СЕТ СН'!$H$6-'СЕТ СН'!$H$22</f>
        <v>1992.5054597599999</v>
      </c>
      <c r="O104" s="36">
        <f>SUMIFS(СВЦЭМ!$C$39:$C$758,СВЦЭМ!$A$39:$A$758,$A104,СВЦЭМ!$B$39:$B$758,O$83)+'СЕТ СН'!$H$12+СВЦЭМ!$D$10+'СЕТ СН'!$H$6-'СЕТ СН'!$H$22</f>
        <v>2019.7222345</v>
      </c>
      <c r="P104" s="36">
        <f>SUMIFS(СВЦЭМ!$C$39:$C$758,СВЦЭМ!$A$39:$A$758,$A104,СВЦЭМ!$B$39:$B$758,P$83)+'СЕТ СН'!$H$12+СВЦЭМ!$D$10+'СЕТ СН'!$H$6-'СЕТ СН'!$H$22</f>
        <v>2047.6737857200001</v>
      </c>
      <c r="Q104" s="36">
        <f>SUMIFS(СВЦЭМ!$C$39:$C$758,СВЦЭМ!$A$39:$A$758,$A104,СВЦЭМ!$B$39:$B$758,Q$83)+'СЕТ СН'!$H$12+СВЦЭМ!$D$10+'СЕТ СН'!$H$6-'СЕТ СН'!$H$22</f>
        <v>2051.8830041400001</v>
      </c>
      <c r="R104" s="36">
        <f>SUMIFS(СВЦЭМ!$C$39:$C$758,СВЦЭМ!$A$39:$A$758,$A104,СВЦЭМ!$B$39:$B$758,R$83)+'СЕТ СН'!$H$12+СВЦЭМ!$D$10+'СЕТ СН'!$H$6-'СЕТ СН'!$H$22</f>
        <v>2031.2229989099999</v>
      </c>
      <c r="S104" s="36">
        <f>SUMIFS(СВЦЭМ!$C$39:$C$758,СВЦЭМ!$A$39:$A$758,$A104,СВЦЭМ!$B$39:$B$758,S$83)+'СЕТ СН'!$H$12+СВЦЭМ!$D$10+'СЕТ СН'!$H$6-'СЕТ СН'!$H$22</f>
        <v>2005.6520386</v>
      </c>
      <c r="T104" s="36">
        <f>SUMIFS(СВЦЭМ!$C$39:$C$758,СВЦЭМ!$A$39:$A$758,$A104,СВЦЭМ!$B$39:$B$758,T$83)+'СЕТ СН'!$H$12+СВЦЭМ!$D$10+'СЕТ СН'!$H$6-'СЕТ СН'!$H$22</f>
        <v>1987.6606386199999</v>
      </c>
      <c r="U104" s="36">
        <f>SUMIFS(СВЦЭМ!$C$39:$C$758,СВЦЭМ!$A$39:$A$758,$A104,СВЦЭМ!$B$39:$B$758,U$83)+'СЕТ СН'!$H$12+СВЦЭМ!$D$10+'СЕТ СН'!$H$6-'СЕТ СН'!$H$22</f>
        <v>1972.3005783799999</v>
      </c>
      <c r="V104" s="36">
        <f>SUMIFS(СВЦЭМ!$C$39:$C$758,СВЦЭМ!$A$39:$A$758,$A104,СВЦЭМ!$B$39:$B$758,V$83)+'СЕТ СН'!$H$12+СВЦЭМ!$D$10+'СЕТ СН'!$H$6-'СЕТ СН'!$H$22</f>
        <v>2037.20801497</v>
      </c>
      <c r="W104" s="36">
        <f>SUMIFS(СВЦЭМ!$C$39:$C$758,СВЦЭМ!$A$39:$A$758,$A104,СВЦЭМ!$B$39:$B$758,W$83)+'СЕТ СН'!$H$12+СВЦЭМ!$D$10+'СЕТ СН'!$H$6-'СЕТ СН'!$H$22</f>
        <v>2064.5892566299999</v>
      </c>
      <c r="X104" s="36">
        <f>SUMIFS(СВЦЭМ!$C$39:$C$758,СВЦЭМ!$A$39:$A$758,$A104,СВЦЭМ!$B$39:$B$758,X$83)+'СЕТ СН'!$H$12+СВЦЭМ!$D$10+'СЕТ СН'!$H$6-'СЕТ СН'!$H$22</f>
        <v>2136.7905255200003</v>
      </c>
      <c r="Y104" s="36">
        <f>SUMIFS(СВЦЭМ!$C$39:$C$758,СВЦЭМ!$A$39:$A$758,$A104,СВЦЭМ!$B$39:$B$758,Y$83)+'СЕТ СН'!$H$12+СВЦЭМ!$D$10+'СЕТ СН'!$H$6-'СЕТ СН'!$H$22</f>
        <v>2229.2018913800002</v>
      </c>
    </row>
    <row r="105" spans="1:25" ht="15.75" x14ac:dyDescent="0.2">
      <c r="A105" s="35">
        <f t="shared" si="2"/>
        <v>45557</v>
      </c>
      <c r="B105" s="36">
        <f>SUMIFS(СВЦЭМ!$C$39:$C$758,СВЦЭМ!$A$39:$A$758,$A105,СВЦЭМ!$B$39:$B$758,B$83)+'СЕТ СН'!$H$12+СВЦЭМ!$D$10+'СЕТ СН'!$H$6-'СЕТ СН'!$H$22</f>
        <v>2211.21161579</v>
      </c>
      <c r="C105" s="36">
        <f>SUMIFS(СВЦЭМ!$C$39:$C$758,СВЦЭМ!$A$39:$A$758,$A105,СВЦЭМ!$B$39:$B$758,C$83)+'СЕТ СН'!$H$12+СВЦЭМ!$D$10+'СЕТ СН'!$H$6-'СЕТ СН'!$H$22</f>
        <v>2291.7991948200001</v>
      </c>
      <c r="D105" s="36">
        <f>SUMIFS(СВЦЭМ!$C$39:$C$758,СВЦЭМ!$A$39:$A$758,$A105,СВЦЭМ!$B$39:$B$758,D$83)+'СЕТ СН'!$H$12+СВЦЭМ!$D$10+'СЕТ СН'!$H$6-'СЕТ СН'!$H$22</f>
        <v>2365.9292409200002</v>
      </c>
      <c r="E105" s="36">
        <f>SUMIFS(СВЦЭМ!$C$39:$C$758,СВЦЭМ!$A$39:$A$758,$A105,СВЦЭМ!$B$39:$B$758,E$83)+'СЕТ СН'!$H$12+СВЦЭМ!$D$10+'СЕТ СН'!$H$6-'СЕТ СН'!$H$22</f>
        <v>2376.2400548999999</v>
      </c>
      <c r="F105" s="36">
        <f>SUMIFS(СВЦЭМ!$C$39:$C$758,СВЦЭМ!$A$39:$A$758,$A105,СВЦЭМ!$B$39:$B$758,F$83)+'СЕТ СН'!$H$12+СВЦЭМ!$D$10+'СЕТ СН'!$H$6-'СЕТ СН'!$H$22</f>
        <v>2370.81229287</v>
      </c>
      <c r="G105" s="36">
        <f>SUMIFS(СВЦЭМ!$C$39:$C$758,СВЦЭМ!$A$39:$A$758,$A105,СВЦЭМ!$B$39:$B$758,G$83)+'СЕТ СН'!$H$12+СВЦЭМ!$D$10+'СЕТ СН'!$H$6-'СЕТ СН'!$H$22</f>
        <v>2344.1179566800001</v>
      </c>
      <c r="H105" s="36">
        <f>SUMIFS(СВЦЭМ!$C$39:$C$758,СВЦЭМ!$A$39:$A$758,$A105,СВЦЭМ!$B$39:$B$758,H$83)+'СЕТ СН'!$H$12+СВЦЭМ!$D$10+'СЕТ СН'!$H$6-'СЕТ СН'!$H$22</f>
        <v>2306.3494464099999</v>
      </c>
      <c r="I105" s="36">
        <f>SUMIFS(СВЦЭМ!$C$39:$C$758,СВЦЭМ!$A$39:$A$758,$A105,СВЦЭМ!$B$39:$B$758,I$83)+'СЕТ СН'!$H$12+СВЦЭМ!$D$10+'СЕТ СН'!$H$6-'СЕТ СН'!$H$22</f>
        <v>2248.9144251500002</v>
      </c>
      <c r="J105" s="36">
        <f>SUMIFS(СВЦЭМ!$C$39:$C$758,СВЦЭМ!$A$39:$A$758,$A105,СВЦЭМ!$B$39:$B$758,J$83)+'СЕТ СН'!$H$12+СВЦЭМ!$D$10+'СЕТ СН'!$H$6-'СЕТ СН'!$H$22</f>
        <v>2118.8298450100001</v>
      </c>
      <c r="K105" s="36">
        <f>SUMIFS(СВЦЭМ!$C$39:$C$758,СВЦЭМ!$A$39:$A$758,$A105,СВЦЭМ!$B$39:$B$758,K$83)+'СЕТ СН'!$H$12+СВЦЭМ!$D$10+'СЕТ СН'!$H$6-'СЕТ СН'!$H$22</f>
        <v>2025.28877089</v>
      </c>
      <c r="L105" s="36">
        <f>SUMIFS(СВЦЭМ!$C$39:$C$758,СВЦЭМ!$A$39:$A$758,$A105,СВЦЭМ!$B$39:$B$758,L$83)+'СЕТ СН'!$H$12+СВЦЭМ!$D$10+'СЕТ СН'!$H$6-'СЕТ СН'!$H$22</f>
        <v>1958.70135192</v>
      </c>
      <c r="M105" s="36">
        <f>SUMIFS(СВЦЭМ!$C$39:$C$758,СВЦЭМ!$A$39:$A$758,$A105,СВЦЭМ!$B$39:$B$758,M$83)+'СЕТ СН'!$H$12+СВЦЭМ!$D$10+'СЕТ СН'!$H$6-'СЕТ СН'!$H$22</f>
        <v>1985.8121145299999</v>
      </c>
      <c r="N105" s="36">
        <f>SUMIFS(СВЦЭМ!$C$39:$C$758,СВЦЭМ!$A$39:$A$758,$A105,СВЦЭМ!$B$39:$B$758,N$83)+'СЕТ СН'!$H$12+СВЦЭМ!$D$10+'СЕТ СН'!$H$6-'СЕТ СН'!$H$22</f>
        <v>1994.74952719</v>
      </c>
      <c r="O105" s="36">
        <f>SUMIFS(СВЦЭМ!$C$39:$C$758,СВЦЭМ!$A$39:$A$758,$A105,СВЦЭМ!$B$39:$B$758,O$83)+'СЕТ СН'!$H$12+СВЦЭМ!$D$10+'СЕТ СН'!$H$6-'СЕТ СН'!$H$22</f>
        <v>2020.4650861</v>
      </c>
      <c r="P105" s="36">
        <f>SUMIFS(СВЦЭМ!$C$39:$C$758,СВЦЭМ!$A$39:$A$758,$A105,СВЦЭМ!$B$39:$B$758,P$83)+'СЕТ СН'!$H$12+СВЦЭМ!$D$10+'СЕТ СН'!$H$6-'СЕТ СН'!$H$22</f>
        <v>2034.6679546299999</v>
      </c>
      <c r="Q105" s="36">
        <f>SUMIFS(СВЦЭМ!$C$39:$C$758,СВЦЭМ!$A$39:$A$758,$A105,СВЦЭМ!$B$39:$B$758,Q$83)+'СЕТ СН'!$H$12+СВЦЭМ!$D$10+'СЕТ СН'!$H$6-'СЕТ СН'!$H$22</f>
        <v>2055.2676971800001</v>
      </c>
      <c r="R105" s="36">
        <f>SUMIFS(СВЦЭМ!$C$39:$C$758,СВЦЭМ!$A$39:$A$758,$A105,СВЦЭМ!$B$39:$B$758,R$83)+'СЕТ СН'!$H$12+СВЦЭМ!$D$10+'СЕТ СН'!$H$6-'СЕТ СН'!$H$22</f>
        <v>2068.9209905800003</v>
      </c>
      <c r="S105" s="36">
        <f>SUMIFS(СВЦЭМ!$C$39:$C$758,СВЦЭМ!$A$39:$A$758,$A105,СВЦЭМ!$B$39:$B$758,S$83)+'СЕТ СН'!$H$12+СВЦЭМ!$D$10+'СЕТ СН'!$H$6-'СЕТ СН'!$H$22</f>
        <v>2036.9993831300001</v>
      </c>
      <c r="T105" s="36">
        <f>SUMIFS(СВЦЭМ!$C$39:$C$758,СВЦЭМ!$A$39:$A$758,$A105,СВЦЭМ!$B$39:$B$758,T$83)+'СЕТ СН'!$H$12+СВЦЭМ!$D$10+'СЕТ СН'!$H$6-'СЕТ СН'!$H$22</f>
        <v>1989.67912372</v>
      </c>
      <c r="U105" s="36">
        <f>SUMIFS(СВЦЭМ!$C$39:$C$758,СВЦЭМ!$A$39:$A$758,$A105,СВЦЭМ!$B$39:$B$758,U$83)+'СЕТ СН'!$H$12+СВЦЭМ!$D$10+'СЕТ СН'!$H$6-'СЕТ СН'!$H$22</f>
        <v>1956.91233422</v>
      </c>
      <c r="V105" s="36">
        <f>SUMIFS(СВЦЭМ!$C$39:$C$758,СВЦЭМ!$A$39:$A$758,$A105,СВЦЭМ!$B$39:$B$758,V$83)+'СЕТ СН'!$H$12+СВЦЭМ!$D$10+'СЕТ СН'!$H$6-'СЕТ СН'!$H$22</f>
        <v>1946.20452176</v>
      </c>
      <c r="W105" s="36">
        <f>SUMIFS(СВЦЭМ!$C$39:$C$758,СВЦЭМ!$A$39:$A$758,$A105,СВЦЭМ!$B$39:$B$758,W$83)+'СЕТ СН'!$H$12+СВЦЭМ!$D$10+'СЕТ СН'!$H$6-'СЕТ СН'!$H$22</f>
        <v>1956.76501207</v>
      </c>
      <c r="X105" s="36">
        <f>SUMIFS(СВЦЭМ!$C$39:$C$758,СВЦЭМ!$A$39:$A$758,$A105,СВЦЭМ!$B$39:$B$758,X$83)+'СЕТ СН'!$H$12+СВЦЭМ!$D$10+'СЕТ СН'!$H$6-'СЕТ СН'!$H$22</f>
        <v>2042.87377917</v>
      </c>
      <c r="Y105" s="36">
        <f>SUMIFS(СВЦЭМ!$C$39:$C$758,СВЦЭМ!$A$39:$A$758,$A105,СВЦЭМ!$B$39:$B$758,Y$83)+'СЕТ СН'!$H$12+СВЦЭМ!$D$10+'СЕТ СН'!$H$6-'СЕТ СН'!$H$22</f>
        <v>2151.1588086900001</v>
      </c>
    </row>
    <row r="106" spans="1:25" ht="15.75" x14ac:dyDescent="0.2">
      <c r="A106" s="35">
        <f t="shared" si="2"/>
        <v>45558</v>
      </c>
      <c r="B106" s="36">
        <f>SUMIFS(СВЦЭМ!$C$39:$C$758,СВЦЭМ!$A$39:$A$758,$A106,СВЦЭМ!$B$39:$B$758,B$83)+'СЕТ СН'!$H$12+СВЦЭМ!$D$10+'СЕТ СН'!$H$6-'СЕТ СН'!$H$22</f>
        <v>2279.8059925100001</v>
      </c>
      <c r="C106" s="36">
        <f>SUMIFS(СВЦЭМ!$C$39:$C$758,СВЦЭМ!$A$39:$A$758,$A106,СВЦЭМ!$B$39:$B$758,C$83)+'СЕТ СН'!$H$12+СВЦЭМ!$D$10+'СЕТ СН'!$H$6-'СЕТ СН'!$H$22</f>
        <v>2388.5570558499999</v>
      </c>
      <c r="D106" s="36">
        <f>SUMIFS(СВЦЭМ!$C$39:$C$758,СВЦЭМ!$A$39:$A$758,$A106,СВЦЭМ!$B$39:$B$758,D$83)+'СЕТ СН'!$H$12+СВЦЭМ!$D$10+'СЕТ СН'!$H$6-'СЕТ СН'!$H$22</f>
        <v>2378.1696907999999</v>
      </c>
      <c r="E106" s="36">
        <f>SUMIFS(СВЦЭМ!$C$39:$C$758,СВЦЭМ!$A$39:$A$758,$A106,СВЦЭМ!$B$39:$B$758,E$83)+'СЕТ СН'!$H$12+СВЦЭМ!$D$10+'СЕТ СН'!$H$6-'СЕТ СН'!$H$22</f>
        <v>2372.0409317100002</v>
      </c>
      <c r="F106" s="36">
        <f>SUMIFS(СВЦЭМ!$C$39:$C$758,СВЦЭМ!$A$39:$A$758,$A106,СВЦЭМ!$B$39:$B$758,F$83)+'СЕТ СН'!$H$12+СВЦЭМ!$D$10+'СЕТ СН'!$H$6-'СЕТ СН'!$H$22</f>
        <v>2352.4610244400001</v>
      </c>
      <c r="G106" s="36">
        <f>SUMIFS(СВЦЭМ!$C$39:$C$758,СВЦЭМ!$A$39:$A$758,$A106,СВЦЭМ!$B$39:$B$758,G$83)+'СЕТ СН'!$H$12+СВЦЭМ!$D$10+'СЕТ СН'!$H$6-'СЕТ СН'!$H$22</f>
        <v>2392.8252249500001</v>
      </c>
      <c r="H106" s="36">
        <f>SUMIFS(СВЦЭМ!$C$39:$C$758,СВЦЭМ!$A$39:$A$758,$A106,СВЦЭМ!$B$39:$B$758,H$83)+'СЕТ СН'!$H$12+СВЦЭМ!$D$10+'СЕТ СН'!$H$6-'СЕТ СН'!$H$22</f>
        <v>2252.2983071500003</v>
      </c>
      <c r="I106" s="36">
        <f>SUMIFS(СВЦЭМ!$C$39:$C$758,СВЦЭМ!$A$39:$A$758,$A106,СВЦЭМ!$B$39:$B$758,I$83)+'СЕТ СН'!$H$12+СВЦЭМ!$D$10+'СЕТ СН'!$H$6-'СЕТ СН'!$H$22</f>
        <v>2156.87824185</v>
      </c>
      <c r="J106" s="36">
        <f>SUMIFS(СВЦЭМ!$C$39:$C$758,СВЦЭМ!$A$39:$A$758,$A106,СВЦЭМ!$B$39:$B$758,J$83)+'СЕТ СН'!$H$12+СВЦЭМ!$D$10+'СЕТ СН'!$H$6-'СЕТ СН'!$H$22</f>
        <v>2128.27433023</v>
      </c>
      <c r="K106" s="36">
        <f>SUMIFS(СВЦЭМ!$C$39:$C$758,СВЦЭМ!$A$39:$A$758,$A106,СВЦЭМ!$B$39:$B$758,K$83)+'СЕТ СН'!$H$12+СВЦЭМ!$D$10+'СЕТ СН'!$H$6-'СЕТ СН'!$H$22</f>
        <v>2085.6497841800001</v>
      </c>
      <c r="L106" s="36">
        <f>SUMIFS(СВЦЭМ!$C$39:$C$758,СВЦЭМ!$A$39:$A$758,$A106,СВЦЭМ!$B$39:$B$758,L$83)+'СЕТ СН'!$H$12+СВЦЭМ!$D$10+'СЕТ СН'!$H$6-'СЕТ СН'!$H$22</f>
        <v>2077.6245211099999</v>
      </c>
      <c r="M106" s="36">
        <f>SUMIFS(СВЦЭМ!$C$39:$C$758,СВЦЭМ!$A$39:$A$758,$A106,СВЦЭМ!$B$39:$B$758,M$83)+'СЕТ СН'!$H$12+СВЦЭМ!$D$10+'СЕТ СН'!$H$6-'СЕТ СН'!$H$22</f>
        <v>2101.79206105</v>
      </c>
      <c r="N106" s="36">
        <f>SUMIFS(СВЦЭМ!$C$39:$C$758,СВЦЭМ!$A$39:$A$758,$A106,СВЦЭМ!$B$39:$B$758,N$83)+'СЕТ СН'!$H$12+СВЦЭМ!$D$10+'СЕТ СН'!$H$6-'СЕТ СН'!$H$22</f>
        <v>2084.2352109100002</v>
      </c>
      <c r="O106" s="36">
        <f>SUMIFS(СВЦЭМ!$C$39:$C$758,СВЦЭМ!$A$39:$A$758,$A106,СВЦЭМ!$B$39:$B$758,O$83)+'СЕТ СН'!$H$12+СВЦЭМ!$D$10+'СЕТ СН'!$H$6-'СЕТ СН'!$H$22</f>
        <v>2084.0902322100001</v>
      </c>
      <c r="P106" s="36">
        <f>SUMIFS(СВЦЭМ!$C$39:$C$758,СВЦЭМ!$A$39:$A$758,$A106,СВЦЭМ!$B$39:$B$758,P$83)+'СЕТ СН'!$H$12+СВЦЭМ!$D$10+'СЕТ СН'!$H$6-'СЕТ СН'!$H$22</f>
        <v>2103.1140875000001</v>
      </c>
      <c r="Q106" s="36">
        <f>SUMIFS(СВЦЭМ!$C$39:$C$758,СВЦЭМ!$A$39:$A$758,$A106,СВЦЭМ!$B$39:$B$758,Q$83)+'СЕТ СН'!$H$12+СВЦЭМ!$D$10+'СЕТ СН'!$H$6-'СЕТ СН'!$H$22</f>
        <v>2127.4166495899999</v>
      </c>
      <c r="R106" s="36">
        <f>SUMIFS(СВЦЭМ!$C$39:$C$758,СВЦЭМ!$A$39:$A$758,$A106,СВЦЭМ!$B$39:$B$758,R$83)+'СЕТ СН'!$H$12+СВЦЭМ!$D$10+'СЕТ СН'!$H$6-'СЕТ СН'!$H$22</f>
        <v>2151.0476325899999</v>
      </c>
      <c r="S106" s="36">
        <f>SUMIFS(СВЦЭМ!$C$39:$C$758,СВЦЭМ!$A$39:$A$758,$A106,СВЦЭМ!$B$39:$B$758,S$83)+'СЕТ СН'!$H$12+СВЦЭМ!$D$10+'СЕТ СН'!$H$6-'СЕТ СН'!$H$22</f>
        <v>2143.32072599</v>
      </c>
      <c r="T106" s="36">
        <f>SUMIFS(СВЦЭМ!$C$39:$C$758,СВЦЭМ!$A$39:$A$758,$A106,СВЦЭМ!$B$39:$B$758,T$83)+'СЕТ СН'!$H$12+СВЦЭМ!$D$10+'СЕТ СН'!$H$6-'СЕТ СН'!$H$22</f>
        <v>2082.4109465700003</v>
      </c>
      <c r="U106" s="36">
        <f>SUMIFS(СВЦЭМ!$C$39:$C$758,СВЦЭМ!$A$39:$A$758,$A106,СВЦЭМ!$B$39:$B$758,U$83)+'СЕТ СН'!$H$12+СВЦЭМ!$D$10+'СЕТ СН'!$H$6-'СЕТ СН'!$H$22</f>
        <v>2036.56317231</v>
      </c>
      <c r="V106" s="36">
        <f>SUMIFS(СВЦЭМ!$C$39:$C$758,СВЦЭМ!$A$39:$A$758,$A106,СВЦЭМ!$B$39:$B$758,V$83)+'СЕТ СН'!$H$12+СВЦЭМ!$D$10+'СЕТ СН'!$H$6-'СЕТ СН'!$H$22</f>
        <v>2048.6408453700001</v>
      </c>
      <c r="W106" s="36">
        <f>SUMIFS(СВЦЭМ!$C$39:$C$758,СВЦЭМ!$A$39:$A$758,$A106,СВЦЭМ!$B$39:$B$758,W$83)+'СЕТ СН'!$H$12+СВЦЭМ!$D$10+'СЕТ СН'!$H$6-'СЕТ СН'!$H$22</f>
        <v>2082.5175516499999</v>
      </c>
      <c r="X106" s="36">
        <f>SUMIFS(СВЦЭМ!$C$39:$C$758,СВЦЭМ!$A$39:$A$758,$A106,СВЦЭМ!$B$39:$B$758,X$83)+'СЕТ СН'!$H$12+СВЦЭМ!$D$10+'СЕТ СН'!$H$6-'СЕТ СН'!$H$22</f>
        <v>2114.065603</v>
      </c>
      <c r="Y106" s="36">
        <f>SUMIFS(СВЦЭМ!$C$39:$C$758,СВЦЭМ!$A$39:$A$758,$A106,СВЦЭМ!$B$39:$B$758,Y$83)+'СЕТ СН'!$H$12+СВЦЭМ!$D$10+'СЕТ СН'!$H$6-'СЕТ СН'!$H$22</f>
        <v>2159.60017513</v>
      </c>
    </row>
    <row r="107" spans="1:25" ht="15.75" x14ac:dyDescent="0.2">
      <c r="A107" s="35">
        <f t="shared" si="2"/>
        <v>45559</v>
      </c>
      <c r="B107" s="36">
        <f>SUMIFS(СВЦЭМ!$C$39:$C$758,СВЦЭМ!$A$39:$A$758,$A107,СВЦЭМ!$B$39:$B$758,B$83)+'СЕТ СН'!$H$12+СВЦЭМ!$D$10+'СЕТ СН'!$H$6-'СЕТ СН'!$H$22</f>
        <v>2243.9060625900001</v>
      </c>
      <c r="C107" s="36">
        <f>SUMIFS(СВЦЭМ!$C$39:$C$758,СВЦЭМ!$A$39:$A$758,$A107,СВЦЭМ!$B$39:$B$758,C$83)+'СЕТ СН'!$H$12+СВЦЭМ!$D$10+'СЕТ СН'!$H$6-'СЕТ СН'!$H$22</f>
        <v>2287.12704274</v>
      </c>
      <c r="D107" s="36">
        <f>SUMIFS(СВЦЭМ!$C$39:$C$758,СВЦЭМ!$A$39:$A$758,$A107,СВЦЭМ!$B$39:$B$758,D$83)+'СЕТ СН'!$H$12+СВЦЭМ!$D$10+'СЕТ СН'!$H$6-'СЕТ СН'!$H$22</f>
        <v>2337.0352559200001</v>
      </c>
      <c r="E107" s="36">
        <f>SUMIFS(СВЦЭМ!$C$39:$C$758,СВЦЭМ!$A$39:$A$758,$A107,СВЦЭМ!$B$39:$B$758,E$83)+'СЕТ СН'!$H$12+СВЦЭМ!$D$10+'СЕТ СН'!$H$6-'СЕТ СН'!$H$22</f>
        <v>2360.5279053600002</v>
      </c>
      <c r="F107" s="36">
        <f>SUMIFS(СВЦЭМ!$C$39:$C$758,СВЦЭМ!$A$39:$A$758,$A107,СВЦЭМ!$B$39:$B$758,F$83)+'СЕТ СН'!$H$12+СВЦЭМ!$D$10+'СЕТ СН'!$H$6-'СЕТ СН'!$H$22</f>
        <v>2350.8298417999999</v>
      </c>
      <c r="G107" s="36">
        <f>SUMIFS(СВЦЭМ!$C$39:$C$758,СВЦЭМ!$A$39:$A$758,$A107,СВЦЭМ!$B$39:$B$758,G$83)+'СЕТ СН'!$H$12+СВЦЭМ!$D$10+'СЕТ СН'!$H$6-'СЕТ СН'!$H$22</f>
        <v>2332.19242704</v>
      </c>
      <c r="H107" s="36">
        <f>SUMIFS(СВЦЭМ!$C$39:$C$758,СВЦЭМ!$A$39:$A$758,$A107,СВЦЭМ!$B$39:$B$758,H$83)+'СЕТ СН'!$H$12+СВЦЭМ!$D$10+'СЕТ СН'!$H$6-'СЕТ СН'!$H$22</f>
        <v>2241.3708266100002</v>
      </c>
      <c r="I107" s="36">
        <f>SUMIFS(СВЦЭМ!$C$39:$C$758,СВЦЭМ!$A$39:$A$758,$A107,СВЦЭМ!$B$39:$B$758,I$83)+'СЕТ СН'!$H$12+СВЦЭМ!$D$10+'СЕТ СН'!$H$6-'СЕТ СН'!$H$22</f>
        <v>2092.85264194</v>
      </c>
      <c r="J107" s="36">
        <f>SUMIFS(СВЦЭМ!$C$39:$C$758,СВЦЭМ!$A$39:$A$758,$A107,СВЦЭМ!$B$39:$B$758,J$83)+'СЕТ СН'!$H$12+СВЦЭМ!$D$10+'СЕТ СН'!$H$6-'СЕТ СН'!$H$22</f>
        <v>2045.2924997600001</v>
      </c>
      <c r="K107" s="36">
        <f>SUMIFS(СВЦЭМ!$C$39:$C$758,СВЦЭМ!$A$39:$A$758,$A107,СВЦЭМ!$B$39:$B$758,K$83)+'СЕТ СН'!$H$12+СВЦЭМ!$D$10+'СЕТ СН'!$H$6-'СЕТ СН'!$H$22</f>
        <v>2015.20148578</v>
      </c>
      <c r="L107" s="36">
        <f>SUMIFS(СВЦЭМ!$C$39:$C$758,СВЦЭМ!$A$39:$A$758,$A107,СВЦЭМ!$B$39:$B$758,L$83)+'СЕТ СН'!$H$12+СВЦЭМ!$D$10+'СЕТ СН'!$H$6-'СЕТ СН'!$H$22</f>
        <v>2046.2886245699999</v>
      </c>
      <c r="M107" s="36">
        <f>SUMIFS(СВЦЭМ!$C$39:$C$758,СВЦЭМ!$A$39:$A$758,$A107,СВЦЭМ!$B$39:$B$758,M$83)+'СЕТ СН'!$H$12+СВЦЭМ!$D$10+'СЕТ СН'!$H$6-'СЕТ СН'!$H$22</f>
        <v>2066.1456031800003</v>
      </c>
      <c r="N107" s="36">
        <f>SUMIFS(СВЦЭМ!$C$39:$C$758,СВЦЭМ!$A$39:$A$758,$A107,СВЦЭМ!$B$39:$B$758,N$83)+'СЕТ СН'!$H$12+СВЦЭМ!$D$10+'СЕТ СН'!$H$6-'СЕТ СН'!$H$22</f>
        <v>2082.70004273</v>
      </c>
      <c r="O107" s="36">
        <f>SUMIFS(СВЦЭМ!$C$39:$C$758,СВЦЭМ!$A$39:$A$758,$A107,СВЦЭМ!$B$39:$B$758,O$83)+'СЕТ СН'!$H$12+СВЦЭМ!$D$10+'СЕТ СН'!$H$6-'СЕТ СН'!$H$22</f>
        <v>2081.9717190599999</v>
      </c>
      <c r="P107" s="36">
        <f>SUMIFS(СВЦЭМ!$C$39:$C$758,СВЦЭМ!$A$39:$A$758,$A107,СВЦЭМ!$B$39:$B$758,P$83)+'СЕТ СН'!$H$12+СВЦЭМ!$D$10+'СЕТ СН'!$H$6-'СЕТ СН'!$H$22</f>
        <v>2085.5759633600001</v>
      </c>
      <c r="Q107" s="36">
        <f>SUMIFS(СВЦЭМ!$C$39:$C$758,СВЦЭМ!$A$39:$A$758,$A107,СВЦЭМ!$B$39:$B$758,Q$83)+'СЕТ СН'!$H$12+СВЦЭМ!$D$10+'СЕТ СН'!$H$6-'СЕТ СН'!$H$22</f>
        <v>2121.3105661300001</v>
      </c>
      <c r="R107" s="36">
        <f>SUMIFS(СВЦЭМ!$C$39:$C$758,СВЦЭМ!$A$39:$A$758,$A107,СВЦЭМ!$B$39:$B$758,R$83)+'СЕТ СН'!$H$12+СВЦЭМ!$D$10+'СЕТ СН'!$H$6-'СЕТ СН'!$H$22</f>
        <v>2100.6674047400002</v>
      </c>
      <c r="S107" s="36">
        <f>SUMIFS(СВЦЭМ!$C$39:$C$758,СВЦЭМ!$A$39:$A$758,$A107,СВЦЭМ!$B$39:$B$758,S$83)+'СЕТ СН'!$H$12+СВЦЭМ!$D$10+'СЕТ СН'!$H$6-'СЕТ СН'!$H$22</f>
        <v>2081.2862775100002</v>
      </c>
      <c r="T107" s="36">
        <f>SUMIFS(СВЦЭМ!$C$39:$C$758,СВЦЭМ!$A$39:$A$758,$A107,СВЦЭМ!$B$39:$B$758,T$83)+'СЕТ СН'!$H$12+СВЦЭМ!$D$10+'СЕТ СН'!$H$6-'СЕТ СН'!$H$22</f>
        <v>2025.57063075</v>
      </c>
      <c r="U107" s="36">
        <f>SUMIFS(СВЦЭМ!$C$39:$C$758,СВЦЭМ!$A$39:$A$758,$A107,СВЦЭМ!$B$39:$B$758,U$83)+'СЕТ СН'!$H$12+СВЦЭМ!$D$10+'СЕТ СН'!$H$6-'СЕТ СН'!$H$22</f>
        <v>2007.99738323</v>
      </c>
      <c r="V107" s="36">
        <f>SUMIFS(СВЦЭМ!$C$39:$C$758,СВЦЭМ!$A$39:$A$758,$A107,СВЦЭМ!$B$39:$B$758,V$83)+'СЕТ СН'!$H$12+СВЦЭМ!$D$10+'СЕТ СН'!$H$6-'СЕТ СН'!$H$22</f>
        <v>1997.43964254</v>
      </c>
      <c r="W107" s="36">
        <f>SUMIFS(СВЦЭМ!$C$39:$C$758,СВЦЭМ!$A$39:$A$758,$A107,СВЦЭМ!$B$39:$B$758,W$83)+'СЕТ СН'!$H$12+СВЦЭМ!$D$10+'СЕТ СН'!$H$6-'СЕТ СН'!$H$22</f>
        <v>1982.63632377</v>
      </c>
      <c r="X107" s="36">
        <f>SUMIFS(СВЦЭМ!$C$39:$C$758,СВЦЭМ!$A$39:$A$758,$A107,СВЦЭМ!$B$39:$B$758,X$83)+'СЕТ СН'!$H$12+СВЦЭМ!$D$10+'СЕТ СН'!$H$6-'СЕТ СН'!$H$22</f>
        <v>2035.1560018800001</v>
      </c>
      <c r="Y107" s="36">
        <f>SUMIFS(СВЦЭМ!$C$39:$C$758,СВЦЭМ!$A$39:$A$758,$A107,СВЦЭМ!$B$39:$B$758,Y$83)+'СЕТ СН'!$H$12+СВЦЭМ!$D$10+'СЕТ СН'!$H$6-'СЕТ СН'!$H$22</f>
        <v>2105.1295907600002</v>
      </c>
    </row>
    <row r="108" spans="1:25" ht="15.75" x14ac:dyDescent="0.2">
      <c r="A108" s="35">
        <f t="shared" si="2"/>
        <v>45560</v>
      </c>
      <c r="B108" s="36">
        <f>SUMIFS(СВЦЭМ!$C$39:$C$758,СВЦЭМ!$A$39:$A$758,$A108,СВЦЭМ!$B$39:$B$758,B$83)+'СЕТ СН'!$H$12+СВЦЭМ!$D$10+'СЕТ СН'!$H$6-'СЕТ СН'!$H$22</f>
        <v>2148.8573304199999</v>
      </c>
      <c r="C108" s="36">
        <f>SUMIFS(СВЦЭМ!$C$39:$C$758,СВЦЭМ!$A$39:$A$758,$A108,СВЦЭМ!$B$39:$B$758,C$83)+'СЕТ СН'!$H$12+СВЦЭМ!$D$10+'СЕТ СН'!$H$6-'СЕТ СН'!$H$22</f>
        <v>2216.94588798</v>
      </c>
      <c r="D108" s="36">
        <f>SUMIFS(СВЦЭМ!$C$39:$C$758,СВЦЭМ!$A$39:$A$758,$A108,СВЦЭМ!$B$39:$B$758,D$83)+'СЕТ СН'!$H$12+СВЦЭМ!$D$10+'СЕТ СН'!$H$6-'СЕТ СН'!$H$22</f>
        <v>2322.0971969800003</v>
      </c>
      <c r="E108" s="36">
        <f>SUMIFS(СВЦЭМ!$C$39:$C$758,СВЦЭМ!$A$39:$A$758,$A108,СВЦЭМ!$B$39:$B$758,E$83)+'СЕТ СН'!$H$12+СВЦЭМ!$D$10+'СЕТ СН'!$H$6-'СЕТ СН'!$H$22</f>
        <v>2345.5691223700001</v>
      </c>
      <c r="F108" s="36">
        <f>SUMIFS(СВЦЭМ!$C$39:$C$758,СВЦЭМ!$A$39:$A$758,$A108,СВЦЭМ!$B$39:$B$758,F$83)+'СЕТ СН'!$H$12+СВЦЭМ!$D$10+'СЕТ СН'!$H$6-'СЕТ СН'!$H$22</f>
        <v>2340.96954418</v>
      </c>
      <c r="G108" s="36">
        <f>SUMIFS(СВЦЭМ!$C$39:$C$758,СВЦЭМ!$A$39:$A$758,$A108,СВЦЭМ!$B$39:$B$758,G$83)+'СЕТ СН'!$H$12+СВЦЭМ!$D$10+'СЕТ СН'!$H$6-'СЕТ СН'!$H$22</f>
        <v>2296.3931141900002</v>
      </c>
      <c r="H108" s="36">
        <f>SUMIFS(СВЦЭМ!$C$39:$C$758,СВЦЭМ!$A$39:$A$758,$A108,СВЦЭМ!$B$39:$B$758,H$83)+'СЕТ СН'!$H$12+СВЦЭМ!$D$10+'СЕТ СН'!$H$6-'СЕТ СН'!$H$22</f>
        <v>2222.2426892399999</v>
      </c>
      <c r="I108" s="36">
        <f>SUMIFS(СВЦЭМ!$C$39:$C$758,СВЦЭМ!$A$39:$A$758,$A108,СВЦЭМ!$B$39:$B$758,I$83)+'СЕТ СН'!$H$12+СВЦЭМ!$D$10+'СЕТ СН'!$H$6-'СЕТ СН'!$H$22</f>
        <v>2094.5419035700002</v>
      </c>
      <c r="J108" s="36">
        <f>SUMIFS(СВЦЭМ!$C$39:$C$758,СВЦЭМ!$A$39:$A$758,$A108,СВЦЭМ!$B$39:$B$758,J$83)+'СЕТ СН'!$H$12+СВЦЭМ!$D$10+'СЕТ СН'!$H$6-'СЕТ СН'!$H$22</f>
        <v>2082.49122962</v>
      </c>
      <c r="K108" s="36">
        <f>SUMIFS(СВЦЭМ!$C$39:$C$758,СВЦЭМ!$A$39:$A$758,$A108,СВЦЭМ!$B$39:$B$758,K$83)+'СЕТ СН'!$H$12+СВЦЭМ!$D$10+'СЕТ СН'!$H$6-'СЕТ СН'!$H$22</f>
        <v>2039.51947791</v>
      </c>
      <c r="L108" s="36">
        <f>SUMIFS(СВЦЭМ!$C$39:$C$758,СВЦЭМ!$A$39:$A$758,$A108,СВЦЭМ!$B$39:$B$758,L$83)+'СЕТ СН'!$H$12+СВЦЭМ!$D$10+'СЕТ СН'!$H$6-'СЕТ СН'!$H$22</f>
        <v>2032.6713588999999</v>
      </c>
      <c r="M108" s="36">
        <f>SUMIFS(СВЦЭМ!$C$39:$C$758,СВЦЭМ!$A$39:$A$758,$A108,СВЦЭМ!$B$39:$B$758,M$83)+'СЕТ СН'!$H$12+СВЦЭМ!$D$10+'СЕТ СН'!$H$6-'СЕТ СН'!$H$22</f>
        <v>2056.1626746800002</v>
      </c>
      <c r="N108" s="36">
        <f>SUMIFS(СВЦЭМ!$C$39:$C$758,СВЦЭМ!$A$39:$A$758,$A108,СВЦЭМ!$B$39:$B$758,N$83)+'СЕТ СН'!$H$12+СВЦЭМ!$D$10+'СЕТ СН'!$H$6-'СЕТ СН'!$H$22</f>
        <v>2076.1364796000003</v>
      </c>
      <c r="O108" s="36">
        <f>SUMIFS(СВЦЭМ!$C$39:$C$758,СВЦЭМ!$A$39:$A$758,$A108,СВЦЭМ!$B$39:$B$758,O$83)+'СЕТ СН'!$H$12+СВЦЭМ!$D$10+'СЕТ СН'!$H$6-'СЕТ СН'!$H$22</f>
        <v>2094.1918165900001</v>
      </c>
      <c r="P108" s="36">
        <f>SUMIFS(СВЦЭМ!$C$39:$C$758,СВЦЭМ!$A$39:$A$758,$A108,СВЦЭМ!$B$39:$B$758,P$83)+'СЕТ СН'!$H$12+СВЦЭМ!$D$10+'СЕТ СН'!$H$6-'СЕТ СН'!$H$22</f>
        <v>2101.37257271</v>
      </c>
      <c r="Q108" s="36">
        <f>SUMIFS(СВЦЭМ!$C$39:$C$758,СВЦЭМ!$A$39:$A$758,$A108,СВЦЭМ!$B$39:$B$758,Q$83)+'СЕТ СН'!$H$12+СВЦЭМ!$D$10+'СЕТ СН'!$H$6-'СЕТ СН'!$H$22</f>
        <v>2105.2955977300003</v>
      </c>
      <c r="R108" s="36">
        <f>SUMIFS(СВЦЭМ!$C$39:$C$758,СВЦЭМ!$A$39:$A$758,$A108,СВЦЭМ!$B$39:$B$758,R$83)+'СЕТ СН'!$H$12+СВЦЭМ!$D$10+'СЕТ СН'!$H$6-'СЕТ СН'!$H$22</f>
        <v>2111.59515784</v>
      </c>
      <c r="S108" s="36">
        <f>SUMIFS(СВЦЭМ!$C$39:$C$758,СВЦЭМ!$A$39:$A$758,$A108,СВЦЭМ!$B$39:$B$758,S$83)+'СЕТ СН'!$H$12+СВЦЭМ!$D$10+'СЕТ СН'!$H$6-'СЕТ СН'!$H$22</f>
        <v>2088.3425276500002</v>
      </c>
      <c r="T108" s="36">
        <f>SUMIFS(СВЦЭМ!$C$39:$C$758,СВЦЭМ!$A$39:$A$758,$A108,СВЦЭМ!$B$39:$B$758,T$83)+'СЕТ СН'!$H$12+СВЦЭМ!$D$10+'СЕТ СН'!$H$6-'СЕТ СН'!$H$22</f>
        <v>2034.1930206899999</v>
      </c>
      <c r="U108" s="36">
        <f>SUMIFS(СВЦЭМ!$C$39:$C$758,СВЦЭМ!$A$39:$A$758,$A108,СВЦЭМ!$B$39:$B$758,U$83)+'СЕТ СН'!$H$12+СВЦЭМ!$D$10+'СЕТ СН'!$H$6-'СЕТ СН'!$H$22</f>
        <v>1977.8427956799999</v>
      </c>
      <c r="V108" s="36">
        <f>SUMIFS(СВЦЭМ!$C$39:$C$758,СВЦЭМ!$A$39:$A$758,$A108,СВЦЭМ!$B$39:$B$758,V$83)+'СЕТ СН'!$H$12+СВЦЭМ!$D$10+'СЕТ СН'!$H$6-'СЕТ СН'!$H$22</f>
        <v>1968.77910376</v>
      </c>
      <c r="W108" s="36">
        <f>SUMIFS(СВЦЭМ!$C$39:$C$758,СВЦЭМ!$A$39:$A$758,$A108,СВЦЭМ!$B$39:$B$758,W$83)+'СЕТ СН'!$H$12+СВЦЭМ!$D$10+'СЕТ СН'!$H$6-'СЕТ СН'!$H$22</f>
        <v>1992.6594496</v>
      </c>
      <c r="X108" s="36">
        <f>SUMIFS(СВЦЭМ!$C$39:$C$758,СВЦЭМ!$A$39:$A$758,$A108,СВЦЭМ!$B$39:$B$758,X$83)+'СЕТ СН'!$H$12+СВЦЭМ!$D$10+'СЕТ СН'!$H$6-'СЕТ СН'!$H$22</f>
        <v>2054.94736453</v>
      </c>
      <c r="Y108" s="36">
        <f>SUMIFS(СВЦЭМ!$C$39:$C$758,СВЦЭМ!$A$39:$A$758,$A108,СВЦЭМ!$B$39:$B$758,Y$83)+'СЕТ СН'!$H$12+СВЦЭМ!$D$10+'СЕТ СН'!$H$6-'СЕТ СН'!$H$22</f>
        <v>2132.9619608100002</v>
      </c>
    </row>
    <row r="109" spans="1:25" ht="15.75" x14ac:dyDescent="0.2">
      <c r="A109" s="35">
        <f t="shared" si="2"/>
        <v>45561</v>
      </c>
      <c r="B109" s="36">
        <f>SUMIFS(СВЦЭМ!$C$39:$C$758,СВЦЭМ!$A$39:$A$758,$A109,СВЦЭМ!$B$39:$B$758,B$83)+'СЕТ СН'!$H$12+СВЦЭМ!$D$10+'СЕТ СН'!$H$6-'СЕТ СН'!$H$22</f>
        <v>2243.0182805300001</v>
      </c>
      <c r="C109" s="36">
        <f>SUMIFS(СВЦЭМ!$C$39:$C$758,СВЦЭМ!$A$39:$A$758,$A109,СВЦЭМ!$B$39:$B$758,C$83)+'СЕТ СН'!$H$12+СВЦЭМ!$D$10+'СЕТ СН'!$H$6-'СЕТ СН'!$H$22</f>
        <v>2320.9112272800003</v>
      </c>
      <c r="D109" s="36">
        <f>SUMIFS(СВЦЭМ!$C$39:$C$758,СВЦЭМ!$A$39:$A$758,$A109,СВЦЭМ!$B$39:$B$758,D$83)+'СЕТ СН'!$H$12+СВЦЭМ!$D$10+'СЕТ СН'!$H$6-'СЕТ СН'!$H$22</f>
        <v>2358.4921692799999</v>
      </c>
      <c r="E109" s="36">
        <f>SUMIFS(СВЦЭМ!$C$39:$C$758,СВЦЭМ!$A$39:$A$758,$A109,СВЦЭМ!$B$39:$B$758,E$83)+'СЕТ СН'!$H$12+СВЦЭМ!$D$10+'СЕТ СН'!$H$6-'СЕТ СН'!$H$22</f>
        <v>2366.9709986400003</v>
      </c>
      <c r="F109" s="36">
        <f>SUMIFS(СВЦЭМ!$C$39:$C$758,СВЦЭМ!$A$39:$A$758,$A109,СВЦЭМ!$B$39:$B$758,F$83)+'СЕТ СН'!$H$12+СВЦЭМ!$D$10+'СЕТ СН'!$H$6-'СЕТ СН'!$H$22</f>
        <v>2363.1565105899999</v>
      </c>
      <c r="G109" s="36">
        <f>SUMIFS(СВЦЭМ!$C$39:$C$758,СВЦЭМ!$A$39:$A$758,$A109,СВЦЭМ!$B$39:$B$758,G$83)+'СЕТ СН'!$H$12+СВЦЭМ!$D$10+'СЕТ СН'!$H$6-'СЕТ СН'!$H$22</f>
        <v>2337.6861546099999</v>
      </c>
      <c r="H109" s="36">
        <f>SUMIFS(СВЦЭМ!$C$39:$C$758,СВЦЭМ!$A$39:$A$758,$A109,СВЦЭМ!$B$39:$B$758,H$83)+'СЕТ СН'!$H$12+СВЦЭМ!$D$10+'СЕТ СН'!$H$6-'СЕТ СН'!$H$22</f>
        <v>2268.59245427</v>
      </c>
      <c r="I109" s="36">
        <f>SUMIFS(СВЦЭМ!$C$39:$C$758,СВЦЭМ!$A$39:$A$758,$A109,СВЦЭМ!$B$39:$B$758,I$83)+'СЕТ СН'!$H$12+СВЦЭМ!$D$10+'СЕТ СН'!$H$6-'СЕТ СН'!$H$22</f>
        <v>2168.8488603700002</v>
      </c>
      <c r="J109" s="36">
        <f>SUMIFS(СВЦЭМ!$C$39:$C$758,СВЦЭМ!$A$39:$A$758,$A109,СВЦЭМ!$B$39:$B$758,J$83)+'СЕТ СН'!$H$12+СВЦЭМ!$D$10+'СЕТ СН'!$H$6-'СЕТ СН'!$H$22</f>
        <v>2121.6211867800002</v>
      </c>
      <c r="K109" s="36">
        <f>SUMIFS(СВЦЭМ!$C$39:$C$758,СВЦЭМ!$A$39:$A$758,$A109,СВЦЭМ!$B$39:$B$758,K$83)+'СЕТ СН'!$H$12+СВЦЭМ!$D$10+'СЕТ СН'!$H$6-'СЕТ СН'!$H$22</f>
        <v>2083.3563458399999</v>
      </c>
      <c r="L109" s="36">
        <f>SUMIFS(СВЦЭМ!$C$39:$C$758,СВЦЭМ!$A$39:$A$758,$A109,СВЦЭМ!$B$39:$B$758,L$83)+'СЕТ СН'!$H$12+СВЦЭМ!$D$10+'СЕТ СН'!$H$6-'СЕТ СН'!$H$22</f>
        <v>2088.7822450900003</v>
      </c>
      <c r="M109" s="36">
        <f>SUMIFS(СВЦЭМ!$C$39:$C$758,СВЦЭМ!$A$39:$A$758,$A109,СВЦЭМ!$B$39:$B$758,M$83)+'СЕТ СН'!$H$12+СВЦЭМ!$D$10+'СЕТ СН'!$H$6-'СЕТ СН'!$H$22</f>
        <v>2127.3598417900002</v>
      </c>
      <c r="N109" s="36">
        <f>SUMIFS(СВЦЭМ!$C$39:$C$758,СВЦЭМ!$A$39:$A$758,$A109,СВЦЭМ!$B$39:$B$758,N$83)+'СЕТ СН'!$H$12+СВЦЭМ!$D$10+'СЕТ СН'!$H$6-'СЕТ СН'!$H$22</f>
        <v>2143.9000186399999</v>
      </c>
      <c r="O109" s="36">
        <f>SUMIFS(СВЦЭМ!$C$39:$C$758,СВЦЭМ!$A$39:$A$758,$A109,СВЦЭМ!$B$39:$B$758,O$83)+'СЕТ СН'!$H$12+СВЦЭМ!$D$10+'СЕТ СН'!$H$6-'СЕТ СН'!$H$22</f>
        <v>2161.9975023400002</v>
      </c>
      <c r="P109" s="36">
        <f>SUMIFS(СВЦЭМ!$C$39:$C$758,СВЦЭМ!$A$39:$A$758,$A109,СВЦЭМ!$B$39:$B$758,P$83)+'СЕТ СН'!$H$12+СВЦЭМ!$D$10+'СЕТ СН'!$H$6-'СЕТ СН'!$H$22</f>
        <v>2182.4651831400001</v>
      </c>
      <c r="Q109" s="36">
        <f>SUMIFS(СВЦЭМ!$C$39:$C$758,СВЦЭМ!$A$39:$A$758,$A109,СВЦЭМ!$B$39:$B$758,Q$83)+'СЕТ СН'!$H$12+СВЦЭМ!$D$10+'СЕТ СН'!$H$6-'СЕТ СН'!$H$22</f>
        <v>2204.7644075399999</v>
      </c>
      <c r="R109" s="36">
        <f>SUMIFS(СВЦЭМ!$C$39:$C$758,СВЦЭМ!$A$39:$A$758,$A109,СВЦЭМ!$B$39:$B$758,R$83)+'СЕТ СН'!$H$12+СВЦЭМ!$D$10+'СЕТ СН'!$H$6-'СЕТ СН'!$H$22</f>
        <v>2173.83403739</v>
      </c>
      <c r="S109" s="36">
        <f>SUMIFS(СВЦЭМ!$C$39:$C$758,СВЦЭМ!$A$39:$A$758,$A109,СВЦЭМ!$B$39:$B$758,S$83)+'СЕТ СН'!$H$12+СВЦЭМ!$D$10+'СЕТ СН'!$H$6-'СЕТ СН'!$H$22</f>
        <v>2145.2393546900003</v>
      </c>
      <c r="T109" s="36">
        <f>SUMIFS(СВЦЭМ!$C$39:$C$758,СВЦЭМ!$A$39:$A$758,$A109,СВЦЭМ!$B$39:$B$758,T$83)+'СЕТ СН'!$H$12+СВЦЭМ!$D$10+'СЕТ СН'!$H$6-'СЕТ СН'!$H$22</f>
        <v>2118.5162731400001</v>
      </c>
      <c r="U109" s="36">
        <f>SUMIFS(СВЦЭМ!$C$39:$C$758,СВЦЭМ!$A$39:$A$758,$A109,СВЦЭМ!$B$39:$B$758,U$83)+'СЕТ СН'!$H$12+СВЦЭМ!$D$10+'СЕТ СН'!$H$6-'СЕТ СН'!$H$22</f>
        <v>2016.6099299099999</v>
      </c>
      <c r="V109" s="36">
        <f>SUMIFS(СВЦЭМ!$C$39:$C$758,СВЦЭМ!$A$39:$A$758,$A109,СВЦЭМ!$B$39:$B$758,V$83)+'СЕТ СН'!$H$12+СВЦЭМ!$D$10+'СЕТ СН'!$H$6-'СЕТ СН'!$H$22</f>
        <v>2020.69632669</v>
      </c>
      <c r="W109" s="36">
        <f>SUMIFS(СВЦЭМ!$C$39:$C$758,СВЦЭМ!$A$39:$A$758,$A109,СВЦЭМ!$B$39:$B$758,W$83)+'СЕТ СН'!$H$12+СВЦЭМ!$D$10+'СЕТ СН'!$H$6-'СЕТ СН'!$H$22</f>
        <v>2045.6649050799999</v>
      </c>
      <c r="X109" s="36">
        <f>SUMIFS(СВЦЭМ!$C$39:$C$758,СВЦЭМ!$A$39:$A$758,$A109,СВЦЭМ!$B$39:$B$758,X$83)+'СЕТ СН'!$H$12+СВЦЭМ!$D$10+'СЕТ СН'!$H$6-'СЕТ СН'!$H$22</f>
        <v>2151.8723393099999</v>
      </c>
      <c r="Y109" s="36">
        <f>SUMIFS(СВЦЭМ!$C$39:$C$758,СВЦЭМ!$A$39:$A$758,$A109,СВЦЭМ!$B$39:$B$758,Y$83)+'СЕТ СН'!$H$12+СВЦЭМ!$D$10+'СЕТ СН'!$H$6-'СЕТ СН'!$H$22</f>
        <v>2267.4161296699999</v>
      </c>
    </row>
    <row r="110" spans="1:25" ht="15.75" x14ac:dyDescent="0.2">
      <c r="A110" s="35">
        <f t="shared" si="2"/>
        <v>45562</v>
      </c>
      <c r="B110" s="36">
        <f>SUMIFS(СВЦЭМ!$C$39:$C$758,СВЦЭМ!$A$39:$A$758,$A110,СВЦЭМ!$B$39:$B$758,B$83)+'СЕТ СН'!$H$12+СВЦЭМ!$D$10+'СЕТ СН'!$H$6-'СЕТ СН'!$H$22</f>
        <v>2138.16687839</v>
      </c>
      <c r="C110" s="36">
        <f>SUMIFS(СВЦЭМ!$C$39:$C$758,СВЦЭМ!$A$39:$A$758,$A110,СВЦЭМ!$B$39:$B$758,C$83)+'СЕТ СН'!$H$12+СВЦЭМ!$D$10+'СЕТ СН'!$H$6-'СЕТ СН'!$H$22</f>
        <v>2068.7850632099999</v>
      </c>
      <c r="D110" s="36">
        <f>SUMIFS(СВЦЭМ!$C$39:$C$758,СВЦЭМ!$A$39:$A$758,$A110,СВЦЭМ!$B$39:$B$758,D$83)+'СЕТ СН'!$H$12+СВЦЭМ!$D$10+'СЕТ СН'!$H$6-'СЕТ СН'!$H$22</f>
        <v>2053.8010832200002</v>
      </c>
      <c r="E110" s="36">
        <f>SUMIFS(СВЦЭМ!$C$39:$C$758,СВЦЭМ!$A$39:$A$758,$A110,СВЦЭМ!$B$39:$B$758,E$83)+'СЕТ СН'!$H$12+СВЦЭМ!$D$10+'СЕТ СН'!$H$6-'СЕТ СН'!$H$22</f>
        <v>2070.6657217699999</v>
      </c>
      <c r="F110" s="36">
        <f>SUMIFS(СВЦЭМ!$C$39:$C$758,СВЦЭМ!$A$39:$A$758,$A110,СВЦЭМ!$B$39:$B$758,F$83)+'СЕТ СН'!$H$12+СВЦЭМ!$D$10+'СЕТ СН'!$H$6-'СЕТ СН'!$H$22</f>
        <v>2078.7033351800001</v>
      </c>
      <c r="G110" s="36">
        <f>SUMIFS(СВЦЭМ!$C$39:$C$758,СВЦЭМ!$A$39:$A$758,$A110,СВЦЭМ!$B$39:$B$758,G$83)+'СЕТ СН'!$H$12+СВЦЭМ!$D$10+'СЕТ СН'!$H$6-'СЕТ СН'!$H$22</f>
        <v>2065.96576886</v>
      </c>
      <c r="H110" s="36">
        <f>SUMIFS(СВЦЭМ!$C$39:$C$758,СВЦЭМ!$A$39:$A$758,$A110,СВЦЭМ!$B$39:$B$758,H$83)+'СЕТ СН'!$H$12+СВЦЭМ!$D$10+'СЕТ СН'!$H$6-'СЕТ СН'!$H$22</f>
        <v>1967.4859689800001</v>
      </c>
      <c r="I110" s="36">
        <f>SUMIFS(СВЦЭМ!$C$39:$C$758,СВЦЭМ!$A$39:$A$758,$A110,СВЦЭМ!$B$39:$B$758,I$83)+'СЕТ СН'!$H$12+СВЦЭМ!$D$10+'СЕТ СН'!$H$6-'СЕТ СН'!$H$22</f>
        <v>2021.35065734</v>
      </c>
      <c r="J110" s="36">
        <f>SUMIFS(СВЦЭМ!$C$39:$C$758,СВЦЭМ!$A$39:$A$758,$A110,СВЦЭМ!$B$39:$B$758,J$83)+'СЕТ СН'!$H$12+СВЦЭМ!$D$10+'СЕТ СН'!$H$6-'СЕТ СН'!$H$22</f>
        <v>2036.7451808399999</v>
      </c>
      <c r="K110" s="36">
        <f>SUMIFS(СВЦЭМ!$C$39:$C$758,СВЦЭМ!$A$39:$A$758,$A110,СВЦЭМ!$B$39:$B$758,K$83)+'СЕТ СН'!$H$12+СВЦЭМ!$D$10+'СЕТ СН'!$H$6-'СЕТ СН'!$H$22</f>
        <v>1988.4264465399999</v>
      </c>
      <c r="L110" s="36">
        <f>SUMIFS(СВЦЭМ!$C$39:$C$758,СВЦЭМ!$A$39:$A$758,$A110,СВЦЭМ!$B$39:$B$758,L$83)+'СЕТ СН'!$H$12+СВЦЭМ!$D$10+'СЕТ СН'!$H$6-'СЕТ СН'!$H$22</f>
        <v>1991.2553548000001</v>
      </c>
      <c r="M110" s="36">
        <f>SUMIFS(СВЦЭМ!$C$39:$C$758,СВЦЭМ!$A$39:$A$758,$A110,СВЦЭМ!$B$39:$B$758,M$83)+'СЕТ СН'!$H$12+СВЦЭМ!$D$10+'СЕТ СН'!$H$6-'СЕТ СН'!$H$22</f>
        <v>2004.23698902</v>
      </c>
      <c r="N110" s="36">
        <f>SUMIFS(СВЦЭМ!$C$39:$C$758,СВЦЭМ!$A$39:$A$758,$A110,СВЦЭМ!$B$39:$B$758,N$83)+'СЕТ СН'!$H$12+СВЦЭМ!$D$10+'СЕТ СН'!$H$6-'СЕТ СН'!$H$22</f>
        <v>2038.22697937</v>
      </c>
      <c r="O110" s="36">
        <f>SUMIFS(СВЦЭМ!$C$39:$C$758,СВЦЭМ!$A$39:$A$758,$A110,СВЦЭМ!$B$39:$B$758,O$83)+'СЕТ СН'!$H$12+СВЦЭМ!$D$10+'СЕТ СН'!$H$6-'СЕТ СН'!$H$22</f>
        <v>2050.79646908</v>
      </c>
      <c r="P110" s="36">
        <f>SUMIFS(СВЦЭМ!$C$39:$C$758,СВЦЭМ!$A$39:$A$758,$A110,СВЦЭМ!$B$39:$B$758,P$83)+'СЕТ СН'!$H$12+СВЦЭМ!$D$10+'СЕТ СН'!$H$6-'СЕТ СН'!$H$22</f>
        <v>2046.4721295499999</v>
      </c>
      <c r="Q110" s="36">
        <f>SUMIFS(СВЦЭМ!$C$39:$C$758,СВЦЭМ!$A$39:$A$758,$A110,СВЦЭМ!$B$39:$B$758,Q$83)+'СЕТ СН'!$H$12+СВЦЭМ!$D$10+'СЕТ СН'!$H$6-'СЕТ СН'!$H$22</f>
        <v>2052.0570820200001</v>
      </c>
      <c r="R110" s="36">
        <f>SUMIFS(СВЦЭМ!$C$39:$C$758,СВЦЭМ!$A$39:$A$758,$A110,СВЦЭМ!$B$39:$B$758,R$83)+'СЕТ СН'!$H$12+СВЦЭМ!$D$10+'СЕТ СН'!$H$6-'СЕТ СН'!$H$22</f>
        <v>2050.6009086500003</v>
      </c>
      <c r="S110" s="36">
        <f>SUMIFS(СВЦЭМ!$C$39:$C$758,СВЦЭМ!$A$39:$A$758,$A110,СВЦЭМ!$B$39:$B$758,S$83)+'СЕТ СН'!$H$12+СВЦЭМ!$D$10+'СЕТ СН'!$H$6-'СЕТ СН'!$H$22</f>
        <v>2039.5573758200001</v>
      </c>
      <c r="T110" s="36">
        <f>SUMIFS(СВЦЭМ!$C$39:$C$758,СВЦЭМ!$A$39:$A$758,$A110,СВЦЭМ!$B$39:$B$758,T$83)+'СЕТ СН'!$H$12+СВЦЭМ!$D$10+'СЕТ СН'!$H$6-'СЕТ СН'!$H$22</f>
        <v>1894.0082733199999</v>
      </c>
      <c r="U110" s="36">
        <f>SUMIFS(СВЦЭМ!$C$39:$C$758,СВЦЭМ!$A$39:$A$758,$A110,СВЦЭМ!$B$39:$B$758,U$83)+'СЕТ СН'!$H$12+СВЦЭМ!$D$10+'СЕТ СН'!$H$6-'СЕТ СН'!$H$22</f>
        <v>1988.2901412399999</v>
      </c>
      <c r="V110" s="36">
        <f>SUMIFS(СВЦЭМ!$C$39:$C$758,СВЦЭМ!$A$39:$A$758,$A110,СВЦЭМ!$B$39:$B$758,V$83)+'СЕТ СН'!$H$12+СВЦЭМ!$D$10+'СЕТ СН'!$H$6-'СЕТ СН'!$H$22</f>
        <v>1939.86868622</v>
      </c>
      <c r="W110" s="36">
        <f>SUMIFS(СВЦЭМ!$C$39:$C$758,СВЦЭМ!$A$39:$A$758,$A110,СВЦЭМ!$B$39:$B$758,W$83)+'СЕТ СН'!$H$12+СВЦЭМ!$D$10+'СЕТ СН'!$H$6-'СЕТ СН'!$H$22</f>
        <v>1999.87227418</v>
      </c>
      <c r="X110" s="36">
        <f>SUMIFS(СВЦЭМ!$C$39:$C$758,СВЦЭМ!$A$39:$A$758,$A110,СВЦЭМ!$B$39:$B$758,X$83)+'СЕТ СН'!$H$12+СВЦЭМ!$D$10+'СЕТ СН'!$H$6-'СЕТ СН'!$H$22</f>
        <v>2015.01383489</v>
      </c>
      <c r="Y110" s="36">
        <f>SUMIFS(СВЦЭМ!$C$39:$C$758,СВЦЭМ!$A$39:$A$758,$A110,СВЦЭМ!$B$39:$B$758,Y$83)+'СЕТ СН'!$H$12+СВЦЭМ!$D$10+'СЕТ СН'!$H$6-'СЕТ СН'!$H$22</f>
        <v>2049.0152935400001</v>
      </c>
    </row>
    <row r="111" spans="1:25" ht="15.75" x14ac:dyDescent="0.2">
      <c r="A111" s="35">
        <f t="shared" si="2"/>
        <v>45563</v>
      </c>
      <c r="B111" s="36">
        <f>SUMIFS(СВЦЭМ!$C$39:$C$758,СВЦЭМ!$A$39:$A$758,$A111,СВЦЭМ!$B$39:$B$758,B$83)+'СЕТ СН'!$H$12+СВЦЭМ!$D$10+'СЕТ СН'!$H$6-'СЕТ СН'!$H$22</f>
        <v>2126.9290248299999</v>
      </c>
      <c r="C111" s="36">
        <f>SUMIFS(СВЦЭМ!$C$39:$C$758,СВЦЭМ!$A$39:$A$758,$A111,СВЦЭМ!$B$39:$B$758,C$83)+'СЕТ СН'!$H$12+СВЦЭМ!$D$10+'СЕТ СН'!$H$6-'СЕТ СН'!$H$22</f>
        <v>2180.3742972800001</v>
      </c>
      <c r="D111" s="36">
        <f>SUMIFS(СВЦЭМ!$C$39:$C$758,СВЦЭМ!$A$39:$A$758,$A111,СВЦЭМ!$B$39:$B$758,D$83)+'СЕТ СН'!$H$12+СВЦЭМ!$D$10+'СЕТ СН'!$H$6-'СЕТ СН'!$H$22</f>
        <v>2232.0126179399999</v>
      </c>
      <c r="E111" s="36">
        <f>SUMIFS(СВЦЭМ!$C$39:$C$758,СВЦЭМ!$A$39:$A$758,$A111,СВЦЭМ!$B$39:$B$758,E$83)+'СЕТ СН'!$H$12+СВЦЭМ!$D$10+'СЕТ СН'!$H$6-'СЕТ СН'!$H$22</f>
        <v>2244.32538527</v>
      </c>
      <c r="F111" s="36">
        <f>SUMIFS(СВЦЭМ!$C$39:$C$758,СВЦЭМ!$A$39:$A$758,$A111,СВЦЭМ!$B$39:$B$758,F$83)+'СЕТ СН'!$H$12+СВЦЭМ!$D$10+'СЕТ СН'!$H$6-'СЕТ СН'!$H$22</f>
        <v>2246.5447291700002</v>
      </c>
      <c r="G111" s="36">
        <f>SUMIFS(СВЦЭМ!$C$39:$C$758,СВЦЭМ!$A$39:$A$758,$A111,СВЦЭМ!$B$39:$B$758,G$83)+'СЕТ СН'!$H$12+СВЦЭМ!$D$10+'СЕТ СН'!$H$6-'СЕТ СН'!$H$22</f>
        <v>2216.4967523700002</v>
      </c>
      <c r="H111" s="36">
        <f>SUMIFS(СВЦЭМ!$C$39:$C$758,СВЦЭМ!$A$39:$A$758,$A111,СВЦЭМ!$B$39:$B$758,H$83)+'СЕТ СН'!$H$12+СВЦЭМ!$D$10+'СЕТ СН'!$H$6-'СЕТ СН'!$H$22</f>
        <v>2207.62389596</v>
      </c>
      <c r="I111" s="36">
        <f>SUMIFS(СВЦЭМ!$C$39:$C$758,СВЦЭМ!$A$39:$A$758,$A111,СВЦЭМ!$B$39:$B$758,I$83)+'СЕТ СН'!$H$12+СВЦЭМ!$D$10+'СЕТ СН'!$H$6-'СЕТ СН'!$H$22</f>
        <v>2144.6036181899999</v>
      </c>
      <c r="J111" s="36">
        <f>SUMIFS(СВЦЭМ!$C$39:$C$758,СВЦЭМ!$A$39:$A$758,$A111,СВЦЭМ!$B$39:$B$758,J$83)+'СЕТ СН'!$H$12+СВЦЭМ!$D$10+'СЕТ СН'!$H$6-'СЕТ СН'!$H$22</f>
        <v>2074.0377646000002</v>
      </c>
      <c r="K111" s="36">
        <f>SUMIFS(СВЦЭМ!$C$39:$C$758,СВЦЭМ!$A$39:$A$758,$A111,СВЦЭМ!$B$39:$B$758,K$83)+'СЕТ СН'!$H$12+СВЦЭМ!$D$10+'СЕТ СН'!$H$6-'СЕТ СН'!$H$22</f>
        <v>2003.65620936</v>
      </c>
      <c r="L111" s="36">
        <f>SUMIFS(СВЦЭМ!$C$39:$C$758,СВЦЭМ!$A$39:$A$758,$A111,СВЦЭМ!$B$39:$B$758,L$83)+'СЕТ СН'!$H$12+СВЦЭМ!$D$10+'СЕТ СН'!$H$6-'СЕТ СН'!$H$22</f>
        <v>2007.5397164399999</v>
      </c>
      <c r="M111" s="36">
        <f>SUMIFS(СВЦЭМ!$C$39:$C$758,СВЦЭМ!$A$39:$A$758,$A111,СВЦЭМ!$B$39:$B$758,M$83)+'СЕТ СН'!$H$12+СВЦЭМ!$D$10+'СЕТ СН'!$H$6-'СЕТ СН'!$H$22</f>
        <v>2020.5132792699999</v>
      </c>
      <c r="N111" s="36">
        <f>SUMIFS(СВЦЭМ!$C$39:$C$758,СВЦЭМ!$A$39:$A$758,$A111,СВЦЭМ!$B$39:$B$758,N$83)+'СЕТ СН'!$H$12+СВЦЭМ!$D$10+'СЕТ СН'!$H$6-'СЕТ СН'!$H$22</f>
        <v>2037.8053491399999</v>
      </c>
      <c r="O111" s="36">
        <f>SUMIFS(СВЦЭМ!$C$39:$C$758,СВЦЭМ!$A$39:$A$758,$A111,СВЦЭМ!$B$39:$B$758,O$83)+'СЕТ СН'!$H$12+СВЦЭМ!$D$10+'СЕТ СН'!$H$6-'СЕТ СН'!$H$22</f>
        <v>2060.6796385100001</v>
      </c>
      <c r="P111" s="36">
        <f>SUMIFS(СВЦЭМ!$C$39:$C$758,СВЦЭМ!$A$39:$A$758,$A111,СВЦЭМ!$B$39:$B$758,P$83)+'СЕТ СН'!$H$12+СВЦЭМ!$D$10+'СЕТ СН'!$H$6-'СЕТ СН'!$H$22</f>
        <v>2094.8996310800003</v>
      </c>
      <c r="Q111" s="36">
        <f>SUMIFS(СВЦЭМ!$C$39:$C$758,СВЦЭМ!$A$39:$A$758,$A111,СВЦЭМ!$B$39:$B$758,Q$83)+'СЕТ СН'!$H$12+СВЦЭМ!$D$10+'СЕТ СН'!$H$6-'СЕТ СН'!$H$22</f>
        <v>2096.8981664299999</v>
      </c>
      <c r="R111" s="36">
        <f>SUMIFS(СВЦЭМ!$C$39:$C$758,СВЦЭМ!$A$39:$A$758,$A111,СВЦЭМ!$B$39:$B$758,R$83)+'СЕТ СН'!$H$12+СВЦЭМ!$D$10+'СЕТ СН'!$H$6-'СЕТ СН'!$H$22</f>
        <v>2100.6688367000002</v>
      </c>
      <c r="S111" s="36">
        <f>SUMIFS(СВЦЭМ!$C$39:$C$758,СВЦЭМ!$A$39:$A$758,$A111,СВЦЭМ!$B$39:$B$758,S$83)+'СЕТ СН'!$H$12+СВЦЭМ!$D$10+'СЕТ СН'!$H$6-'СЕТ СН'!$H$22</f>
        <v>2082.2852451500003</v>
      </c>
      <c r="T111" s="36">
        <f>SUMIFS(СВЦЭМ!$C$39:$C$758,СВЦЭМ!$A$39:$A$758,$A111,СВЦЭМ!$B$39:$B$758,T$83)+'СЕТ СН'!$H$12+СВЦЭМ!$D$10+'СЕТ СН'!$H$6-'СЕТ СН'!$H$22</f>
        <v>2005.6355762999999</v>
      </c>
      <c r="U111" s="36">
        <f>SUMIFS(СВЦЭМ!$C$39:$C$758,СВЦЭМ!$A$39:$A$758,$A111,СВЦЭМ!$B$39:$B$758,U$83)+'СЕТ СН'!$H$12+СВЦЭМ!$D$10+'СЕТ СН'!$H$6-'СЕТ СН'!$H$22</f>
        <v>1939.3211822399999</v>
      </c>
      <c r="V111" s="36">
        <f>SUMIFS(СВЦЭМ!$C$39:$C$758,СВЦЭМ!$A$39:$A$758,$A111,СВЦЭМ!$B$39:$B$758,V$83)+'СЕТ СН'!$H$12+СВЦЭМ!$D$10+'СЕТ СН'!$H$6-'СЕТ СН'!$H$22</f>
        <v>1916.5404133299999</v>
      </c>
      <c r="W111" s="36">
        <f>SUMIFS(СВЦЭМ!$C$39:$C$758,СВЦЭМ!$A$39:$A$758,$A111,СВЦЭМ!$B$39:$B$758,W$83)+'СЕТ СН'!$H$12+СВЦЭМ!$D$10+'СЕТ СН'!$H$6-'СЕТ СН'!$H$22</f>
        <v>1936.7343678</v>
      </c>
      <c r="X111" s="36">
        <f>SUMIFS(СВЦЭМ!$C$39:$C$758,СВЦЭМ!$A$39:$A$758,$A111,СВЦЭМ!$B$39:$B$758,X$83)+'СЕТ СН'!$H$12+СВЦЭМ!$D$10+'СЕТ СН'!$H$6-'СЕТ СН'!$H$22</f>
        <v>1995.5576397499999</v>
      </c>
      <c r="Y111" s="36">
        <f>SUMIFS(СВЦЭМ!$C$39:$C$758,СВЦЭМ!$A$39:$A$758,$A111,СВЦЭМ!$B$39:$B$758,Y$83)+'СЕТ СН'!$H$12+СВЦЭМ!$D$10+'СЕТ СН'!$H$6-'СЕТ СН'!$H$22</f>
        <v>2068.2902680900002</v>
      </c>
    </row>
    <row r="112" spans="1:25" ht="15.75" x14ac:dyDescent="0.2">
      <c r="A112" s="35">
        <f t="shared" si="2"/>
        <v>45564</v>
      </c>
      <c r="B112" s="36">
        <f>SUMIFS(СВЦЭМ!$C$39:$C$758,СВЦЭМ!$A$39:$A$758,$A112,СВЦЭМ!$B$39:$B$758,B$83)+'СЕТ СН'!$H$12+СВЦЭМ!$D$10+'СЕТ СН'!$H$6-'СЕТ СН'!$H$22</f>
        <v>2109.8678900700002</v>
      </c>
      <c r="C112" s="36">
        <f>SUMIFS(СВЦЭМ!$C$39:$C$758,СВЦЭМ!$A$39:$A$758,$A112,СВЦЭМ!$B$39:$B$758,C$83)+'СЕТ СН'!$H$12+СВЦЭМ!$D$10+'СЕТ СН'!$H$6-'СЕТ СН'!$H$22</f>
        <v>2169.2967368</v>
      </c>
      <c r="D112" s="36">
        <f>SUMIFS(СВЦЭМ!$C$39:$C$758,СВЦЭМ!$A$39:$A$758,$A112,СВЦЭМ!$B$39:$B$758,D$83)+'СЕТ СН'!$H$12+СВЦЭМ!$D$10+'СЕТ СН'!$H$6-'СЕТ СН'!$H$22</f>
        <v>2241.33266899</v>
      </c>
      <c r="E112" s="36">
        <f>SUMIFS(СВЦЭМ!$C$39:$C$758,СВЦЭМ!$A$39:$A$758,$A112,СВЦЭМ!$B$39:$B$758,E$83)+'СЕТ СН'!$H$12+СВЦЭМ!$D$10+'СЕТ СН'!$H$6-'СЕТ СН'!$H$22</f>
        <v>2257.04809011</v>
      </c>
      <c r="F112" s="36">
        <f>SUMIFS(СВЦЭМ!$C$39:$C$758,СВЦЭМ!$A$39:$A$758,$A112,СВЦЭМ!$B$39:$B$758,F$83)+'СЕТ СН'!$H$12+СВЦЭМ!$D$10+'СЕТ СН'!$H$6-'СЕТ СН'!$H$22</f>
        <v>2252.1644535800001</v>
      </c>
      <c r="G112" s="36">
        <f>SUMIFS(СВЦЭМ!$C$39:$C$758,СВЦЭМ!$A$39:$A$758,$A112,СВЦЭМ!$B$39:$B$758,G$83)+'СЕТ СН'!$H$12+СВЦЭМ!$D$10+'СЕТ СН'!$H$6-'СЕТ СН'!$H$22</f>
        <v>2242.2692586200001</v>
      </c>
      <c r="H112" s="36">
        <f>SUMIFS(СВЦЭМ!$C$39:$C$758,СВЦЭМ!$A$39:$A$758,$A112,СВЦЭМ!$B$39:$B$758,H$83)+'СЕТ СН'!$H$12+СВЦЭМ!$D$10+'СЕТ СН'!$H$6-'СЕТ СН'!$H$22</f>
        <v>2242.04414421</v>
      </c>
      <c r="I112" s="36">
        <f>SUMIFS(СВЦЭМ!$C$39:$C$758,СВЦЭМ!$A$39:$A$758,$A112,СВЦЭМ!$B$39:$B$758,I$83)+'СЕТ СН'!$H$12+СВЦЭМ!$D$10+'СЕТ СН'!$H$6-'СЕТ СН'!$H$22</f>
        <v>2200.4109713299999</v>
      </c>
      <c r="J112" s="36">
        <f>SUMIFS(СВЦЭМ!$C$39:$C$758,СВЦЭМ!$A$39:$A$758,$A112,СВЦЭМ!$B$39:$B$758,J$83)+'СЕТ СН'!$H$12+СВЦЭМ!$D$10+'СЕТ СН'!$H$6-'СЕТ СН'!$H$22</f>
        <v>2098.7748561799999</v>
      </c>
      <c r="K112" s="36">
        <f>SUMIFS(СВЦЭМ!$C$39:$C$758,СВЦЭМ!$A$39:$A$758,$A112,СВЦЭМ!$B$39:$B$758,K$83)+'СЕТ СН'!$H$12+СВЦЭМ!$D$10+'СЕТ СН'!$H$6-'СЕТ СН'!$H$22</f>
        <v>2011.12637636</v>
      </c>
      <c r="L112" s="36">
        <f>SUMIFS(СВЦЭМ!$C$39:$C$758,СВЦЭМ!$A$39:$A$758,$A112,СВЦЭМ!$B$39:$B$758,L$83)+'СЕТ СН'!$H$12+СВЦЭМ!$D$10+'СЕТ СН'!$H$6-'СЕТ СН'!$H$22</f>
        <v>1993.07746034</v>
      </c>
      <c r="M112" s="36">
        <f>SUMIFS(СВЦЭМ!$C$39:$C$758,СВЦЭМ!$A$39:$A$758,$A112,СВЦЭМ!$B$39:$B$758,M$83)+'СЕТ СН'!$H$12+СВЦЭМ!$D$10+'СЕТ СН'!$H$6-'СЕТ СН'!$H$22</f>
        <v>2007.9814229799999</v>
      </c>
      <c r="N112" s="36">
        <f>SUMIFS(СВЦЭМ!$C$39:$C$758,СВЦЭМ!$A$39:$A$758,$A112,СВЦЭМ!$B$39:$B$758,N$83)+'СЕТ СН'!$H$12+СВЦЭМ!$D$10+'СЕТ СН'!$H$6-'СЕТ СН'!$H$22</f>
        <v>2030.4610213399999</v>
      </c>
      <c r="O112" s="36">
        <f>SUMIFS(СВЦЭМ!$C$39:$C$758,СВЦЭМ!$A$39:$A$758,$A112,СВЦЭМ!$B$39:$B$758,O$83)+'СЕТ СН'!$H$12+СВЦЭМ!$D$10+'СЕТ СН'!$H$6-'СЕТ СН'!$H$22</f>
        <v>2054.1646629100001</v>
      </c>
      <c r="P112" s="36">
        <f>SUMIFS(СВЦЭМ!$C$39:$C$758,СВЦЭМ!$A$39:$A$758,$A112,СВЦЭМ!$B$39:$B$758,P$83)+'СЕТ СН'!$H$12+СВЦЭМ!$D$10+'СЕТ СН'!$H$6-'СЕТ СН'!$H$22</f>
        <v>2068.6315432900001</v>
      </c>
      <c r="Q112" s="36">
        <f>SUMIFS(СВЦЭМ!$C$39:$C$758,СВЦЭМ!$A$39:$A$758,$A112,СВЦЭМ!$B$39:$B$758,Q$83)+'СЕТ СН'!$H$12+СВЦЭМ!$D$10+'СЕТ СН'!$H$6-'СЕТ СН'!$H$22</f>
        <v>2094.2347060699999</v>
      </c>
      <c r="R112" s="36">
        <f>SUMIFS(СВЦЭМ!$C$39:$C$758,СВЦЭМ!$A$39:$A$758,$A112,СВЦЭМ!$B$39:$B$758,R$83)+'СЕТ СН'!$H$12+СВЦЭМ!$D$10+'СЕТ СН'!$H$6-'СЕТ СН'!$H$22</f>
        <v>2077.63136381</v>
      </c>
      <c r="S112" s="36">
        <f>SUMIFS(СВЦЭМ!$C$39:$C$758,СВЦЭМ!$A$39:$A$758,$A112,СВЦЭМ!$B$39:$B$758,S$83)+'СЕТ СН'!$H$12+СВЦЭМ!$D$10+'СЕТ СН'!$H$6-'СЕТ СН'!$H$22</f>
        <v>2052.6351085700003</v>
      </c>
      <c r="T112" s="36">
        <f>SUMIFS(СВЦЭМ!$C$39:$C$758,СВЦЭМ!$A$39:$A$758,$A112,СВЦЭМ!$B$39:$B$758,T$83)+'СЕТ СН'!$H$12+СВЦЭМ!$D$10+'СЕТ СН'!$H$6-'СЕТ СН'!$H$22</f>
        <v>2006.0027677099999</v>
      </c>
      <c r="U112" s="36">
        <f>SUMIFS(СВЦЭМ!$C$39:$C$758,СВЦЭМ!$A$39:$A$758,$A112,СВЦЭМ!$B$39:$B$758,U$83)+'СЕТ СН'!$H$12+СВЦЭМ!$D$10+'СЕТ СН'!$H$6-'СЕТ СН'!$H$22</f>
        <v>1940.4996502399999</v>
      </c>
      <c r="V112" s="36">
        <f>SUMIFS(СВЦЭМ!$C$39:$C$758,СВЦЭМ!$A$39:$A$758,$A112,СВЦЭМ!$B$39:$B$758,V$83)+'СЕТ СН'!$H$12+СВЦЭМ!$D$10+'СЕТ СН'!$H$6-'СЕТ СН'!$H$22</f>
        <v>1928.90739016</v>
      </c>
      <c r="W112" s="36">
        <f>SUMIFS(СВЦЭМ!$C$39:$C$758,СВЦЭМ!$A$39:$A$758,$A112,СВЦЭМ!$B$39:$B$758,W$83)+'СЕТ СН'!$H$12+СВЦЭМ!$D$10+'СЕТ СН'!$H$6-'СЕТ СН'!$H$22</f>
        <v>1953.83988271</v>
      </c>
      <c r="X112" s="36">
        <f>SUMIFS(СВЦЭМ!$C$39:$C$758,СВЦЭМ!$A$39:$A$758,$A112,СВЦЭМ!$B$39:$B$758,X$83)+'СЕТ СН'!$H$12+СВЦЭМ!$D$10+'СЕТ СН'!$H$6-'СЕТ СН'!$H$22</f>
        <v>2010.7886219100001</v>
      </c>
      <c r="Y112" s="36">
        <f>SUMIFS(СВЦЭМ!$C$39:$C$758,СВЦЭМ!$A$39:$A$758,$A112,СВЦЭМ!$B$39:$B$758,Y$83)+'СЕТ СН'!$H$12+СВЦЭМ!$D$10+'СЕТ СН'!$H$6-'СЕТ СН'!$H$22</f>
        <v>2111.3228004800003</v>
      </c>
    </row>
    <row r="113" spans="1:27" ht="15.75" x14ac:dyDescent="0.2">
      <c r="A113" s="35">
        <f t="shared" si="2"/>
        <v>45565</v>
      </c>
      <c r="B113" s="36">
        <f>SUMIFS(СВЦЭМ!$C$39:$C$758,СВЦЭМ!$A$39:$A$758,$A113,СВЦЭМ!$B$39:$B$758,B$83)+'СЕТ СН'!$H$12+СВЦЭМ!$D$10+'СЕТ СН'!$H$6-'СЕТ СН'!$H$22</f>
        <v>2093.09058598</v>
      </c>
      <c r="C113" s="36">
        <f>SUMIFS(СВЦЭМ!$C$39:$C$758,СВЦЭМ!$A$39:$A$758,$A113,СВЦЭМ!$B$39:$B$758,C$83)+'СЕТ СН'!$H$12+СВЦЭМ!$D$10+'СЕТ СН'!$H$6-'СЕТ СН'!$H$22</f>
        <v>2186.5499731200002</v>
      </c>
      <c r="D113" s="36">
        <f>SUMIFS(СВЦЭМ!$C$39:$C$758,СВЦЭМ!$A$39:$A$758,$A113,СВЦЭМ!$B$39:$B$758,D$83)+'СЕТ СН'!$H$12+СВЦЭМ!$D$10+'СЕТ СН'!$H$6-'СЕТ СН'!$H$22</f>
        <v>2246.1611235099999</v>
      </c>
      <c r="E113" s="36">
        <f>SUMIFS(СВЦЭМ!$C$39:$C$758,СВЦЭМ!$A$39:$A$758,$A113,СВЦЭМ!$B$39:$B$758,E$83)+'СЕТ СН'!$H$12+СВЦЭМ!$D$10+'СЕТ СН'!$H$6-'СЕТ СН'!$H$22</f>
        <v>2253.26802606</v>
      </c>
      <c r="F113" s="36">
        <f>SUMIFS(СВЦЭМ!$C$39:$C$758,СВЦЭМ!$A$39:$A$758,$A113,СВЦЭМ!$B$39:$B$758,F$83)+'СЕТ СН'!$H$12+СВЦЭМ!$D$10+'СЕТ СН'!$H$6-'СЕТ СН'!$H$22</f>
        <v>2258.6906145500002</v>
      </c>
      <c r="G113" s="36">
        <f>SUMIFS(СВЦЭМ!$C$39:$C$758,СВЦЭМ!$A$39:$A$758,$A113,СВЦЭМ!$B$39:$B$758,G$83)+'СЕТ СН'!$H$12+СВЦЭМ!$D$10+'СЕТ СН'!$H$6-'СЕТ СН'!$H$22</f>
        <v>2224.78513935</v>
      </c>
      <c r="H113" s="36">
        <f>SUMIFS(СВЦЭМ!$C$39:$C$758,СВЦЭМ!$A$39:$A$758,$A113,СВЦЭМ!$B$39:$B$758,H$83)+'СЕТ СН'!$H$12+СВЦЭМ!$D$10+'СЕТ СН'!$H$6-'СЕТ СН'!$H$22</f>
        <v>2182.6293641699999</v>
      </c>
      <c r="I113" s="36">
        <f>SUMIFS(СВЦЭМ!$C$39:$C$758,СВЦЭМ!$A$39:$A$758,$A113,СВЦЭМ!$B$39:$B$758,I$83)+'СЕТ СН'!$H$12+СВЦЭМ!$D$10+'СЕТ СН'!$H$6-'СЕТ СН'!$H$22</f>
        <v>2118.7868292799999</v>
      </c>
      <c r="J113" s="36">
        <f>SUMIFS(СВЦЭМ!$C$39:$C$758,СВЦЭМ!$A$39:$A$758,$A113,СВЦЭМ!$B$39:$B$758,J$83)+'СЕТ СН'!$H$12+СВЦЭМ!$D$10+'СЕТ СН'!$H$6-'СЕТ СН'!$H$22</f>
        <v>2059.2792706</v>
      </c>
      <c r="K113" s="36">
        <f>SUMIFS(СВЦЭМ!$C$39:$C$758,СВЦЭМ!$A$39:$A$758,$A113,СВЦЭМ!$B$39:$B$758,K$83)+'СЕТ СН'!$H$12+СВЦЭМ!$D$10+'СЕТ СН'!$H$6-'СЕТ СН'!$H$22</f>
        <v>1992.1762775</v>
      </c>
      <c r="L113" s="36">
        <f>SUMIFS(СВЦЭМ!$C$39:$C$758,СВЦЭМ!$A$39:$A$758,$A113,СВЦЭМ!$B$39:$B$758,L$83)+'СЕТ СН'!$H$12+СВЦЭМ!$D$10+'СЕТ СН'!$H$6-'СЕТ СН'!$H$22</f>
        <v>1963.974966</v>
      </c>
      <c r="M113" s="36">
        <f>SUMIFS(СВЦЭМ!$C$39:$C$758,СВЦЭМ!$A$39:$A$758,$A113,СВЦЭМ!$B$39:$B$758,M$83)+'СЕТ СН'!$H$12+СВЦЭМ!$D$10+'СЕТ СН'!$H$6-'СЕТ СН'!$H$22</f>
        <v>1984.97317359</v>
      </c>
      <c r="N113" s="36">
        <f>SUMIFS(СВЦЭМ!$C$39:$C$758,СВЦЭМ!$A$39:$A$758,$A113,СВЦЭМ!$B$39:$B$758,N$83)+'СЕТ СН'!$H$12+СВЦЭМ!$D$10+'СЕТ СН'!$H$6-'СЕТ СН'!$H$22</f>
        <v>2009.73662216</v>
      </c>
      <c r="O113" s="36">
        <f>SUMIFS(СВЦЭМ!$C$39:$C$758,СВЦЭМ!$A$39:$A$758,$A113,СВЦЭМ!$B$39:$B$758,O$83)+'СЕТ СН'!$H$12+СВЦЭМ!$D$10+'СЕТ СН'!$H$6-'СЕТ СН'!$H$22</f>
        <v>2023.9903017199999</v>
      </c>
      <c r="P113" s="36">
        <f>SUMIFS(СВЦЭМ!$C$39:$C$758,СВЦЭМ!$A$39:$A$758,$A113,СВЦЭМ!$B$39:$B$758,P$83)+'СЕТ СН'!$H$12+СВЦЭМ!$D$10+'СЕТ СН'!$H$6-'СЕТ СН'!$H$22</f>
        <v>2034.11737193</v>
      </c>
      <c r="Q113" s="36">
        <f>SUMIFS(СВЦЭМ!$C$39:$C$758,СВЦЭМ!$A$39:$A$758,$A113,СВЦЭМ!$B$39:$B$758,Q$83)+'СЕТ СН'!$H$12+СВЦЭМ!$D$10+'СЕТ СН'!$H$6-'СЕТ СН'!$H$22</f>
        <v>2049.8376651500002</v>
      </c>
      <c r="R113" s="36">
        <f>SUMIFS(СВЦЭМ!$C$39:$C$758,СВЦЭМ!$A$39:$A$758,$A113,СВЦЭМ!$B$39:$B$758,R$83)+'СЕТ СН'!$H$12+СВЦЭМ!$D$10+'СЕТ СН'!$H$6-'СЕТ СН'!$H$22</f>
        <v>2050.5689971500001</v>
      </c>
      <c r="S113" s="36">
        <f>SUMIFS(СВЦЭМ!$C$39:$C$758,СВЦЭМ!$A$39:$A$758,$A113,СВЦЭМ!$B$39:$B$758,S$83)+'СЕТ СН'!$H$12+СВЦЭМ!$D$10+'СЕТ СН'!$H$6-'СЕТ СН'!$H$22</f>
        <v>2045.05827654</v>
      </c>
      <c r="T113" s="36">
        <f>SUMIFS(СВЦЭМ!$C$39:$C$758,СВЦЭМ!$A$39:$A$758,$A113,СВЦЭМ!$B$39:$B$758,T$83)+'СЕТ СН'!$H$12+СВЦЭМ!$D$10+'СЕТ СН'!$H$6-'СЕТ СН'!$H$22</f>
        <v>1993.1279035800001</v>
      </c>
      <c r="U113" s="36">
        <f>SUMIFS(СВЦЭМ!$C$39:$C$758,СВЦЭМ!$A$39:$A$758,$A113,СВЦЭМ!$B$39:$B$758,U$83)+'СЕТ СН'!$H$12+СВЦЭМ!$D$10+'СЕТ СН'!$H$6-'СЕТ СН'!$H$22</f>
        <v>1933.70410298</v>
      </c>
      <c r="V113" s="36">
        <f>SUMIFS(СВЦЭМ!$C$39:$C$758,СВЦЭМ!$A$39:$A$758,$A113,СВЦЭМ!$B$39:$B$758,V$83)+'СЕТ СН'!$H$12+СВЦЭМ!$D$10+'СЕТ СН'!$H$6-'СЕТ СН'!$H$22</f>
        <v>1936.9008487900001</v>
      </c>
      <c r="W113" s="36">
        <f>SUMIFS(СВЦЭМ!$C$39:$C$758,СВЦЭМ!$A$39:$A$758,$A113,СВЦЭМ!$B$39:$B$758,W$83)+'СЕТ СН'!$H$12+СВЦЭМ!$D$10+'СЕТ СН'!$H$6-'СЕТ СН'!$H$22</f>
        <v>1963.68985075</v>
      </c>
      <c r="X113" s="36">
        <f>SUMIFS(СВЦЭМ!$C$39:$C$758,СВЦЭМ!$A$39:$A$758,$A113,СВЦЭМ!$B$39:$B$758,X$83)+'СЕТ СН'!$H$12+СВЦЭМ!$D$10+'СЕТ СН'!$H$6-'СЕТ СН'!$H$22</f>
        <v>2038.88500875</v>
      </c>
      <c r="Y113" s="36">
        <f>SUMIFS(СВЦЭМ!$C$39:$C$758,СВЦЭМ!$A$39:$A$758,$A113,СВЦЭМ!$B$39:$B$758,Y$83)+'СЕТ СН'!$H$12+СВЦЭМ!$D$10+'СЕТ СН'!$H$6-'СЕТ СН'!$H$22</f>
        <v>2018.65627451</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01.09.2024</v>
      </c>
      <c r="B120" s="36">
        <f>SUMIFS(СВЦЭМ!$C$39:$C$758,СВЦЭМ!$A$39:$A$758,$A120,СВЦЭМ!$B$39:$B$758,B$119)+'СЕТ СН'!$I$12+СВЦЭМ!$D$10+'СЕТ СН'!$I$6-'СЕТ СН'!$I$22</f>
        <v>2573.8447325100001</v>
      </c>
      <c r="C120" s="36">
        <f>SUMIFS(СВЦЭМ!$C$39:$C$758,СВЦЭМ!$A$39:$A$758,$A120,СВЦЭМ!$B$39:$B$758,C$119)+'СЕТ СН'!$I$12+СВЦЭМ!$D$10+'СЕТ СН'!$I$6-'СЕТ СН'!$I$22</f>
        <v>2633.3121453899998</v>
      </c>
      <c r="D120" s="36">
        <f>SUMIFS(СВЦЭМ!$C$39:$C$758,СВЦЭМ!$A$39:$A$758,$A120,СВЦЭМ!$B$39:$B$758,D$119)+'СЕТ СН'!$I$12+СВЦЭМ!$D$10+'СЕТ СН'!$I$6-'СЕТ СН'!$I$22</f>
        <v>2697.7605322200002</v>
      </c>
      <c r="E120" s="36">
        <f>SUMIFS(СВЦЭМ!$C$39:$C$758,СВЦЭМ!$A$39:$A$758,$A120,СВЦЭМ!$B$39:$B$758,E$119)+'СЕТ СН'!$I$12+СВЦЭМ!$D$10+'СЕТ СН'!$I$6-'СЕТ СН'!$I$22</f>
        <v>2706.2839216699999</v>
      </c>
      <c r="F120" s="36">
        <f>SUMIFS(СВЦЭМ!$C$39:$C$758,СВЦЭМ!$A$39:$A$758,$A120,СВЦЭМ!$B$39:$B$758,F$119)+'СЕТ СН'!$I$12+СВЦЭМ!$D$10+'СЕТ СН'!$I$6-'СЕТ СН'!$I$22</f>
        <v>2707.1924358299998</v>
      </c>
      <c r="G120" s="36">
        <f>SUMIFS(СВЦЭМ!$C$39:$C$758,СВЦЭМ!$A$39:$A$758,$A120,СВЦЭМ!$B$39:$B$758,G$119)+'СЕТ СН'!$I$12+СВЦЭМ!$D$10+'СЕТ СН'!$I$6-'СЕТ СН'!$I$22</f>
        <v>2676.34595137</v>
      </c>
      <c r="H120" s="36">
        <f>SUMIFS(СВЦЭМ!$C$39:$C$758,СВЦЭМ!$A$39:$A$758,$A120,СВЦЭМ!$B$39:$B$758,H$119)+'СЕТ СН'!$I$12+СВЦЭМ!$D$10+'СЕТ СН'!$I$6-'СЕТ СН'!$I$22</f>
        <v>2688.2596367800002</v>
      </c>
      <c r="I120" s="36">
        <f>SUMIFS(СВЦЭМ!$C$39:$C$758,СВЦЭМ!$A$39:$A$758,$A120,СВЦЭМ!$B$39:$B$758,I$119)+'СЕТ СН'!$I$12+СВЦЭМ!$D$10+'СЕТ СН'!$I$6-'СЕТ СН'!$I$22</f>
        <v>2632.69685015</v>
      </c>
      <c r="J120" s="36">
        <f>SUMIFS(СВЦЭМ!$C$39:$C$758,СВЦЭМ!$A$39:$A$758,$A120,СВЦЭМ!$B$39:$B$758,J$119)+'СЕТ СН'!$I$12+СВЦЭМ!$D$10+'СЕТ СН'!$I$6-'СЕТ СН'!$I$22</f>
        <v>2511.2438854100001</v>
      </c>
      <c r="K120" s="36">
        <f>SUMIFS(СВЦЭМ!$C$39:$C$758,СВЦЭМ!$A$39:$A$758,$A120,СВЦЭМ!$B$39:$B$758,K$119)+'СЕТ СН'!$I$12+СВЦЭМ!$D$10+'СЕТ СН'!$I$6-'СЕТ СН'!$I$22</f>
        <v>2402.5118441599998</v>
      </c>
      <c r="L120" s="36">
        <f>SUMIFS(СВЦЭМ!$C$39:$C$758,СВЦЭМ!$A$39:$A$758,$A120,СВЦЭМ!$B$39:$B$758,L$119)+'СЕТ СН'!$I$12+СВЦЭМ!$D$10+'СЕТ СН'!$I$6-'СЕТ СН'!$I$22</f>
        <v>2336.7567766500001</v>
      </c>
      <c r="M120" s="36">
        <f>SUMIFS(СВЦЭМ!$C$39:$C$758,СВЦЭМ!$A$39:$A$758,$A120,СВЦЭМ!$B$39:$B$758,M$119)+'СЕТ СН'!$I$12+СВЦЭМ!$D$10+'СЕТ СН'!$I$6-'СЕТ СН'!$I$22</f>
        <v>2313.92268853</v>
      </c>
      <c r="N120" s="36">
        <f>SUMIFS(СВЦЭМ!$C$39:$C$758,СВЦЭМ!$A$39:$A$758,$A120,СВЦЭМ!$B$39:$B$758,N$119)+'СЕТ СН'!$I$12+СВЦЭМ!$D$10+'СЕТ СН'!$I$6-'СЕТ СН'!$I$22</f>
        <v>2320.94647781</v>
      </c>
      <c r="O120" s="36">
        <f>SUMIFS(СВЦЭМ!$C$39:$C$758,СВЦЭМ!$A$39:$A$758,$A120,СВЦЭМ!$B$39:$B$758,O$119)+'СЕТ СН'!$I$12+СВЦЭМ!$D$10+'СЕТ СН'!$I$6-'СЕТ СН'!$I$22</f>
        <v>2316.6309029999998</v>
      </c>
      <c r="P120" s="36">
        <f>SUMIFS(СВЦЭМ!$C$39:$C$758,СВЦЭМ!$A$39:$A$758,$A120,СВЦЭМ!$B$39:$B$758,P$119)+'СЕТ СН'!$I$12+СВЦЭМ!$D$10+'СЕТ СН'!$I$6-'СЕТ СН'!$I$22</f>
        <v>2313.7584656600002</v>
      </c>
      <c r="Q120" s="36">
        <f>SUMIFS(СВЦЭМ!$C$39:$C$758,СВЦЭМ!$A$39:$A$758,$A120,СВЦЭМ!$B$39:$B$758,Q$119)+'СЕТ СН'!$I$12+СВЦЭМ!$D$10+'СЕТ СН'!$I$6-'СЕТ СН'!$I$22</f>
        <v>2327.1651962800001</v>
      </c>
      <c r="R120" s="36">
        <f>SUMIFS(СВЦЭМ!$C$39:$C$758,СВЦЭМ!$A$39:$A$758,$A120,СВЦЭМ!$B$39:$B$758,R$119)+'СЕТ СН'!$I$12+СВЦЭМ!$D$10+'СЕТ СН'!$I$6-'СЕТ СН'!$I$22</f>
        <v>2331.3028747399999</v>
      </c>
      <c r="S120" s="36">
        <f>SUMIFS(СВЦЭМ!$C$39:$C$758,СВЦЭМ!$A$39:$A$758,$A120,СВЦЭМ!$B$39:$B$758,S$119)+'СЕТ СН'!$I$12+СВЦЭМ!$D$10+'СЕТ СН'!$I$6-'СЕТ СН'!$I$22</f>
        <v>2307.8570449899998</v>
      </c>
      <c r="T120" s="36">
        <f>SUMIFS(СВЦЭМ!$C$39:$C$758,СВЦЭМ!$A$39:$A$758,$A120,СВЦЭМ!$B$39:$B$758,T$119)+'СЕТ СН'!$I$12+СВЦЭМ!$D$10+'СЕТ СН'!$I$6-'СЕТ СН'!$I$22</f>
        <v>2293.3588933299998</v>
      </c>
      <c r="U120" s="36">
        <f>SUMIFS(СВЦЭМ!$C$39:$C$758,СВЦЭМ!$A$39:$A$758,$A120,СВЦЭМ!$B$39:$B$758,U$119)+'СЕТ СН'!$I$12+СВЦЭМ!$D$10+'СЕТ СН'!$I$6-'СЕТ СН'!$I$22</f>
        <v>2295.0460058200001</v>
      </c>
      <c r="V120" s="36">
        <f>SUMIFS(СВЦЭМ!$C$39:$C$758,СВЦЭМ!$A$39:$A$758,$A120,СВЦЭМ!$B$39:$B$758,V$119)+'СЕТ СН'!$I$12+СВЦЭМ!$D$10+'СЕТ СН'!$I$6-'СЕТ СН'!$I$22</f>
        <v>2274.5276537300001</v>
      </c>
      <c r="W120" s="36">
        <f>SUMIFS(СВЦЭМ!$C$39:$C$758,СВЦЭМ!$A$39:$A$758,$A120,СВЦЭМ!$B$39:$B$758,W$119)+'СЕТ СН'!$I$12+СВЦЭМ!$D$10+'СЕТ СН'!$I$6-'СЕТ СН'!$I$22</f>
        <v>2283.4300727</v>
      </c>
      <c r="X120" s="36">
        <f>SUMIFS(СВЦЭМ!$C$39:$C$758,СВЦЭМ!$A$39:$A$758,$A120,СВЦЭМ!$B$39:$B$758,X$119)+'СЕТ СН'!$I$12+СВЦЭМ!$D$10+'СЕТ СН'!$I$6-'СЕТ СН'!$I$22</f>
        <v>2342.71724855</v>
      </c>
      <c r="Y120" s="36">
        <f>SUMIFS(СВЦЭМ!$C$39:$C$758,СВЦЭМ!$A$39:$A$758,$A120,СВЦЭМ!$B$39:$B$758,Y$119)+'СЕТ СН'!$I$12+СВЦЭМ!$D$10+'СЕТ СН'!$I$6-'СЕТ СН'!$I$22</f>
        <v>2466.9341242400001</v>
      </c>
    </row>
    <row r="121" spans="1:27" ht="15.75" x14ac:dyDescent="0.2">
      <c r="A121" s="35">
        <f>A120+1</f>
        <v>45537</v>
      </c>
      <c r="B121" s="36">
        <f>SUMIFS(СВЦЭМ!$C$39:$C$758,СВЦЭМ!$A$39:$A$758,$A121,СВЦЭМ!$B$39:$B$758,B$119)+'СЕТ СН'!$I$12+СВЦЭМ!$D$10+'СЕТ СН'!$I$6-'СЕТ СН'!$I$22</f>
        <v>2533.64487014</v>
      </c>
      <c r="C121" s="36">
        <f>SUMIFS(СВЦЭМ!$C$39:$C$758,СВЦЭМ!$A$39:$A$758,$A121,СВЦЭМ!$B$39:$B$758,C$119)+'СЕТ СН'!$I$12+СВЦЭМ!$D$10+'СЕТ СН'!$I$6-'СЕТ СН'!$I$22</f>
        <v>2607.1785213499998</v>
      </c>
      <c r="D121" s="36">
        <f>SUMIFS(СВЦЭМ!$C$39:$C$758,СВЦЭМ!$A$39:$A$758,$A121,СВЦЭМ!$B$39:$B$758,D$119)+'СЕТ СН'!$I$12+СВЦЭМ!$D$10+'СЕТ СН'!$I$6-'СЕТ СН'!$I$22</f>
        <v>2649.3700477299999</v>
      </c>
      <c r="E121" s="36">
        <f>SUMIFS(СВЦЭМ!$C$39:$C$758,СВЦЭМ!$A$39:$A$758,$A121,СВЦЭМ!$B$39:$B$758,E$119)+'СЕТ СН'!$I$12+СВЦЭМ!$D$10+'СЕТ СН'!$I$6-'СЕТ СН'!$I$22</f>
        <v>2654.1889812899999</v>
      </c>
      <c r="F121" s="36">
        <f>SUMIFS(СВЦЭМ!$C$39:$C$758,СВЦЭМ!$A$39:$A$758,$A121,СВЦЭМ!$B$39:$B$758,F$119)+'СЕТ СН'!$I$12+СВЦЭМ!$D$10+'СЕТ СН'!$I$6-'СЕТ СН'!$I$22</f>
        <v>2677.4880419400001</v>
      </c>
      <c r="G121" s="36">
        <f>SUMIFS(СВЦЭМ!$C$39:$C$758,СВЦЭМ!$A$39:$A$758,$A121,СВЦЭМ!$B$39:$B$758,G$119)+'СЕТ СН'!$I$12+СВЦЭМ!$D$10+'СЕТ СН'!$I$6-'СЕТ СН'!$I$22</f>
        <v>2639.9009735999998</v>
      </c>
      <c r="H121" s="36">
        <f>SUMIFS(СВЦЭМ!$C$39:$C$758,СВЦЭМ!$A$39:$A$758,$A121,СВЦЭМ!$B$39:$B$758,H$119)+'СЕТ СН'!$I$12+СВЦЭМ!$D$10+'СЕТ СН'!$I$6-'СЕТ СН'!$I$22</f>
        <v>2611.0795517199999</v>
      </c>
      <c r="I121" s="36">
        <f>SUMIFS(СВЦЭМ!$C$39:$C$758,СВЦЭМ!$A$39:$A$758,$A121,СВЦЭМ!$B$39:$B$758,I$119)+'СЕТ СН'!$I$12+СВЦЭМ!$D$10+'СЕТ СН'!$I$6-'СЕТ СН'!$I$22</f>
        <v>2503.4441704599999</v>
      </c>
      <c r="J121" s="36">
        <f>SUMIFS(СВЦЭМ!$C$39:$C$758,СВЦЭМ!$A$39:$A$758,$A121,СВЦЭМ!$B$39:$B$758,J$119)+'СЕТ СН'!$I$12+СВЦЭМ!$D$10+'СЕТ СН'!$I$6-'СЕТ СН'!$I$22</f>
        <v>2368.8833944799999</v>
      </c>
      <c r="K121" s="36">
        <f>SUMIFS(СВЦЭМ!$C$39:$C$758,СВЦЭМ!$A$39:$A$758,$A121,СВЦЭМ!$B$39:$B$758,K$119)+'СЕТ СН'!$I$12+СВЦЭМ!$D$10+'СЕТ СН'!$I$6-'СЕТ СН'!$I$22</f>
        <v>2282.6545402100001</v>
      </c>
      <c r="L121" s="36">
        <f>SUMIFS(СВЦЭМ!$C$39:$C$758,СВЦЭМ!$A$39:$A$758,$A121,СВЦЭМ!$B$39:$B$758,L$119)+'СЕТ СН'!$I$12+СВЦЭМ!$D$10+'СЕТ СН'!$I$6-'СЕТ СН'!$I$22</f>
        <v>2271.6753414700001</v>
      </c>
      <c r="M121" s="36">
        <f>SUMIFS(СВЦЭМ!$C$39:$C$758,СВЦЭМ!$A$39:$A$758,$A121,СВЦЭМ!$B$39:$B$758,M$119)+'СЕТ СН'!$I$12+СВЦЭМ!$D$10+'СЕТ СН'!$I$6-'СЕТ СН'!$I$22</f>
        <v>2247.0064782499999</v>
      </c>
      <c r="N121" s="36">
        <f>SUMIFS(СВЦЭМ!$C$39:$C$758,СВЦЭМ!$A$39:$A$758,$A121,СВЦЭМ!$B$39:$B$758,N$119)+'СЕТ СН'!$I$12+СВЦЭМ!$D$10+'СЕТ СН'!$I$6-'СЕТ СН'!$I$22</f>
        <v>2253.4762883399999</v>
      </c>
      <c r="O121" s="36">
        <f>SUMIFS(СВЦЭМ!$C$39:$C$758,СВЦЭМ!$A$39:$A$758,$A121,СВЦЭМ!$B$39:$B$758,O$119)+'СЕТ СН'!$I$12+СВЦЭМ!$D$10+'СЕТ СН'!$I$6-'СЕТ СН'!$I$22</f>
        <v>2260.10829001</v>
      </c>
      <c r="P121" s="36">
        <f>SUMIFS(СВЦЭМ!$C$39:$C$758,СВЦЭМ!$A$39:$A$758,$A121,СВЦЭМ!$B$39:$B$758,P$119)+'СЕТ СН'!$I$12+СВЦЭМ!$D$10+'СЕТ СН'!$I$6-'СЕТ СН'!$I$22</f>
        <v>2248.6755994700002</v>
      </c>
      <c r="Q121" s="36">
        <f>SUMIFS(СВЦЭМ!$C$39:$C$758,СВЦЭМ!$A$39:$A$758,$A121,СВЦЭМ!$B$39:$B$758,Q$119)+'СЕТ СН'!$I$12+СВЦЭМ!$D$10+'СЕТ СН'!$I$6-'СЕТ СН'!$I$22</f>
        <v>2256.55360896</v>
      </c>
      <c r="R121" s="36">
        <f>SUMIFS(СВЦЭМ!$C$39:$C$758,СВЦЭМ!$A$39:$A$758,$A121,СВЦЭМ!$B$39:$B$758,R$119)+'СЕТ СН'!$I$12+СВЦЭМ!$D$10+'СЕТ СН'!$I$6-'СЕТ СН'!$I$22</f>
        <v>2261.1027019499998</v>
      </c>
      <c r="S121" s="36">
        <f>SUMIFS(СВЦЭМ!$C$39:$C$758,СВЦЭМ!$A$39:$A$758,$A121,СВЦЭМ!$B$39:$B$758,S$119)+'СЕТ СН'!$I$12+СВЦЭМ!$D$10+'СЕТ СН'!$I$6-'СЕТ СН'!$I$22</f>
        <v>2253.3205831599998</v>
      </c>
      <c r="T121" s="36">
        <f>SUMIFS(СВЦЭМ!$C$39:$C$758,СВЦЭМ!$A$39:$A$758,$A121,СВЦЭМ!$B$39:$B$758,T$119)+'СЕТ СН'!$I$12+СВЦЭМ!$D$10+'СЕТ СН'!$I$6-'СЕТ СН'!$I$22</f>
        <v>2242.37328149</v>
      </c>
      <c r="U121" s="36">
        <f>SUMIFS(СВЦЭМ!$C$39:$C$758,СВЦЭМ!$A$39:$A$758,$A121,СВЦЭМ!$B$39:$B$758,U$119)+'СЕТ СН'!$I$12+СВЦЭМ!$D$10+'СЕТ СН'!$I$6-'СЕТ СН'!$I$22</f>
        <v>2234.3922805900002</v>
      </c>
      <c r="V121" s="36">
        <f>SUMIFS(СВЦЭМ!$C$39:$C$758,СВЦЭМ!$A$39:$A$758,$A121,СВЦЭМ!$B$39:$B$758,V$119)+'СЕТ СН'!$I$12+СВЦЭМ!$D$10+'СЕТ СН'!$I$6-'СЕТ СН'!$I$22</f>
        <v>2231.1137332600001</v>
      </c>
      <c r="W121" s="36">
        <f>SUMIFS(СВЦЭМ!$C$39:$C$758,СВЦЭМ!$A$39:$A$758,$A121,СВЦЭМ!$B$39:$B$758,W$119)+'СЕТ СН'!$I$12+СВЦЭМ!$D$10+'СЕТ СН'!$I$6-'СЕТ СН'!$I$22</f>
        <v>2250.5776168799998</v>
      </c>
      <c r="X121" s="36">
        <f>SUMIFS(СВЦЭМ!$C$39:$C$758,СВЦЭМ!$A$39:$A$758,$A121,СВЦЭМ!$B$39:$B$758,X$119)+'СЕТ СН'!$I$12+СВЦЭМ!$D$10+'СЕТ СН'!$I$6-'СЕТ СН'!$I$22</f>
        <v>2330.5892826099998</v>
      </c>
      <c r="Y121" s="36">
        <f>SUMIFS(СВЦЭМ!$C$39:$C$758,СВЦЭМ!$A$39:$A$758,$A121,СВЦЭМ!$B$39:$B$758,Y$119)+'СЕТ СН'!$I$12+СВЦЭМ!$D$10+'СЕТ СН'!$I$6-'СЕТ СН'!$I$22</f>
        <v>2411.24547046</v>
      </c>
    </row>
    <row r="122" spans="1:27" ht="15.75" x14ac:dyDescent="0.2">
      <c r="A122" s="35">
        <f t="shared" ref="A122:A149" si="3">A121+1</f>
        <v>45538</v>
      </c>
      <c r="B122" s="36">
        <f>SUMIFS(СВЦЭМ!$C$39:$C$758,СВЦЭМ!$A$39:$A$758,$A122,СВЦЭМ!$B$39:$B$758,B$119)+'СЕТ СН'!$I$12+СВЦЭМ!$D$10+'СЕТ СН'!$I$6-'СЕТ СН'!$I$22</f>
        <v>2513.3077123200001</v>
      </c>
      <c r="C122" s="36">
        <f>SUMIFS(СВЦЭМ!$C$39:$C$758,СВЦЭМ!$A$39:$A$758,$A122,СВЦЭМ!$B$39:$B$758,C$119)+'СЕТ СН'!$I$12+СВЦЭМ!$D$10+'СЕТ СН'!$I$6-'СЕТ СН'!$I$22</f>
        <v>2602.7452555300001</v>
      </c>
      <c r="D122" s="36">
        <f>SUMIFS(СВЦЭМ!$C$39:$C$758,СВЦЭМ!$A$39:$A$758,$A122,СВЦЭМ!$B$39:$B$758,D$119)+'СЕТ СН'!$I$12+СВЦЭМ!$D$10+'СЕТ СН'!$I$6-'СЕТ СН'!$I$22</f>
        <v>2686.4401589200002</v>
      </c>
      <c r="E122" s="36">
        <f>SUMIFS(СВЦЭМ!$C$39:$C$758,СВЦЭМ!$A$39:$A$758,$A122,СВЦЭМ!$B$39:$B$758,E$119)+'СЕТ СН'!$I$12+СВЦЭМ!$D$10+'СЕТ СН'!$I$6-'СЕТ СН'!$I$22</f>
        <v>2724.6965235900002</v>
      </c>
      <c r="F122" s="36">
        <f>SUMIFS(СВЦЭМ!$C$39:$C$758,СВЦЭМ!$A$39:$A$758,$A122,СВЦЭМ!$B$39:$B$758,F$119)+'СЕТ СН'!$I$12+СВЦЭМ!$D$10+'СЕТ СН'!$I$6-'СЕТ СН'!$I$22</f>
        <v>2734.7589371499998</v>
      </c>
      <c r="G122" s="36">
        <f>SUMIFS(СВЦЭМ!$C$39:$C$758,СВЦЭМ!$A$39:$A$758,$A122,СВЦЭМ!$B$39:$B$758,G$119)+'СЕТ СН'!$I$12+СВЦЭМ!$D$10+'СЕТ СН'!$I$6-'СЕТ СН'!$I$22</f>
        <v>2754.4407013099999</v>
      </c>
      <c r="H122" s="36">
        <f>SUMIFS(СВЦЭМ!$C$39:$C$758,СВЦЭМ!$A$39:$A$758,$A122,СВЦЭМ!$B$39:$B$758,H$119)+'СЕТ СН'!$I$12+СВЦЭМ!$D$10+'СЕТ СН'!$I$6-'СЕТ СН'!$I$22</f>
        <v>2748.8705072100001</v>
      </c>
      <c r="I122" s="36">
        <f>SUMIFS(СВЦЭМ!$C$39:$C$758,СВЦЭМ!$A$39:$A$758,$A122,СВЦЭМ!$B$39:$B$758,I$119)+'СЕТ СН'!$I$12+СВЦЭМ!$D$10+'СЕТ СН'!$I$6-'СЕТ СН'!$I$22</f>
        <v>2649.8342533199998</v>
      </c>
      <c r="J122" s="36">
        <f>SUMIFS(СВЦЭМ!$C$39:$C$758,СВЦЭМ!$A$39:$A$758,$A122,СВЦЭМ!$B$39:$B$758,J$119)+'СЕТ СН'!$I$12+СВЦЭМ!$D$10+'СЕТ СН'!$I$6-'СЕТ СН'!$I$22</f>
        <v>2564.77473564</v>
      </c>
      <c r="K122" s="36">
        <f>SUMIFS(СВЦЭМ!$C$39:$C$758,СВЦЭМ!$A$39:$A$758,$A122,СВЦЭМ!$B$39:$B$758,K$119)+'СЕТ СН'!$I$12+СВЦЭМ!$D$10+'СЕТ СН'!$I$6-'СЕТ СН'!$I$22</f>
        <v>2472.2169437299999</v>
      </c>
      <c r="L122" s="36">
        <f>SUMIFS(СВЦЭМ!$C$39:$C$758,СВЦЭМ!$A$39:$A$758,$A122,СВЦЭМ!$B$39:$B$758,L$119)+'СЕТ СН'!$I$12+СВЦЭМ!$D$10+'СЕТ СН'!$I$6-'СЕТ СН'!$I$22</f>
        <v>2442.84026193</v>
      </c>
      <c r="M122" s="36">
        <f>SUMIFS(СВЦЭМ!$C$39:$C$758,СВЦЭМ!$A$39:$A$758,$A122,СВЦЭМ!$B$39:$B$758,M$119)+'СЕТ СН'!$I$12+СВЦЭМ!$D$10+'СЕТ СН'!$I$6-'СЕТ СН'!$I$22</f>
        <v>2418.8346501800002</v>
      </c>
      <c r="N122" s="36">
        <f>SUMIFS(СВЦЭМ!$C$39:$C$758,СВЦЭМ!$A$39:$A$758,$A122,СВЦЭМ!$B$39:$B$758,N$119)+'СЕТ СН'!$I$12+СВЦЭМ!$D$10+'СЕТ СН'!$I$6-'СЕТ СН'!$I$22</f>
        <v>2391.53292483</v>
      </c>
      <c r="O122" s="36">
        <f>SUMIFS(СВЦЭМ!$C$39:$C$758,СВЦЭМ!$A$39:$A$758,$A122,СВЦЭМ!$B$39:$B$758,O$119)+'СЕТ СН'!$I$12+СВЦЭМ!$D$10+'СЕТ СН'!$I$6-'СЕТ СН'!$I$22</f>
        <v>2378.8087054799998</v>
      </c>
      <c r="P122" s="36">
        <f>SUMIFS(СВЦЭМ!$C$39:$C$758,СВЦЭМ!$A$39:$A$758,$A122,СВЦЭМ!$B$39:$B$758,P$119)+'СЕТ СН'!$I$12+СВЦЭМ!$D$10+'СЕТ СН'!$I$6-'СЕТ СН'!$I$22</f>
        <v>2379.4921271200001</v>
      </c>
      <c r="Q122" s="36">
        <f>SUMIFS(СВЦЭМ!$C$39:$C$758,СВЦЭМ!$A$39:$A$758,$A122,СВЦЭМ!$B$39:$B$758,Q$119)+'СЕТ СН'!$I$12+СВЦЭМ!$D$10+'СЕТ СН'!$I$6-'СЕТ СН'!$I$22</f>
        <v>2381.49824162</v>
      </c>
      <c r="R122" s="36">
        <f>SUMIFS(СВЦЭМ!$C$39:$C$758,СВЦЭМ!$A$39:$A$758,$A122,СВЦЭМ!$B$39:$B$758,R$119)+'СЕТ СН'!$I$12+СВЦЭМ!$D$10+'СЕТ СН'!$I$6-'СЕТ СН'!$I$22</f>
        <v>2394.2603523799999</v>
      </c>
      <c r="S122" s="36">
        <f>SUMIFS(СВЦЭМ!$C$39:$C$758,СВЦЭМ!$A$39:$A$758,$A122,СВЦЭМ!$B$39:$B$758,S$119)+'СЕТ СН'!$I$12+СВЦЭМ!$D$10+'СЕТ СН'!$I$6-'СЕТ СН'!$I$22</f>
        <v>2385.5949344599999</v>
      </c>
      <c r="T122" s="36">
        <f>SUMIFS(СВЦЭМ!$C$39:$C$758,СВЦЭМ!$A$39:$A$758,$A122,СВЦЭМ!$B$39:$B$758,T$119)+'СЕТ СН'!$I$12+СВЦЭМ!$D$10+'СЕТ СН'!$I$6-'СЕТ СН'!$I$22</f>
        <v>2380.4133662300001</v>
      </c>
      <c r="U122" s="36">
        <f>SUMIFS(СВЦЭМ!$C$39:$C$758,СВЦЭМ!$A$39:$A$758,$A122,СВЦЭМ!$B$39:$B$758,U$119)+'СЕТ СН'!$I$12+СВЦЭМ!$D$10+'СЕТ СН'!$I$6-'СЕТ СН'!$I$22</f>
        <v>2402.4671252799999</v>
      </c>
      <c r="V122" s="36">
        <f>SUMIFS(СВЦЭМ!$C$39:$C$758,СВЦЭМ!$A$39:$A$758,$A122,СВЦЭМ!$B$39:$B$758,V$119)+'СЕТ СН'!$I$12+СВЦЭМ!$D$10+'СЕТ СН'!$I$6-'СЕТ СН'!$I$22</f>
        <v>2416.26454689</v>
      </c>
      <c r="W122" s="36">
        <f>SUMIFS(СВЦЭМ!$C$39:$C$758,СВЦЭМ!$A$39:$A$758,$A122,СВЦЭМ!$B$39:$B$758,W$119)+'СЕТ СН'!$I$12+СВЦЭМ!$D$10+'СЕТ СН'!$I$6-'СЕТ СН'!$I$22</f>
        <v>2422.87019908</v>
      </c>
      <c r="X122" s="36">
        <f>SUMIFS(СВЦЭМ!$C$39:$C$758,СВЦЭМ!$A$39:$A$758,$A122,СВЦЭМ!$B$39:$B$758,X$119)+'СЕТ СН'!$I$12+СВЦЭМ!$D$10+'СЕТ СН'!$I$6-'СЕТ СН'!$I$22</f>
        <v>2513.2213894900001</v>
      </c>
      <c r="Y122" s="36">
        <f>SUMIFS(СВЦЭМ!$C$39:$C$758,СВЦЭМ!$A$39:$A$758,$A122,СВЦЭМ!$B$39:$B$758,Y$119)+'СЕТ СН'!$I$12+СВЦЭМ!$D$10+'СЕТ СН'!$I$6-'СЕТ СН'!$I$22</f>
        <v>2603.3819965600001</v>
      </c>
    </row>
    <row r="123" spans="1:27" ht="15.75" x14ac:dyDescent="0.2">
      <c r="A123" s="35">
        <f t="shared" si="3"/>
        <v>45539</v>
      </c>
      <c r="B123" s="36">
        <f>SUMIFS(СВЦЭМ!$C$39:$C$758,СВЦЭМ!$A$39:$A$758,$A123,СВЦЭМ!$B$39:$B$758,B$119)+'СЕТ СН'!$I$12+СВЦЭМ!$D$10+'СЕТ СН'!$I$6-'СЕТ СН'!$I$22</f>
        <v>2538.1881195400001</v>
      </c>
      <c r="C123" s="36">
        <f>SUMIFS(СВЦЭМ!$C$39:$C$758,СВЦЭМ!$A$39:$A$758,$A123,СВЦЭМ!$B$39:$B$758,C$119)+'СЕТ СН'!$I$12+СВЦЭМ!$D$10+'СЕТ СН'!$I$6-'СЕТ СН'!$I$22</f>
        <v>2684.0330219500001</v>
      </c>
      <c r="D123" s="36">
        <f>SUMIFS(СВЦЭМ!$C$39:$C$758,СВЦЭМ!$A$39:$A$758,$A123,СВЦЭМ!$B$39:$B$758,D$119)+'СЕТ СН'!$I$12+СВЦЭМ!$D$10+'СЕТ СН'!$I$6-'СЕТ СН'!$I$22</f>
        <v>2708.8576385599999</v>
      </c>
      <c r="E123" s="36">
        <f>SUMIFS(СВЦЭМ!$C$39:$C$758,СВЦЭМ!$A$39:$A$758,$A123,СВЦЭМ!$B$39:$B$758,E$119)+'СЕТ СН'!$I$12+СВЦЭМ!$D$10+'СЕТ СН'!$I$6-'СЕТ СН'!$I$22</f>
        <v>2687.14508166</v>
      </c>
      <c r="F123" s="36">
        <f>SUMIFS(СВЦЭМ!$C$39:$C$758,СВЦЭМ!$A$39:$A$758,$A123,СВЦЭМ!$B$39:$B$758,F$119)+'СЕТ СН'!$I$12+СВЦЭМ!$D$10+'СЕТ СН'!$I$6-'СЕТ СН'!$I$22</f>
        <v>2678.8788229299998</v>
      </c>
      <c r="G123" s="36">
        <f>SUMIFS(СВЦЭМ!$C$39:$C$758,СВЦЭМ!$A$39:$A$758,$A123,СВЦЭМ!$B$39:$B$758,G$119)+'СЕТ СН'!$I$12+СВЦЭМ!$D$10+'СЕТ СН'!$I$6-'СЕТ СН'!$I$22</f>
        <v>2699.7217112899998</v>
      </c>
      <c r="H123" s="36">
        <f>SUMIFS(СВЦЭМ!$C$39:$C$758,СВЦЭМ!$A$39:$A$758,$A123,СВЦЭМ!$B$39:$B$758,H$119)+'СЕТ СН'!$I$12+СВЦЭМ!$D$10+'СЕТ СН'!$I$6-'СЕТ СН'!$I$22</f>
        <v>2717.1804987800001</v>
      </c>
      <c r="I123" s="36">
        <f>SUMIFS(СВЦЭМ!$C$39:$C$758,СВЦЭМ!$A$39:$A$758,$A123,СВЦЭМ!$B$39:$B$758,I$119)+'СЕТ СН'!$I$12+СВЦЭМ!$D$10+'СЕТ СН'!$I$6-'СЕТ СН'!$I$22</f>
        <v>2563.43574046</v>
      </c>
      <c r="J123" s="36">
        <f>SUMIFS(СВЦЭМ!$C$39:$C$758,СВЦЭМ!$A$39:$A$758,$A123,СВЦЭМ!$B$39:$B$758,J$119)+'СЕТ СН'!$I$12+СВЦЭМ!$D$10+'СЕТ СН'!$I$6-'СЕТ СН'!$I$22</f>
        <v>2454.2563872999999</v>
      </c>
      <c r="K123" s="36">
        <f>SUMIFS(СВЦЭМ!$C$39:$C$758,СВЦЭМ!$A$39:$A$758,$A123,СВЦЭМ!$B$39:$B$758,K$119)+'СЕТ СН'!$I$12+СВЦЭМ!$D$10+'СЕТ СН'!$I$6-'СЕТ СН'!$I$22</f>
        <v>2361.0573004899998</v>
      </c>
      <c r="L123" s="36">
        <f>SUMIFS(СВЦЭМ!$C$39:$C$758,СВЦЭМ!$A$39:$A$758,$A123,СВЦЭМ!$B$39:$B$758,L$119)+'СЕТ СН'!$I$12+СВЦЭМ!$D$10+'СЕТ СН'!$I$6-'СЕТ СН'!$I$22</f>
        <v>2374.0820870100001</v>
      </c>
      <c r="M123" s="36">
        <f>SUMIFS(СВЦЭМ!$C$39:$C$758,СВЦЭМ!$A$39:$A$758,$A123,СВЦЭМ!$B$39:$B$758,M$119)+'СЕТ СН'!$I$12+СВЦЭМ!$D$10+'СЕТ СН'!$I$6-'СЕТ СН'!$I$22</f>
        <v>2377.14822482</v>
      </c>
      <c r="N123" s="36">
        <f>SUMIFS(СВЦЭМ!$C$39:$C$758,СВЦЭМ!$A$39:$A$758,$A123,СВЦЭМ!$B$39:$B$758,N$119)+'СЕТ СН'!$I$12+СВЦЭМ!$D$10+'СЕТ СН'!$I$6-'СЕТ СН'!$I$22</f>
        <v>2364.88174617</v>
      </c>
      <c r="O123" s="36">
        <f>SUMIFS(СВЦЭМ!$C$39:$C$758,СВЦЭМ!$A$39:$A$758,$A123,СВЦЭМ!$B$39:$B$758,O$119)+'СЕТ СН'!$I$12+СВЦЭМ!$D$10+'СЕТ СН'!$I$6-'СЕТ СН'!$I$22</f>
        <v>2344.5091055899998</v>
      </c>
      <c r="P123" s="36">
        <f>SUMIFS(СВЦЭМ!$C$39:$C$758,СВЦЭМ!$A$39:$A$758,$A123,СВЦЭМ!$B$39:$B$758,P$119)+'СЕТ СН'!$I$12+СВЦЭМ!$D$10+'СЕТ СН'!$I$6-'СЕТ СН'!$I$22</f>
        <v>2353.39016455</v>
      </c>
      <c r="Q123" s="36">
        <f>SUMIFS(СВЦЭМ!$C$39:$C$758,СВЦЭМ!$A$39:$A$758,$A123,СВЦЭМ!$B$39:$B$758,Q$119)+'СЕТ СН'!$I$12+СВЦЭМ!$D$10+'СЕТ СН'!$I$6-'СЕТ СН'!$I$22</f>
        <v>2360.3530141699998</v>
      </c>
      <c r="R123" s="36">
        <f>SUMIFS(СВЦЭМ!$C$39:$C$758,СВЦЭМ!$A$39:$A$758,$A123,СВЦЭМ!$B$39:$B$758,R$119)+'СЕТ СН'!$I$12+СВЦЭМ!$D$10+'СЕТ СН'!$I$6-'СЕТ СН'!$I$22</f>
        <v>2370.2269872000002</v>
      </c>
      <c r="S123" s="36">
        <f>SUMIFS(СВЦЭМ!$C$39:$C$758,СВЦЭМ!$A$39:$A$758,$A123,СВЦЭМ!$B$39:$B$758,S$119)+'СЕТ СН'!$I$12+СВЦЭМ!$D$10+'СЕТ СН'!$I$6-'СЕТ СН'!$I$22</f>
        <v>2341.4229888999998</v>
      </c>
      <c r="T123" s="36">
        <f>SUMIFS(СВЦЭМ!$C$39:$C$758,СВЦЭМ!$A$39:$A$758,$A123,СВЦЭМ!$B$39:$B$758,T$119)+'СЕТ СН'!$I$12+СВЦЭМ!$D$10+'СЕТ СН'!$I$6-'СЕТ СН'!$I$22</f>
        <v>2337.98722679</v>
      </c>
      <c r="U123" s="36">
        <f>SUMIFS(СВЦЭМ!$C$39:$C$758,СВЦЭМ!$A$39:$A$758,$A123,СВЦЭМ!$B$39:$B$758,U$119)+'СЕТ СН'!$I$12+СВЦЭМ!$D$10+'СЕТ СН'!$I$6-'СЕТ СН'!$I$22</f>
        <v>2345.0772988499998</v>
      </c>
      <c r="V123" s="36">
        <f>SUMIFS(СВЦЭМ!$C$39:$C$758,СВЦЭМ!$A$39:$A$758,$A123,СВЦЭМ!$B$39:$B$758,V$119)+'СЕТ СН'!$I$12+СВЦЭМ!$D$10+'СЕТ СН'!$I$6-'СЕТ СН'!$I$22</f>
        <v>2332.77118969</v>
      </c>
      <c r="W123" s="36">
        <f>SUMIFS(СВЦЭМ!$C$39:$C$758,СВЦЭМ!$A$39:$A$758,$A123,СВЦЭМ!$B$39:$B$758,W$119)+'СЕТ СН'!$I$12+СВЦЭМ!$D$10+'СЕТ СН'!$I$6-'СЕТ СН'!$I$22</f>
        <v>2333.0148137199999</v>
      </c>
      <c r="X123" s="36">
        <f>SUMIFS(СВЦЭМ!$C$39:$C$758,СВЦЭМ!$A$39:$A$758,$A123,СВЦЭМ!$B$39:$B$758,X$119)+'СЕТ СН'!$I$12+СВЦЭМ!$D$10+'СЕТ СН'!$I$6-'СЕТ СН'!$I$22</f>
        <v>2417.2194288400001</v>
      </c>
      <c r="Y123" s="36">
        <f>SUMIFS(СВЦЭМ!$C$39:$C$758,СВЦЭМ!$A$39:$A$758,$A123,СВЦЭМ!$B$39:$B$758,Y$119)+'СЕТ СН'!$I$12+СВЦЭМ!$D$10+'СЕТ СН'!$I$6-'СЕТ СН'!$I$22</f>
        <v>2501.32100687</v>
      </c>
    </row>
    <row r="124" spans="1:27" ht="15.75" x14ac:dyDescent="0.2">
      <c r="A124" s="35">
        <f t="shared" si="3"/>
        <v>45540</v>
      </c>
      <c r="B124" s="36">
        <f>SUMIFS(СВЦЭМ!$C$39:$C$758,СВЦЭМ!$A$39:$A$758,$A124,СВЦЭМ!$B$39:$B$758,B$119)+'СЕТ СН'!$I$12+СВЦЭМ!$D$10+'СЕТ СН'!$I$6-'СЕТ СН'!$I$22</f>
        <v>2566.6335292799999</v>
      </c>
      <c r="C124" s="36">
        <f>SUMIFS(СВЦЭМ!$C$39:$C$758,СВЦЭМ!$A$39:$A$758,$A124,СВЦЭМ!$B$39:$B$758,C$119)+'СЕТ СН'!$I$12+СВЦЭМ!$D$10+'СЕТ СН'!$I$6-'СЕТ СН'!$I$22</f>
        <v>2567.1436743599997</v>
      </c>
      <c r="D124" s="36">
        <f>SUMIFS(СВЦЭМ!$C$39:$C$758,СВЦЭМ!$A$39:$A$758,$A124,СВЦЭМ!$B$39:$B$758,D$119)+'СЕТ СН'!$I$12+СВЦЭМ!$D$10+'СЕТ СН'!$I$6-'СЕТ СН'!$I$22</f>
        <v>2581.34132099</v>
      </c>
      <c r="E124" s="36">
        <f>SUMIFS(СВЦЭМ!$C$39:$C$758,СВЦЭМ!$A$39:$A$758,$A124,СВЦЭМ!$B$39:$B$758,E$119)+'СЕТ СН'!$I$12+СВЦЭМ!$D$10+'СЕТ СН'!$I$6-'СЕТ СН'!$I$22</f>
        <v>2578.8059648200001</v>
      </c>
      <c r="F124" s="36">
        <f>SUMIFS(СВЦЭМ!$C$39:$C$758,СВЦЭМ!$A$39:$A$758,$A124,СВЦЭМ!$B$39:$B$758,F$119)+'СЕТ СН'!$I$12+СВЦЭМ!$D$10+'СЕТ СН'!$I$6-'СЕТ СН'!$I$22</f>
        <v>2575.4227150000002</v>
      </c>
      <c r="G124" s="36">
        <f>SUMIFS(СВЦЭМ!$C$39:$C$758,СВЦЭМ!$A$39:$A$758,$A124,СВЦЭМ!$B$39:$B$758,G$119)+'СЕТ СН'!$I$12+СВЦЭМ!$D$10+'СЕТ СН'!$I$6-'СЕТ СН'!$I$22</f>
        <v>2595.0385947700001</v>
      </c>
      <c r="H124" s="36">
        <f>SUMIFS(СВЦЭМ!$C$39:$C$758,СВЦЭМ!$A$39:$A$758,$A124,СВЦЭМ!$B$39:$B$758,H$119)+'СЕТ СН'!$I$12+СВЦЭМ!$D$10+'СЕТ СН'!$I$6-'СЕТ СН'!$I$22</f>
        <v>2478.9548026699999</v>
      </c>
      <c r="I124" s="36">
        <f>SUMIFS(СВЦЭМ!$C$39:$C$758,СВЦЭМ!$A$39:$A$758,$A124,СВЦЭМ!$B$39:$B$758,I$119)+'СЕТ СН'!$I$12+СВЦЭМ!$D$10+'СЕТ СН'!$I$6-'СЕТ СН'!$I$22</f>
        <v>2498.9533301000001</v>
      </c>
      <c r="J124" s="36">
        <f>SUMIFS(СВЦЭМ!$C$39:$C$758,СВЦЭМ!$A$39:$A$758,$A124,СВЦЭМ!$B$39:$B$758,J$119)+'СЕТ СН'!$I$12+СВЦЭМ!$D$10+'СЕТ СН'!$I$6-'СЕТ СН'!$I$22</f>
        <v>2326.15266617</v>
      </c>
      <c r="K124" s="36">
        <f>SUMIFS(СВЦЭМ!$C$39:$C$758,СВЦЭМ!$A$39:$A$758,$A124,СВЦЭМ!$B$39:$B$758,K$119)+'СЕТ СН'!$I$12+СВЦЭМ!$D$10+'СЕТ СН'!$I$6-'СЕТ СН'!$I$22</f>
        <v>2375.82724555</v>
      </c>
      <c r="L124" s="36">
        <f>SUMIFS(СВЦЭМ!$C$39:$C$758,СВЦЭМ!$A$39:$A$758,$A124,СВЦЭМ!$B$39:$B$758,L$119)+'СЕТ СН'!$I$12+СВЦЭМ!$D$10+'СЕТ СН'!$I$6-'СЕТ СН'!$I$22</f>
        <v>2378.0472067300002</v>
      </c>
      <c r="M124" s="36">
        <f>SUMIFS(СВЦЭМ!$C$39:$C$758,СВЦЭМ!$A$39:$A$758,$A124,СВЦЭМ!$B$39:$B$758,M$119)+'СЕТ СН'!$I$12+СВЦЭМ!$D$10+'СЕТ СН'!$I$6-'СЕТ СН'!$I$22</f>
        <v>2410.0500667800002</v>
      </c>
      <c r="N124" s="36">
        <f>SUMIFS(СВЦЭМ!$C$39:$C$758,СВЦЭМ!$A$39:$A$758,$A124,СВЦЭМ!$B$39:$B$758,N$119)+'СЕТ СН'!$I$12+СВЦЭМ!$D$10+'СЕТ СН'!$I$6-'СЕТ СН'!$I$22</f>
        <v>2401.11493165</v>
      </c>
      <c r="O124" s="36">
        <f>SUMIFS(СВЦЭМ!$C$39:$C$758,СВЦЭМ!$A$39:$A$758,$A124,СВЦЭМ!$B$39:$B$758,O$119)+'СЕТ СН'!$I$12+СВЦЭМ!$D$10+'СЕТ СН'!$I$6-'СЕТ СН'!$I$22</f>
        <v>2409.7312309399999</v>
      </c>
      <c r="P124" s="36">
        <f>SUMIFS(СВЦЭМ!$C$39:$C$758,СВЦЭМ!$A$39:$A$758,$A124,СВЦЭМ!$B$39:$B$758,P$119)+'СЕТ СН'!$I$12+СВЦЭМ!$D$10+'СЕТ СН'!$I$6-'СЕТ СН'!$I$22</f>
        <v>2405.9187099299997</v>
      </c>
      <c r="Q124" s="36">
        <f>SUMIFS(СВЦЭМ!$C$39:$C$758,СВЦЭМ!$A$39:$A$758,$A124,СВЦЭМ!$B$39:$B$758,Q$119)+'СЕТ СН'!$I$12+СВЦЭМ!$D$10+'СЕТ СН'!$I$6-'СЕТ СН'!$I$22</f>
        <v>2400.72643604</v>
      </c>
      <c r="R124" s="36">
        <f>SUMIFS(СВЦЭМ!$C$39:$C$758,СВЦЭМ!$A$39:$A$758,$A124,СВЦЭМ!$B$39:$B$758,R$119)+'СЕТ СН'!$I$12+СВЦЭМ!$D$10+'СЕТ СН'!$I$6-'СЕТ СН'!$I$22</f>
        <v>2404.8064726299999</v>
      </c>
      <c r="S124" s="36">
        <f>SUMIFS(СВЦЭМ!$C$39:$C$758,СВЦЭМ!$A$39:$A$758,$A124,СВЦЭМ!$B$39:$B$758,S$119)+'СЕТ СН'!$I$12+СВЦЭМ!$D$10+'СЕТ СН'!$I$6-'СЕТ СН'!$I$22</f>
        <v>2400.1123167299997</v>
      </c>
      <c r="T124" s="36">
        <f>SUMIFS(СВЦЭМ!$C$39:$C$758,СВЦЭМ!$A$39:$A$758,$A124,СВЦЭМ!$B$39:$B$758,T$119)+'СЕТ СН'!$I$12+СВЦЭМ!$D$10+'СЕТ СН'!$I$6-'СЕТ СН'!$I$22</f>
        <v>2392.36793777</v>
      </c>
      <c r="U124" s="36">
        <f>SUMIFS(СВЦЭМ!$C$39:$C$758,СВЦЭМ!$A$39:$A$758,$A124,СВЦЭМ!$B$39:$B$758,U$119)+'СЕТ СН'!$I$12+СВЦЭМ!$D$10+'СЕТ СН'!$I$6-'СЕТ СН'!$I$22</f>
        <v>2368.1950002600001</v>
      </c>
      <c r="V124" s="36">
        <f>SUMIFS(СВЦЭМ!$C$39:$C$758,СВЦЭМ!$A$39:$A$758,$A124,СВЦЭМ!$B$39:$B$758,V$119)+'СЕТ СН'!$I$12+СВЦЭМ!$D$10+'СЕТ СН'!$I$6-'СЕТ СН'!$I$22</f>
        <v>2362.3620762300002</v>
      </c>
      <c r="W124" s="36">
        <f>SUMIFS(СВЦЭМ!$C$39:$C$758,СВЦЭМ!$A$39:$A$758,$A124,СВЦЭМ!$B$39:$B$758,W$119)+'СЕТ СН'!$I$12+СВЦЭМ!$D$10+'СЕТ СН'!$I$6-'СЕТ СН'!$I$22</f>
        <v>2372.23011064</v>
      </c>
      <c r="X124" s="36">
        <f>SUMIFS(СВЦЭМ!$C$39:$C$758,СВЦЭМ!$A$39:$A$758,$A124,СВЦЭМ!$B$39:$B$758,X$119)+'СЕТ СН'!$I$12+СВЦЭМ!$D$10+'СЕТ СН'!$I$6-'СЕТ СН'!$I$22</f>
        <v>2449.0263164899998</v>
      </c>
      <c r="Y124" s="36">
        <f>SUMIFS(СВЦЭМ!$C$39:$C$758,СВЦЭМ!$A$39:$A$758,$A124,СВЦЭМ!$B$39:$B$758,Y$119)+'СЕТ СН'!$I$12+СВЦЭМ!$D$10+'СЕТ СН'!$I$6-'СЕТ СН'!$I$22</f>
        <v>2552.1657855600001</v>
      </c>
    </row>
    <row r="125" spans="1:27" ht="15.75" x14ac:dyDescent="0.2">
      <c r="A125" s="35">
        <f t="shared" si="3"/>
        <v>45541</v>
      </c>
      <c r="B125" s="36">
        <f>SUMIFS(СВЦЭМ!$C$39:$C$758,СВЦЭМ!$A$39:$A$758,$A125,СВЦЭМ!$B$39:$B$758,B$119)+'СЕТ СН'!$I$12+СВЦЭМ!$D$10+'СЕТ СН'!$I$6-'СЕТ СН'!$I$22</f>
        <v>2585.7220178799998</v>
      </c>
      <c r="C125" s="36">
        <f>SUMIFS(СВЦЭМ!$C$39:$C$758,СВЦЭМ!$A$39:$A$758,$A125,СВЦЭМ!$B$39:$B$758,C$119)+'СЕТ СН'!$I$12+СВЦЭМ!$D$10+'СЕТ СН'!$I$6-'СЕТ СН'!$I$22</f>
        <v>2640.4524066600002</v>
      </c>
      <c r="D125" s="36">
        <f>SUMIFS(СВЦЭМ!$C$39:$C$758,СВЦЭМ!$A$39:$A$758,$A125,СВЦЭМ!$B$39:$B$758,D$119)+'СЕТ СН'!$I$12+СВЦЭМ!$D$10+'СЕТ СН'!$I$6-'СЕТ СН'!$I$22</f>
        <v>2736.0529950099999</v>
      </c>
      <c r="E125" s="36">
        <f>SUMIFS(СВЦЭМ!$C$39:$C$758,СВЦЭМ!$A$39:$A$758,$A125,СВЦЭМ!$B$39:$B$758,E$119)+'СЕТ СН'!$I$12+СВЦЭМ!$D$10+'СЕТ СН'!$I$6-'СЕТ СН'!$I$22</f>
        <v>2726.1801205799998</v>
      </c>
      <c r="F125" s="36">
        <f>SUMIFS(СВЦЭМ!$C$39:$C$758,СВЦЭМ!$A$39:$A$758,$A125,СВЦЭМ!$B$39:$B$758,F$119)+'СЕТ СН'!$I$12+СВЦЭМ!$D$10+'СЕТ СН'!$I$6-'СЕТ СН'!$I$22</f>
        <v>2718.3369772800002</v>
      </c>
      <c r="G125" s="36">
        <f>SUMIFS(СВЦЭМ!$C$39:$C$758,СВЦЭМ!$A$39:$A$758,$A125,СВЦЭМ!$B$39:$B$758,G$119)+'СЕТ СН'!$I$12+СВЦЭМ!$D$10+'СЕТ СН'!$I$6-'СЕТ СН'!$I$22</f>
        <v>2724.3596959400002</v>
      </c>
      <c r="H125" s="36">
        <f>SUMIFS(СВЦЭМ!$C$39:$C$758,СВЦЭМ!$A$39:$A$758,$A125,СВЦЭМ!$B$39:$B$758,H$119)+'СЕТ СН'!$I$12+СВЦЭМ!$D$10+'СЕТ СН'!$I$6-'СЕТ СН'!$I$22</f>
        <v>2664.7776675700002</v>
      </c>
      <c r="I125" s="36">
        <f>SUMIFS(СВЦЭМ!$C$39:$C$758,СВЦЭМ!$A$39:$A$758,$A125,СВЦЭМ!$B$39:$B$758,I$119)+'СЕТ СН'!$I$12+СВЦЭМ!$D$10+'СЕТ СН'!$I$6-'СЕТ СН'!$I$22</f>
        <v>2533.49928241</v>
      </c>
      <c r="J125" s="36">
        <f>SUMIFS(СВЦЭМ!$C$39:$C$758,СВЦЭМ!$A$39:$A$758,$A125,СВЦЭМ!$B$39:$B$758,J$119)+'СЕТ СН'!$I$12+СВЦЭМ!$D$10+'СЕТ СН'!$I$6-'СЕТ СН'!$I$22</f>
        <v>2441.8036285499998</v>
      </c>
      <c r="K125" s="36">
        <f>SUMIFS(СВЦЭМ!$C$39:$C$758,СВЦЭМ!$A$39:$A$758,$A125,СВЦЭМ!$B$39:$B$758,K$119)+'СЕТ СН'!$I$12+СВЦЭМ!$D$10+'СЕТ СН'!$I$6-'СЕТ СН'!$I$22</f>
        <v>2394.0600770000001</v>
      </c>
      <c r="L125" s="36">
        <f>SUMIFS(СВЦЭМ!$C$39:$C$758,СВЦЭМ!$A$39:$A$758,$A125,СВЦЭМ!$B$39:$B$758,L$119)+'СЕТ СН'!$I$12+СВЦЭМ!$D$10+'СЕТ СН'!$I$6-'СЕТ СН'!$I$22</f>
        <v>2387.69293023</v>
      </c>
      <c r="M125" s="36">
        <f>SUMIFS(СВЦЭМ!$C$39:$C$758,СВЦЭМ!$A$39:$A$758,$A125,СВЦЭМ!$B$39:$B$758,M$119)+'СЕТ СН'!$I$12+СВЦЭМ!$D$10+'СЕТ СН'!$I$6-'СЕТ СН'!$I$22</f>
        <v>2365.9124317000001</v>
      </c>
      <c r="N125" s="36">
        <f>SUMIFS(СВЦЭМ!$C$39:$C$758,СВЦЭМ!$A$39:$A$758,$A125,СВЦЭМ!$B$39:$B$758,N$119)+'СЕТ СН'!$I$12+СВЦЭМ!$D$10+'СЕТ СН'!$I$6-'СЕТ СН'!$I$22</f>
        <v>2342.8367367999999</v>
      </c>
      <c r="O125" s="36">
        <f>SUMIFS(СВЦЭМ!$C$39:$C$758,СВЦЭМ!$A$39:$A$758,$A125,СВЦЭМ!$B$39:$B$758,O$119)+'СЕТ СН'!$I$12+СВЦЭМ!$D$10+'СЕТ СН'!$I$6-'СЕТ СН'!$I$22</f>
        <v>2358.1761374299999</v>
      </c>
      <c r="P125" s="36">
        <f>SUMIFS(СВЦЭМ!$C$39:$C$758,СВЦЭМ!$A$39:$A$758,$A125,СВЦЭМ!$B$39:$B$758,P$119)+'СЕТ СН'!$I$12+СВЦЭМ!$D$10+'СЕТ СН'!$I$6-'СЕТ СН'!$I$22</f>
        <v>2370.98538654</v>
      </c>
      <c r="Q125" s="36">
        <f>SUMIFS(СВЦЭМ!$C$39:$C$758,СВЦЭМ!$A$39:$A$758,$A125,СВЦЭМ!$B$39:$B$758,Q$119)+'СЕТ СН'!$I$12+СВЦЭМ!$D$10+'СЕТ СН'!$I$6-'СЕТ СН'!$I$22</f>
        <v>2376.9469041100001</v>
      </c>
      <c r="R125" s="36">
        <f>SUMIFS(СВЦЭМ!$C$39:$C$758,СВЦЭМ!$A$39:$A$758,$A125,СВЦЭМ!$B$39:$B$758,R$119)+'СЕТ СН'!$I$12+СВЦЭМ!$D$10+'СЕТ СН'!$I$6-'СЕТ СН'!$I$22</f>
        <v>2373.9892774800001</v>
      </c>
      <c r="S125" s="36">
        <f>SUMIFS(СВЦЭМ!$C$39:$C$758,СВЦЭМ!$A$39:$A$758,$A125,СВЦЭМ!$B$39:$B$758,S$119)+'СЕТ СН'!$I$12+СВЦЭМ!$D$10+'СЕТ СН'!$I$6-'СЕТ СН'!$I$22</f>
        <v>2354.98110073</v>
      </c>
      <c r="T125" s="36">
        <f>SUMIFS(СВЦЭМ!$C$39:$C$758,СВЦЭМ!$A$39:$A$758,$A125,СВЦЭМ!$B$39:$B$758,T$119)+'СЕТ СН'!$I$12+СВЦЭМ!$D$10+'СЕТ СН'!$I$6-'СЕТ СН'!$I$22</f>
        <v>2344.2110493599998</v>
      </c>
      <c r="U125" s="36">
        <f>SUMIFS(СВЦЭМ!$C$39:$C$758,СВЦЭМ!$A$39:$A$758,$A125,СВЦЭМ!$B$39:$B$758,U$119)+'СЕТ СН'!$I$12+СВЦЭМ!$D$10+'СЕТ СН'!$I$6-'СЕТ СН'!$I$22</f>
        <v>2333.9463830499999</v>
      </c>
      <c r="V125" s="36">
        <f>SUMIFS(СВЦЭМ!$C$39:$C$758,СВЦЭМ!$A$39:$A$758,$A125,СВЦЭМ!$B$39:$B$758,V$119)+'СЕТ СН'!$I$12+СВЦЭМ!$D$10+'СЕТ СН'!$I$6-'СЕТ СН'!$I$22</f>
        <v>2318.2703146700001</v>
      </c>
      <c r="W125" s="36">
        <f>SUMIFS(СВЦЭМ!$C$39:$C$758,СВЦЭМ!$A$39:$A$758,$A125,СВЦЭМ!$B$39:$B$758,W$119)+'СЕТ СН'!$I$12+СВЦЭМ!$D$10+'СЕТ СН'!$I$6-'СЕТ СН'!$I$22</f>
        <v>2344.3804090399999</v>
      </c>
      <c r="X125" s="36">
        <f>SUMIFS(СВЦЭМ!$C$39:$C$758,СВЦЭМ!$A$39:$A$758,$A125,СВЦЭМ!$B$39:$B$758,X$119)+'СЕТ СН'!$I$12+СВЦЭМ!$D$10+'СЕТ СН'!$I$6-'СЕТ СН'!$I$22</f>
        <v>2419.22264047</v>
      </c>
      <c r="Y125" s="36">
        <f>SUMIFS(СВЦЭМ!$C$39:$C$758,СВЦЭМ!$A$39:$A$758,$A125,СВЦЭМ!$B$39:$B$758,Y$119)+'СЕТ СН'!$I$12+СВЦЭМ!$D$10+'СЕТ СН'!$I$6-'СЕТ СН'!$I$22</f>
        <v>2523.2345175300002</v>
      </c>
    </row>
    <row r="126" spans="1:27" ht="15.75" x14ac:dyDescent="0.2">
      <c r="A126" s="35">
        <f t="shared" si="3"/>
        <v>45542</v>
      </c>
      <c r="B126" s="36">
        <f>SUMIFS(СВЦЭМ!$C$39:$C$758,СВЦЭМ!$A$39:$A$758,$A126,СВЦЭМ!$B$39:$B$758,B$119)+'СЕТ СН'!$I$12+СВЦЭМ!$D$10+'СЕТ СН'!$I$6-'СЕТ СН'!$I$22</f>
        <v>2588.30269911</v>
      </c>
      <c r="C126" s="36">
        <f>SUMIFS(СВЦЭМ!$C$39:$C$758,СВЦЭМ!$A$39:$A$758,$A126,СВЦЭМ!$B$39:$B$758,C$119)+'СЕТ СН'!$I$12+СВЦЭМ!$D$10+'СЕТ СН'!$I$6-'СЕТ СН'!$I$22</f>
        <v>2564.3879839800002</v>
      </c>
      <c r="D126" s="36">
        <f>SUMIFS(СВЦЭМ!$C$39:$C$758,СВЦЭМ!$A$39:$A$758,$A126,СВЦЭМ!$B$39:$B$758,D$119)+'СЕТ СН'!$I$12+СВЦЭМ!$D$10+'СЕТ СН'!$I$6-'СЕТ СН'!$I$22</f>
        <v>2584.8196207299998</v>
      </c>
      <c r="E126" s="36">
        <f>SUMIFS(СВЦЭМ!$C$39:$C$758,СВЦЭМ!$A$39:$A$758,$A126,СВЦЭМ!$B$39:$B$758,E$119)+'СЕТ СН'!$I$12+СВЦЭМ!$D$10+'СЕТ СН'!$I$6-'СЕТ СН'!$I$22</f>
        <v>2609.9435961600002</v>
      </c>
      <c r="F126" s="36">
        <f>SUMIFS(СВЦЭМ!$C$39:$C$758,СВЦЭМ!$A$39:$A$758,$A126,СВЦЭМ!$B$39:$B$758,F$119)+'СЕТ СН'!$I$12+СВЦЭМ!$D$10+'СЕТ СН'!$I$6-'СЕТ СН'!$I$22</f>
        <v>2610.8896134500001</v>
      </c>
      <c r="G126" s="36">
        <f>SUMIFS(СВЦЭМ!$C$39:$C$758,СВЦЭМ!$A$39:$A$758,$A126,СВЦЭМ!$B$39:$B$758,G$119)+'СЕТ СН'!$I$12+СВЦЭМ!$D$10+'СЕТ СН'!$I$6-'СЕТ СН'!$I$22</f>
        <v>2590.0571957699999</v>
      </c>
      <c r="H126" s="36">
        <f>SUMIFS(СВЦЭМ!$C$39:$C$758,СВЦЭМ!$A$39:$A$758,$A126,СВЦЭМ!$B$39:$B$758,H$119)+'СЕТ СН'!$I$12+СВЦЭМ!$D$10+'СЕТ СН'!$I$6-'СЕТ СН'!$I$22</f>
        <v>2584.1759851500001</v>
      </c>
      <c r="I126" s="36">
        <f>SUMIFS(СВЦЭМ!$C$39:$C$758,СВЦЭМ!$A$39:$A$758,$A126,СВЦЭМ!$B$39:$B$758,I$119)+'СЕТ СН'!$I$12+СВЦЭМ!$D$10+'СЕТ СН'!$I$6-'СЕТ СН'!$I$22</f>
        <v>2492.6915151899998</v>
      </c>
      <c r="J126" s="36">
        <f>SUMIFS(СВЦЭМ!$C$39:$C$758,СВЦЭМ!$A$39:$A$758,$A126,СВЦЭМ!$B$39:$B$758,J$119)+'СЕТ СН'!$I$12+СВЦЭМ!$D$10+'СЕТ СН'!$I$6-'СЕТ СН'!$I$22</f>
        <v>2522.6868402499999</v>
      </c>
      <c r="K126" s="36">
        <f>SUMIFS(СВЦЭМ!$C$39:$C$758,СВЦЭМ!$A$39:$A$758,$A126,СВЦЭМ!$B$39:$B$758,K$119)+'СЕТ СН'!$I$12+СВЦЭМ!$D$10+'СЕТ СН'!$I$6-'СЕТ СН'!$I$22</f>
        <v>2421.4160401899999</v>
      </c>
      <c r="L126" s="36">
        <f>SUMIFS(СВЦЭМ!$C$39:$C$758,СВЦЭМ!$A$39:$A$758,$A126,СВЦЭМ!$B$39:$B$758,L$119)+'СЕТ СН'!$I$12+СВЦЭМ!$D$10+'СЕТ СН'!$I$6-'СЕТ СН'!$I$22</f>
        <v>2352.0930465199999</v>
      </c>
      <c r="M126" s="36">
        <f>SUMIFS(СВЦЭМ!$C$39:$C$758,СВЦЭМ!$A$39:$A$758,$A126,СВЦЭМ!$B$39:$B$758,M$119)+'СЕТ СН'!$I$12+СВЦЭМ!$D$10+'СЕТ СН'!$I$6-'СЕТ СН'!$I$22</f>
        <v>2343.3877939200001</v>
      </c>
      <c r="N126" s="36">
        <f>SUMIFS(СВЦЭМ!$C$39:$C$758,СВЦЭМ!$A$39:$A$758,$A126,СВЦЭМ!$B$39:$B$758,N$119)+'СЕТ СН'!$I$12+СВЦЭМ!$D$10+'СЕТ СН'!$I$6-'СЕТ СН'!$I$22</f>
        <v>2344.1937775299998</v>
      </c>
      <c r="O126" s="36">
        <f>SUMIFS(СВЦЭМ!$C$39:$C$758,СВЦЭМ!$A$39:$A$758,$A126,СВЦЭМ!$B$39:$B$758,O$119)+'СЕТ СН'!$I$12+СВЦЭМ!$D$10+'СЕТ СН'!$I$6-'СЕТ СН'!$I$22</f>
        <v>2357.09754733</v>
      </c>
      <c r="P126" s="36">
        <f>SUMIFS(СВЦЭМ!$C$39:$C$758,СВЦЭМ!$A$39:$A$758,$A126,СВЦЭМ!$B$39:$B$758,P$119)+'СЕТ СН'!$I$12+СВЦЭМ!$D$10+'СЕТ СН'!$I$6-'СЕТ СН'!$I$22</f>
        <v>2360.0613911999999</v>
      </c>
      <c r="Q126" s="36">
        <f>SUMIFS(СВЦЭМ!$C$39:$C$758,СВЦЭМ!$A$39:$A$758,$A126,СВЦЭМ!$B$39:$B$758,Q$119)+'СЕТ СН'!$I$12+СВЦЭМ!$D$10+'СЕТ СН'!$I$6-'СЕТ СН'!$I$22</f>
        <v>2360.3606912700002</v>
      </c>
      <c r="R126" s="36">
        <f>SUMIFS(СВЦЭМ!$C$39:$C$758,СВЦЭМ!$A$39:$A$758,$A126,СВЦЭМ!$B$39:$B$758,R$119)+'СЕТ СН'!$I$12+СВЦЭМ!$D$10+'СЕТ СН'!$I$6-'СЕТ СН'!$I$22</f>
        <v>2365.4428536800001</v>
      </c>
      <c r="S126" s="36">
        <f>SUMIFS(СВЦЭМ!$C$39:$C$758,СВЦЭМ!$A$39:$A$758,$A126,СВЦЭМ!$B$39:$B$758,S$119)+'СЕТ СН'!$I$12+СВЦЭМ!$D$10+'СЕТ СН'!$I$6-'СЕТ СН'!$I$22</f>
        <v>2373.3403707500001</v>
      </c>
      <c r="T126" s="36">
        <f>SUMIFS(СВЦЭМ!$C$39:$C$758,СВЦЭМ!$A$39:$A$758,$A126,СВЦЭМ!$B$39:$B$758,T$119)+'СЕТ СН'!$I$12+СВЦЭМ!$D$10+'СЕТ СН'!$I$6-'СЕТ СН'!$I$22</f>
        <v>2361.2032872899999</v>
      </c>
      <c r="U126" s="36">
        <f>SUMIFS(СВЦЭМ!$C$39:$C$758,СВЦЭМ!$A$39:$A$758,$A126,СВЦЭМ!$B$39:$B$758,U$119)+'СЕТ СН'!$I$12+СВЦЭМ!$D$10+'СЕТ СН'!$I$6-'СЕТ СН'!$I$22</f>
        <v>2344.0313161600002</v>
      </c>
      <c r="V126" s="36">
        <f>SUMIFS(СВЦЭМ!$C$39:$C$758,СВЦЭМ!$A$39:$A$758,$A126,СВЦЭМ!$B$39:$B$758,V$119)+'СЕТ СН'!$I$12+СВЦЭМ!$D$10+'СЕТ СН'!$I$6-'СЕТ СН'!$I$22</f>
        <v>2334.0035697600001</v>
      </c>
      <c r="W126" s="36">
        <f>SUMIFS(СВЦЭМ!$C$39:$C$758,СВЦЭМ!$A$39:$A$758,$A126,СВЦЭМ!$B$39:$B$758,W$119)+'СЕТ СН'!$I$12+СВЦЭМ!$D$10+'СЕТ СН'!$I$6-'СЕТ СН'!$I$22</f>
        <v>2340.70076599</v>
      </c>
      <c r="X126" s="36">
        <f>SUMIFS(СВЦЭМ!$C$39:$C$758,СВЦЭМ!$A$39:$A$758,$A126,СВЦЭМ!$B$39:$B$758,X$119)+'СЕТ СН'!$I$12+СВЦЭМ!$D$10+'СЕТ СН'!$I$6-'СЕТ СН'!$I$22</f>
        <v>2409.5039389200001</v>
      </c>
      <c r="Y126" s="36">
        <f>SUMIFS(СВЦЭМ!$C$39:$C$758,СВЦЭМ!$A$39:$A$758,$A126,СВЦЭМ!$B$39:$B$758,Y$119)+'СЕТ СН'!$I$12+СВЦЭМ!$D$10+'СЕТ СН'!$I$6-'СЕТ СН'!$I$22</f>
        <v>2503.19418361</v>
      </c>
    </row>
    <row r="127" spans="1:27" ht="15.75" x14ac:dyDescent="0.2">
      <c r="A127" s="35">
        <f t="shared" si="3"/>
        <v>45543</v>
      </c>
      <c r="B127" s="36">
        <f>SUMIFS(СВЦЭМ!$C$39:$C$758,СВЦЭМ!$A$39:$A$758,$A127,СВЦЭМ!$B$39:$B$758,B$119)+'СЕТ СН'!$I$12+СВЦЭМ!$D$10+'СЕТ СН'!$I$6-'СЕТ СН'!$I$22</f>
        <v>2516.2454026699997</v>
      </c>
      <c r="C127" s="36">
        <f>SUMIFS(СВЦЭМ!$C$39:$C$758,СВЦЭМ!$A$39:$A$758,$A127,СВЦЭМ!$B$39:$B$758,C$119)+'СЕТ СН'!$I$12+СВЦЭМ!$D$10+'СЕТ СН'!$I$6-'СЕТ СН'!$I$22</f>
        <v>2596.1189790499998</v>
      </c>
      <c r="D127" s="36">
        <f>SUMIFS(СВЦЭМ!$C$39:$C$758,СВЦЭМ!$A$39:$A$758,$A127,СВЦЭМ!$B$39:$B$758,D$119)+'СЕТ СН'!$I$12+СВЦЭМ!$D$10+'СЕТ СН'!$I$6-'СЕТ СН'!$I$22</f>
        <v>2709.8854993099999</v>
      </c>
      <c r="E127" s="36">
        <f>SUMIFS(СВЦЭМ!$C$39:$C$758,СВЦЭМ!$A$39:$A$758,$A127,СВЦЭМ!$B$39:$B$758,E$119)+'СЕТ СН'!$I$12+СВЦЭМ!$D$10+'СЕТ СН'!$I$6-'СЕТ СН'!$I$22</f>
        <v>2773.8751810299996</v>
      </c>
      <c r="F127" s="36">
        <f>SUMIFS(СВЦЭМ!$C$39:$C$758,СВЦЭМ!$A$39:$A$758,$A127,СВЦЭМ!$B$39:$B$758,F$119)+'СЕТ СН'!$I$12+СВЦЭМ!$D$10+'СЕТ СН'!$I$6-'СЕТ СН'!$I$22</f>
        <v>2778.5609719899994</v>
      </c>
      <c r="G127" s="36">
        <f>SUMIFS(СВЦЭМ!$C$39:$C$758,СВЦЭМ!$A$39:$A$758,$A127,СВЦЭМ!$B$39:$B$758,G$119)+'СЕТ СН'!$I$12+СВЦЭМ!$D$10+'СЕТ СН'!$I$6-'СЕТ СН'!$I$22</f>
        <v>2778.3471053099997</v>
      </c>
      <c r="H127" s="36">
        <f>SUMIFS(СВЦЭМ!$C$39:$C$758,СВЦЭМ!$A$39:$A$758,$A127,СВЦЭМ!$B$39:$B$758,H$119)+'СЕТ СН'!$I$12+СВЦЭМ!$D$10+'СЕТ СН'!$I$6-'СЕТ СН'!$I$22</f>
        <v>2771.7576026699999</v>
      </c>
      <c r="I127" s="36">
        <f>SUMIFS(СВЦЭМ!$C$39:$C$758,СВЦЭМ!$A$39:$A$758,$A127,СВЦЭМ!$B$39:$B$758,I$119)+'СЕТ СН'!$I$12+СВЦЭМ!$D$10+'СЕТ СН'!$I$6-'СЕТ СН'!$I$22</f>
        <v>2496.7575651500001</v>
      </c>
      <c r="J127" s="36">
        <f>SUMIFS(СВЦЭМ!$C$39:$C$758,СВЦЭМ!$A$39:$A$758,$A127,СВЦЭМ!$B$39:$B$758,J$119)+'СЕТ СН'!$I$12+СВЦЭМ!$D$10+'СЕТ СН'!$I$6-'СЕТ СН'!$I$22</f>
        <v>2485.2497408999998</v>
      </c>
      <c r="K127" s="36">
        <f>SUMIFS(СВЦЭМ!$C$39:$C$758,СВЦЭМ!$A$39:$A$758,$A127,СВЦЭМ!$B$39:$B$758,K$119)+'СЕТ СН'!$I$12+СВЦЭМ!$D$10+'СЕТ СН'!$I$6-'СЕТ СН'!$I$22</f>
        <v>2397.7860624999998</v>
      </c>
      <c r="L127" s="36">
        <f>SUMIFS(СВЦЭМ!$C$39:$C$758,СВЦЭМ!$A$39:$A$758,$A127,СВЦЭМ!$B$39:$B$758,L$119)+'СЕТ СН'!$I$12+СВЦЭМ!$D$10+'СЕТ СН'!$I$6-'СЕТ СН'!$I$22</f>
        <v>2424.4283576299999</v>
      </c>
      <c r="M127" s="36">
        <f>SUMIFS(СВЦЭМ!$C$39:$C$758,СВЦЭМ!$A$39:$A$758,$A127,СВЦЭМ!$B$39:$B$758,M$119)+'СЕТ СН'!$I$12+СВЦЭМ!$D$10+'СЕТ СН'!$I$6-'СЕТ СН'!$I$22</f>
        <v>2405.0180881900001</v>
      </c>
      <c r="N127" s="36">
        <f>SUMIFS(СВЦЭМ!$C$39:$C$758,СВЦЭМ!$A$39:$A$758,$A127,СВЦЭМ!$B$39:$B$758,N$119)+'СЕТ СН'!$I$12+СВЦЭМ!$D$10+'СЕТ СН'!$I$6-'СЕТ СН'!$I$22</f>
        <v>2401.3293365700001</v>
      </c>
      <c r="O127" s="36">
        <f>SUMIFS(СВЦЭМ!$C$39:$C$758,СВЦЭМ!$A$39:$A$758,$A127,СВЦЭМ!$B$39:$B$758,O$119)+'СЕТ СН'!$I$12+СВЦЭМ!$D$10+'СЕТ СН'!$I$6-'СЕТ СН'!$I$22</f>
        <v>2415.2351460499999</v>
      </c>
      <c r="P127" s="36">
        <f>SUMIFS(СВЦЭМ!$C$39:$C$758,СВЦЭМ!$A$39:$A$758,$A127,СВЦЭМ!$B$39:$B$758,P$119)+'СЕТ СН'!$I$12+СВЦЭМ!$D$10+'СЕТ СН'!$I$6-'СЕТ СН'!$I$22</f>
        <v>2412.7719066599998</v>
      </c>
      <c r="Q127" s="36">
        <f>SUMIFS(СВЦЭМ!$C$39:$C$758,СВЦЭМ!$A$39:$A$758,$A127,СВЦЭМ!$B$39:$B$758,Q$119)+'СЕТ СН'!$I$12+СВЦЭМ!$D$10+'СЕТ СН'!$I$6-'СЕТ СН'!$I$22</f>
        <v>2420.4976988399999</v>
      </c>
      <c r="R127" s="36">
        <f>SUMIFS(СВЦЭМ!$C$39:$C$758,СВЦЭМ!$A$39:$A$758,$A127,СВЦЭМ!$B$39:$B$758,R$119)+'СЕТ СН'!$I$12+СВЦЭМ!$D$10+'СЕТ СН'!$I$6-'СЕТ СН'!$I$22</f>
        <v>2429.1459463800002</v>
      </c>
      <c r="S127" s="36">
        <f>SUMIFS(СВЦЭМ!$C$39:$C$758,СВЦЭМ!$A$39:$A$758,$A127,СВЦЭМ!$B$39:$B$758,S$119)+'СЕТ СН'!$I$12+СВЦЭМ!$D$10+'СЕТ СН'!$I$6-'СЕТ СН'!$I$22</f>
        <v>2413.4969153500001</v>
      </c>
      <c r="T127" s="36">
        <f>SUMIFS(СВЦЭМ!$C$39:$C$758,СВЦЭМ!$A$39:$A$758,$A127,СВЦЭМ!$B$39:$B$758,T$119)+'СЕТ СН'!$I$12+СВЦЭМ!$D$10+'СЕТ СН'!$I$6-'СЕТ СН'!$I$22</f>
        <v>2397.9268326800002</v>
      </c>
      <c r="U127" s="36">
        <f>SUMIFS(СВЦЭМ!$C$39:$C$758,СВЦЭМ!$A$39:$A$758,$A127,СВЦЭМ!$B$39:$B$758,U$119)+'СЕТ СН'!$I$12+СВЦЭМ!$D$10+'СЕТ СН'!$I$6-'СЕТ СН'!$I$22</f>
        <v>2387.6412619600001</v>
      </c>
      <c r="V127" s="36">
        <f>SUMIFS(СВЦЭМ!$C$39:$C$758,СВЦЭМ!$A$39:$A$758,$A127,СВЦЭМ!$B$39:$B$758,V$119)+'СЕТ СН'!$I$12+СВЦЭМ!$D$10+'СЕТ СН'!$I$6-'СЕТ СН'!$I$22</f>
        <v>2346.1425942599999</v>
      </c>
      <c r="W127" s="36">
        <f>SUMIFS(СВЦЭМ!$C$39:$C$758,СВЦЭМ!$A$39:$A$758,$A127,СВЦЭМ!$B$39:$B$758,W$119)+'СЕТ СН'!$I$12+СВЦЭМ!$D$10+'СЕТ СН'!$I$6-'СЕТ СН'!$I$22</f>
        <v>2352.3238817199999</v>
      </c>
      <c r="X127" s="36">
        <f>SUMIFS(СВЦЭМ!$C$39:$C$758,СВЦЭМ!$A$39:$A$758,$A127,СВЦЭМ!$B$39:$B$758,X$119)+'СЕТ СН'!$I$12+СВЦЭМ!$D$10+'СЕТ СН'!$I$6-'СЕТ СН'!$I$22</f>
        <v>2410.9282791999999</v>
      </c>
      <c r="Y127" s="36">
        <f>SUMIFS(СВЦЭМ!$C$39:$C$758,СВЦЭМ!$A$39:$A$758,$A127,СВЦЭМ!$B$39:$B$758,Y$119)+'СЕТ СН'!$I$12+СВЦЭМ!$D$10+'СЕТ СН'!$I$6-'СЕТ СН'!$I$22</f>
        <v>2529.7066709699998</v>
      </c>
    </row>
    <row r="128" spans="1:27" ht="15.75" x14ac:dyDescent="0.2">
      <c r="A128" s="35">
        <f t="shared" si="3"/>
        <v>45544</v>
      </c>
      <c r="B128" s="36">
        <f>SUMIFS(СВЦЭМ!$C$39:$C$758,СВЦЭМ!$A$39:$A$758,$A128,СВЦЭМ!$B$39:$B$758,B$119)+'СЕТ СН'!$I$12+СВЦЭМ!$D$10+'СЕТ СН'!$I$6-'СЕТ СН'!$I$22</f>
        <v>2672.6345870599998</v>
      </c>
      <c r="C128" s="36">
        <f>SUMIFS(СВЦЭМ!$C$39:$C$758,СВЦЭМ!$A$39:$A$758,$A128,СВЦЭМ!$B$39:$B$758,C$119)+'СЕТ СН'!$I$12+СВЦЭМ!$D$10+'СЕТ СН'!$I$6-'СЕТ СН'!$I$22</f>
        <v>2762.1278244299997</v>
      </c>
      <c r="D128" s="36">
        <f>SUMIFS(СВЦЭМ!$C$39:$C$758,СВЦЭМ!$A$39:$A$758,$A128,СВЦЭМ!$B$39:$B$758,D$119)+'СЕТ СН'!$I$12+СВЦЭМ!$D$10+'СЕТ СН'!$I$6-'СЕТ СН'!$I$22</f>
        <v>2759.4027343199996</v>
      </c>
      <c r="E128" s="36">
        <f>SUMIFS(СВЦЭМ!$C$39:$C$758,СВЦЭМ!$A$39:$A$758,$A128,СВЦЭМ!$B$39:$B$758,E$119)+'СЕТ СН'!$I$12+СВЦЭМ!$D$10+'СЕТ СН'!$I$6-'СЕТ СН'!$I$22</f>
        <v>2750.8481421699998</v>
      </c>
      <c r="F128" s="36">
        <f>SUMIFS(СВЦЭМ!$C$39:$C$758,СВЦЭМ!$A$39:$A$758,$A128,СВЦЭМ!$B$39:$B$758,F$119)+'СЕТ СН'!$I$12+СВЦЭМ!$D$10+'СЕТ СН'!$I$6-'СЕТ СН'!$I$22</f>
        <v>2741.8572062499998</v>
      </c>
      <c r="G128" s="36">
        <f>SUMIFS(СВЦЭМ!$C$39:$C$758,СВЦЭМ!$A$39:$A$758,$A128,СВЦЭМ!$B$39:$B$758,G$119)+'СЕТ СН'!$I$12+СВЦЭМ!$D$10+'СЕТ СН'!$I$6-'СЕТ СН'!$I$22</f>
        <v>2761.6906546799996</v>
      </c>
      <c r="H128" s="36">
        <f>SUMIFS(СВЦЭМ!$C$39:$C$758,СВЦЭМ!$A$39:$A$758,$A128,СВЦЭМ!$B$39:$B$758,H$119)+'СЕТ СН'!$I$12+СВЦЭМ!$D$10+'СЕТ СН'!$I$6-'СЕТ СН'!$I$22</f>
        <v>2726.8443663399999</v>
      </c>
      <c r="I128" s="36">
        <f>SUMIFS(СВЦЭМ!$C$39:$C$758,СВЦЭМ!$A$39:$A$758,$A128,СВЦЭМ!$B$39:$B$758,I$119)+'СЕТ СН'!$I$12+СВЦЭМ!$D$10+'СЕТ СН'!$I$6-'СЕТ СН'!$I$22</f>
        <v>2595.2801843299999</v>
      </c>
      <c r="J128" s="36">
        <f>SUMIFS(СВЦЭМ!$C$39:$C$758,СВЦЭМ!$A$39:$A$758,$A128,СВЦЭМ!$B$39:$B$758,J$119)+'СЕТ СН'!$I$12+СВЦЭМ!$D$10+'СЕТ СН'!$I$6-'СЕТ СН'!$I$22</f>
        <v>2498.4214058399998</v>
      </c>
      <c r="K128" s="36">
        <f>SUMIFS(СВЦЭМ!$C$39:$C$758,СВЦЭМ!$A$39:$A$758,$A128,СВЦЭМ!$B$39:$B$758,K$119)+'СЕТ СН'!$I$12+СВЦЭМ!$D$10+'СЕТ СН'!$I$6-'СЕТ СН'!$I$22</f>
        <v>2437.15579712</v>
      </c>
      <c r="L128" s="36">
        <f>SUMIFS(СВЦЭМ!$C$39:$C$758,СВЦЭМ!$A$39:$A$758,$A128,СВЦЭМ!$B$39:$B$758,L$119)+'СЕТ СН'!$I$12+СВЦЭМ!$D$10+'СЕТ СН'!$I$6-'СЕТ СН'!$I$22</f>
        <v>2392.2119093800002</v>
      </c>
      <c r="M128" s="36">
        <f>SUMIFS(СВЦЭМ!$C$39:$C$758,СВЦЭМ!$A$39:$A$758,$A128,СВЦЭМ!$B$39:$B$758,M$119)+'СЕТ СН'!$I$12+СВЦЭМ!$D$10+'СЕТ СН'!$I$6-'СЕТ СН'!$I$22</f>
        <v>2384.9274770699999</v>
      </c>
      <c r="N128" s="36">
        <f>SUMIFS(СВЦЭМ!$C$39:$C$758,СВЦЭМ!$A$39:$A$758,$A128,СВЦЭМ!$B$39:$B$758,N$119)+'СЕТ СН'!$I$12+СВЦЭМ!$D$10+'СЕТ СН'!$I$6-'СЕТ СН'!$I$22</f>
        <v>2373.3490090599998</v>
      </c>
      <c r="O128" s="36">
        <f>SUMIFS(СВЦЭМ!$C$39:$C$758,СВЦЭМ!$A$39:$A$758,$A128,СВЦЭМ!$B$39:$B$758,O$119)+'СЕТ СН'!$I$12+СВЦЭМ!$D$10+'СЕТ СН'!$I$6-'СЕТ СН'!$I$22</f>
        <v>2375.1579078599998</v>
      </c>
      <c r="P128" s="36">
        <f>SUMIFS(СВЦЭМ!$C$39:$C$758,СВЦЭМ!$A$39:$A$758,$A128,СВЦЭМ!$B$39:$B$758,P$119)+'СЕТ СН'!$I$12+СВЦЭМ!$D$10+'СЕТ СН'!$I$6-'СЕТ СН'!$I$22</f>
        <v>2379.1665450300002</v>
      </c>
      <c r="Q128" s="36">
        <f>SUMIFS(СВЦЭМ!$C$39:$C$758,СВЦЭМ!$A$39:$A$758,$A128,СВЦЭМ!$B$39:$B$758,Q$119)+'СЕТ СН'!$I$12+СВЦЭМ!$D$10+'СЕТ СН'!$I$6-'СЕТ СН'!$I$22</f>
        <v>2381.85823153</v>
      </c>
      <c r="R128" s="36">
        <f>SUMIFS(СВЦЭМ!$C$39:$C$758,СВЦЭМ!$A$39:$A$758,$A128,СВЦЭМ!$B$39:$B$758,R$119)+'СЕТ СН'!$I$12+СВЦЭМ!$D$10+'СЕТ СН'!$I$6-'СЕТ СН'!$I$22</f>
        <v>2385.6531120199998</v>
      </c>
      <c r="S128" s="36">
        <f>SUMIFS(СВЦЭМ!$C$39:$C$758,СВЦЭМ!$A$39:$A$758,$A128,СВЦЭМ!$B$39:$B$758,S$119)+'СЕТ СН'!$I$12+СВЦЭМ!$D$10+'СЕТ СН'!$I$6-'СЕТ СН'!$I$22</f>
        <v>2361.72987457</v>
      </c>
      <c r="T128" s="36">
        <f>SUMIFS(СВЦЭМ!$C$39:$C$758,СВЦЭМ!$A$39:$A$758,$A128,СВЦЭМ!$B$39:$B$758,T$119)+'СЕТ СН'!$I$12+СВЦЭМ!$D$10+'СЕТ СН'!$I$6-'СЕТ СН'!$I$22</f>
        <v>2344.75208926</v>
      </c>
      <c r="U128" s="36">
        <f>SUMIFS(СВЦЭМ!$C$39:$C$758,СВЦЭМ!$A$39:$A$758,$A128,СВЦЭМ!$B$39:$B$758,U$119)+'СЕТ СН'!$I$12+СВЦЭМ!$D$10+'СЕТ СН'!$I$6-'СЕТ СН'!$I$22</f>
        <v>2366.9544897299998</v>
      </c>
      <c r="V128" s="36">
        <f>SUMIFS(СВЦЭМ!$C$39:$C$758,СВЦЭМ!$A$39:$A$758,$A128,СВЦЭМ!$B$39:$B$758,V$119)+'СЕТ СН'!$I$12+СВЦЭМ!$D$10+'СЕТ СН'!$I$6-'СЕТ СН'!$I$22</f>
        <v>2370.5312121500001</v>
      </c>
      <c r="W128" s="36">
        <f>SUMIFS(СВЦЭМ!$C$39:$C$758,СВЦЭМ!$A$39:$A$758,$A128,СВЦЭМ!$B$39:$B$758,W$119)+'СЕТ СН'!$I$12+СВЦЭМ!$D$10+'СЕТ СН'!$I$6-'СЕТ СН'!$I$22</f>
        <v>2402.1411499400001</v>
      </c>
      <c r="X128" s="36">
        <f>SUMIFS(СВЦЭМ!$C$39:$C$758,СВЦЭМ!$A$39:$A$758,$A128,СВЦЭМ!$B$39:$B$758,X$119)+'СЕТ СН'!$I$12+СВЦЭМ!$D$10+'СЕТ СН'!$I$6-'СЕТ СН'!$I$22</f>
        <v>2486.9228707699999</v>
      </c>
      <c r="Y128" s="36">
        <f>SUMIFS(СВЦЭМ!$C$39:$C$758,СВЦЭМ!$A$39:$A$758,$A128,СВЦЭМ!$B$39:$B$758,Y$119)+'СЕТ СН'!$I$12+СВЦЭМ!$D$10+'СЕТ СН'!$I$6-'СЕТ СН'!$I$22</f>
        <v>2541.3640703199999</v>
      </c>
    </row>
    <row r="129" spans="1:25" ht="15.75" x14ac:dyDescent="0.2">
      <c r="A129" s="35">
        <f t="shared" si="3"/>
        <v>45545</v>
      </c>
      <c r="B129" s="36">
        <f>SUMIFS(СВЦЭМ!$C$39:$C$758,СВЦЭМ!$A$39:$A$758,$A129,СВЦЭМ!$B$39:$B$758,B$119)+'СЕТ СН'!$I$12+СВЦЭМ!$D$10+'СЕТ СН'!$I$6-'СЕТ СН'!$I$22</f>
        <v>2636.6101952999998</v>
      </c>
      <c r="C129" s="36">
        <f>SUMIFS(СВЦЭМ!$C$39:$C$758,СВЦЭМ!$A$39:$A$758,$A129,СВЦЭМ!$B$39:$B$758,C$119)+'СЕТ СН'!$I$12+СВЦЭМ!$D$10+'СЕТ СН'!$I$6-'СЕТ СН'!$I$22</f>
        <v>2684.64406156</v>
      </c>
      <c r="D129" s="36">
        <f>SUMIFS(СВЦЭМ!$C$39:$C$758,СВЦЭМ!$A$39:$A$758,$A129,СВЦЭМ!$B$39:$B$758,D$119)+'СЕТ СН'!$I$12+СВЦЭМ!$D$10+'СЕТ СН'!$I$6-'СЕТ СН'!$I$22</f>
        <v>2752.09388653</v>
      </c>
      <c r="E129" s="36">
        <f>SUMIFS(СВЦЭМ!$C$39:$C$758,СВЦЭМ!$A$39:$A$758,$A129,СВЦЭМ!$B$39:$B$758,E$119)+'СЕТ СН'!$I$12+СВЦЭМ!$D$10+'СЕТ СН'!$I$6-'СЕТ СН'!$I$22</f>
        <v>2797.1286311899994</v>
      </c>
      <c r="F129" s="36">
        <f>SUMIFS(СВЦЭМ!$C$39:$C$758,СВЦЭМ!$A$39:$A$758,$A129,СВЦЭМ!$B$39:$B$758,F$119)+'СЕТ СН'!$I$12+СВЦЭМ!$D$10+'СЕТ СН'!$I$6-'СЕТ СН'!$I$22</f>
        <v>2796.5148421999993</v>
      </c>
      <c r="G129" s="36">
        <f>SUMIFS(СВЦЭМ!$C$39:$C$758,СВЦЭМ!$A$39:$A$758,$A129,СВЦЭМ!$B$39:$B$758,G$119)+'СЕТ СН'!$I$12+СВЦЭМ!$D$10+'СЕТ СН'!$I$6-'СЕТ СН'!$I$22</f>
        <v>2759.4653410499996</v>
      </c>
      <c r="H129" s="36">
        <f>SUMIFS(СВЦЭМ!$C$39:$C$758,СВЦЭМ!$A$39:$A$758,$A129,СВЦЭМ!$B$39:$B$758,H$119)+'СЕТ СН'!$I$12+СВЦЭМ!$D$10+'СЕТ СН'!$I$6-'СЕТ СН'!$I$22</f>
        <v>2695.6700310299998</v>
      </c>
      <c r="I129" s="36">
        <f>SUMIFS(СВЦЭМ!$C$39:$C$758,СВЦЭМ!$A$39:$A$758,$A129,СВЦЭМ!$B$39:$B$758,I$119)+'СЕТ СН'!$I$12+СВЦЭМ!$D$10+'СЕТ СН'!$I$6-'СЕТ СН'!$I$22</f>
        <v>2592.2736497699998</v>
      </c>
      <c r="J129" s="36">
        <f>SUMIFS(СВЦЭМ!$C$39:$C$758,СВЦЭМ!$A$39:$A$758,$A129,СВЦЭМ!$B$39:$B$758,J$119)+'СЕТ СН'!$I$12+СВЦЭМ!$D$10+'СЕТ СН'!$I$6-'СЕТ СН'!$I$22</f>
        <v>2520.27785197</v>
      </c>
      <c r="K129" s="36">
        <f>SUMIFS(СВЦЭМ!$C$39:$C$758,СВЦЭМ!$A$39:$A$758,$A129,СВЦЭМ!$B$39:$B$758,K$119)+'СЕТ СН'!$I$12+СВЦЭМ!$D$10+'СЕТ СН'!$I$6-'СЕТ СН'!$I$22</f>
        <v>2460.9591557899998</v>
      </c>
      <c r="L129" s="36">
        <f>SUMIFS(СВЦЭМ!$C$39:$C$758,СВЦЭМ!$A$39:$A$758,$A129,СВЦЭМ!$B$39:$B$758,L$119)+'СЕТ СН'!$I$12+СВЦЭМ!$D$10+'СЕТ СН'!$I$6-'СЕТ СН'!$I$22</f>
        <v>2445.2306527300002</v>
      </c>
      <c r="M129" s="36">
        <f>SUMIFS(СВЦЭМ!$C$39:$C$758,СВЦЭМ!$A$39:$A$758,$A129,СВЦЭМ!$B$39:$B$758,M$119)+'СЕТ СН'!$I$12+СВЦЭМ!$D$10+'СЕТ СН'!$I$6-'СЕТ СН'!$I$22</f>
        <v>2461.3605134700001</v>
      </c>
      <c r="N129" s="36">
        <f>SUMIFS(СВЦЭМ!$C$39:$C$758,СВЦЭМ!$A$39:$A$758,$A129,СВЦЭМ!$B$39:$B$758,N$119)+'СЕТ СН'!$I$12+СВЦЭМ!$D$10+'СЕТ СН'!$I$6-'СЕТ СН'!$I$22</f>
        <v>2434.8037582900001</v>
      </c>
      <c r="O129" s="36">
        <f>SUMIFS(СВЦЭМ!$C$39:$C$758,СВЦЭМ!$A$39:$A$758,$A129,СВЦЭМ!$B$39:$B$758,O$119)+'СЕТ СН'!$I$12+СВЦЭМ!$D$10+'СЕТ СН'!$I$6-'СЕТ СН'!$I$22</f>
        <v>2443.1599593699998</v>
      </c>
      <c r="P129" s="36">
        <f>SUMIFS(СВЦЭМ!$C$39:$C$758,СВЦЭМ!$A$39:$A$758,$A129,СВЦЭМ!$B$39:$B$758,P$119)+'СЕТ СН'!$I$12+СВЦЭМ!$D$10+'СЕТ СН'!$I$6-'СЕТ СН'!$I$22</f>
        <v>2456.1343001800001</v>
      </c>
      <c r="Q129" s="36">
        <f>SUMIFS(СВЦЭМ!$C$39:$C$758,СВЦЭМ!$A$39:$A$758,$A129,СВЦЭМ!$B$39:$B$758,Q$119)+'СЕТ СН'!$I$12+СВЦЭМ!$D$10+'СЕТ СН'!$I$6-'СЕТ СН'!$I$22</f>
        <v>2463.49860059</v>
      </c>
      <c r="R129" s="36">
        <f>SUMIFS(СВЦЭМ!$C$39:$C$758,СВЦЭМ!$A$39:$A$758,$A129,СВЦЭМ!$B$39:$B$758,R$119)+'СЕТ СН'!$I$12+СВЦЭМ!$D$10+'СЕТ СН'!$I$6-'СЕТ СН'!$I$22</f>
        <v>2462.0793752300001</v>
      </c>
      <c r="S129" s="36">
        <f>SUMIFS(СВЦЭМ!$C$39:$C$758,СВЦЭМ!$A$39:$A$758,$A129,СВЦЭМ!$B$39:$B$758,S$119)+'СЕТ СН'!$I$12+СВЦЭМ!$D$10+'СЕТ СН'!$I$6-'СЕТ СН'!$I$22</f>
        <v>2448.1920467899999</v>
      </c>
      <c r="T129" s="36">
        <f>SUMIFS(СВЦЭМ!$C$39:$C$758,СВЦЭМ!$A$39:$A$758,$A129,СВЦЭМ!$B$39:$B$758,T$119)+'СЕТ СН'!$I$12+СВЦЭМ!$D$10+'СЕТ СН'!$I$6-'СЕТ СН'!$I$22</f>
        <v>2434.4410272199998</v>
      </c>
      <c r="U129" s="36">
        <f>SUMIFS(СВЦЭМ!$C$39:$C$758,СВЦЭМ!$A$39:$A$758,$A129,СВЦЭМ!$B$39:$B$758,U$119)+'СЕТ СН'!$I$12+СВЦЭМ!$D$10+'СЕТ СН'!$I$6-'СЕТ СН'!$I$22</f>
        <v>2429.4340861199998</v>
      </c>
      <c r="V129" s="36">
        <f>SUMIFS(СВЦЭМ!$C$39:$C$758,СВЦЭМ!$A$39:$A$758,$A129,СВЦЭМ!$B$39:$B$758,V$119)+'СЕТ СН'!$I$12+СВЦЭМ!$D$10+'СЕТ СН'!$I$6-'СЕТ СН'!$I$22</f>
        <v>2403.9026677699999</v>
      </c>
      <c r="W129" s="36">
        <f>SUMIFS(СВЦЭМ!$C$39:$C$758,СВЦЭМ!$A$39:$A$758,$A129,СВЦЭМ!$B$39:$B$758,W$119)+'СЕТ СН'!$I$12+СВЦЭМ!$D$10+'СЕТ СН'!$I$6-'СЕТ СН'!$I$22</f>
        <v>2412.3578897500001</v>
      </c>
      <c r="X129" s="36">
        <f>SUMIFS(СВЦЭМ!$C$39:$C$758,СВЦЭМ!$A$39:$A$758,$A129,СВЦЭМ!$B$39:$B$758,X$119)+'СЕТ СН'!$I$12+СВЦЭМ!$D$10+'СЕТ СН'!$I$6-'СЕТ СН'!$I$22</f>
        <v>2511.93867602</v>
      </c>
      <c r="Y129" s="36">
        <f>SUMIFS(СВЦЭМ!$C$39:$C$758,СВЦЭМ!$A$39:$A$758,$A129,СВЦЭМ!$B$39:$B$758,Y$119)+'СЕТ СН'!$I$12+СВЦЭМ!$D$10+'СЕТ СН'!$I$6-'СЕТ СН'!$I$22</f>
        <v>2567.2008803899998</v>
      </c>
    </row>
    <row r="130" spans="1:25" ht="15.75" x14ac:dyDescent="0.2">
      <c r="A130" s="35">
        <f t="shared" si="3"/>
        <v>45546</v>
      </c>
      <c r="B130" s="36">
        <f>SUMIFS(СВЦЭМ!$C$39:$C$758,СВЦЭМ!$A$39:$A$758,$A130,СВЦЭМ!$B$39:$B$758,B$119)+'СЕТ СН'!$I$12+СВЦЭМ!$D$10+'СЕТ СН'!$I$6-'СЕТ СН'!$I$22</f>
        <v>2587.3392438000001</v>
      </c>
      <c r="C130" s="36">
        <f>SUMIFS(СВЦЭМ!$C$39:$C$758,СВЦЭМ!$A$39:$A$758,$A130,СВЦЭМ!$B$39:$B$758,C$119)+'СЕТ СН'!$I$12+СВЦЭМ!$D$10+'СЕТ СН'!$I$6-'СЕТ СН'!$I$22</f>
        <v>2633.1671031699998</v>
      </c>
      <c r="D130" s="36">
        <f>SUMIFS(СВЦЭМ!$C$39:$C$758,СВЦЭМ!$A$39:$A$758,$A130,СВЦЭМ!$B$39:$B$758,D$119)+'СЕТ СН'!$I$12+СВЦЭМ!$D$10+'СЕТ СН'!$I$6-'СЕТ СН'!$I$22</f>
        <v>2676.2029042099998</v>
      </c>
      <c r="E130" s="36">
        <f>SUMIFS(СВЦЭМ!$C$39:$C$758,СВЦЭМ!$A$39:$A$758,$A130,СВЦЭМ!$B$39:$B$758,E$119)+'СЕТ СН'!$I$12+СВЦЭМ!$D$10+'СЕТ СН'!$I$6-'СЕТ СН'!$I$22</f>
        <v>2675.49137109</v>
      </c>
      <c r="F130" s="36">
        <f>SUMIFS(СВЦЭМ!$C$39:$C$758,СВЦЭМ!$A$39:$A$758,$A130,СВЦЭМ!$B$39:$B$758,F$119)+'СЕТ СН'!$I$12+СВЦЭМ!$D$10+'СЕТ СН'!$I$6-'СЕТ СН'!$I$22</f>
        <v>2674.6405078299999</v>
      </c>
      <c r="G130" s="36">
        <f>SUMIFS(СВЦЭМ!$C$39:$C$758,СВЦЭМ!$A$39:$A$758,$A130,СВЦЭМ!$B$39:$B$758,G$119)+'СЕТ СН'!$I$12+СВЦЭМ!$D$10+'СЕТ СН'!$I$6-'СЕТ СН'!$I$22</f>
        <v>2681.45555014</v>
      </c>
      <c r="H130" s="36">
        <f>SUMIFS(СВЦЭМ!$C$39:$C$758,СВЦЭМ!$A$39:$A$758,$A130,СВЦЭМ!$B$39:$B$758,H$119)+'СЕТ СН'!$I$12+СВЦЭМ!$D$10+'СЕТ СН'!$I$6-'СЕТ СН'!$I$22</f>
        <v>2648.2540958300001</v>
      </c>
      <c r="I130" s="36">
        <f>SUMIFS(СВЦЭМ!$C$39:$C$758,СВЦЭМ!$A$39:$A$758,$A130,СВЦЭМ!$B$39:$B$758,I$119)+'СЕТ СН'!$I$12+СВЦЭМ!$D$10+'СЕТ СН'!$I$6-'СЕТ СН'!$I$22</f>
        <v>2524.1716405100001</v>
      </c>
      <c r="J130" s="36">
        <f>SUMIFS(СВЦЭМ!$C$39:$C$758,СВЦЭМ!$A$39:$A$758,$A130,СВЦЭМ!$B$39:$B$758,J$119)+'СЕТ СН'!$I$12+СВЦЭМ!$D$10+'СЕТ СН'!$I$6-'СЕТ СН'!$I$22</f>
        <v>2460.6608271199998</v>
      </c>
      <c r="K130" s="36">
        <f>SUMIFS(СВЦЭМ!$C$39:$C$758,СВЦЭМ!$A$39:$A$758,$A130,СВЦЭМ!$B$39:$B$758,K$119)+'СЕТ СН'!$I$12+СВЦЭМ!$D$10+'СЕТ СН'!$I$6-'СЕТ СН'!$I$22</f>
        <v>2393.5425957699999</v>
      </c>
      <c r="L130" s="36">
        <f>SUMIFS(СВЦЭМ!$C$39:$C$758,СВЦЭМ!$A$39:$A$758,$A130,СВЦЭМ!$B$39:$B$758,L$119)+'СЕТ СН'!$I$12+СВЦЭМ!$D$10+'СЕТ СН'!$I$6-'СЕТ СН'!$I$22</f>
        <v>2372.9310206</v>
      </c>
      <c r="M130" s="36">
        <f>SUMIFS(СВЦЭМ!$C$39:$C$758,СВЦЭМ!$A$39:$A$758,$A130,СВЦЭМ!$B$39:$B$758,M$119)+'СЕТ СН'!$I$12+СВЦЭМ!$D$10+'СЕТ СН'!$I$6-'СЕТ СН'!$I$22</f>
        <v>2400.8285262099998</v>
      </c>
      <c r="N130" s="36">
        <f>SUMIFS(СВЦЭМ!$C$39:$C$758,СВЦЭМ!$A$39:$A$758,$A130,СВЦЭМ!$B$39:$B$758,N$119)+'СЕТ СН'!$I$12+СВЦЭМ!$D$10+'СЕТ СН'!$I$6-'СЕТ СН'!$I$22</f>
        <v>2373.8571742600002</v>
      </c>
      <c r="O130" s="36">
        <f>SUMIFS(СВЦЭМ!$C$39:$C$758,СВЦЭМ!$A$39:$A$758,$A130,СВЦЭМ!$B$39:$B$758,O$119)+'СЕТ СН'!$I$12+СВЦЭМ!$D$10+'СЕТ СН'!$I$6-'СЕТ СН'!$I$22</f>
        <v>2383.5732879299999</v>
      </c>
      <c r="P130" s="36">
        <f>SUMIFS(СВЦЭМ!$C$39:$C$758,СВЦЭМ!$A$39:$A$758,$A130,СВЦЭМ!$B$39:$B$758,P$119)+'СЕТ СН'!$I$12+СВЦЭМ!$D$10+'СЕТ СН'!$I$6-'СЕТ СН'!$I$22</f>
        <v>2384.2452287000001</v>
      </c>
      <c r="Q130" s="36">
        <f>SUMIFS(СВЦЭМ!$C$39:$C$758,СВЦЭМ!$A$39:$A$758,$A130,СВЦЭМ!$B$39:$B$758,Q$119)+'СЕТ СН'!$I$12+СВЦЭМ!$D$10+'СЕТ СН'!$I$6-'СЕТ СН'!$I$22</f>
        <v>2384.1679616000001</v>
      </c>
      <c r="R130" s="36">
        <f>SUMIFS(СВЦЭМ!$C$39:$C$758,СВЦЭМ!$A$39:$A$758,$A130,СВЦЭМ!$B$39:$B$758,R$119)+'СЕТ СН'!$I$12+СВЦЭМ!$D$10+'СЕТ СН'!$I$6-'СЕТ СН'!$I$22</f>
        <v>2392.9338416099999</v>
      </c>
      <c r="S130" s="36">
        <f>SUMIFS(СВЦЭМ!$C$39:$C$758,СВЦЭМ!$A$39:$A$758,$A130,СВЦЭМ!$B$39:$B$758,S$119)+'СЕТ СН'!$I$12+СВЦЭМ!$D$10+'СЕТ СН'!$I$6-'СЕТ СН'!$I$22</f>
        <v>2393.4689251300001</v>
      </c>
      <c r="T130" s="36">
        <f>SUMIFS(СВЦЭМ!$C$39:$C$758,СВЦЭМ!$A$39:$A$758,$A130,СВЦЭМ!$B$39:$B$758,T$119)+'СЕТ СН'!$I$12+СВЦЭМ!$D$10+'СЕТ СН'!$I$6-'СЕТ СН'!$I$22</f>
        <v>2363.18391234</v>
      </c>
      <c r="U130" s="36">
        <f>SUMIFS(СВЦЭМ!$C$39:$C$758,СВЦЭМ!$A$39:$A$758,$A130,СВЦЭМ!$B$39:$B$758,U$119)+'СЕТ СН'!$I$12+СВЦЭМ!$D$10+'СЕТ СН'!$I$6-'СЕТ СН'!$I$22</f>
        <v>2343.7246126599998</v>
      </c>
      <c r="V130" s="36">
        <f>SUMIFS(СВЦЭМ!$C$39:$C$758,СВЦЭМ!$A$39:$A$758,$A130,СВЦЭМ!$B$39:$B$758,V$119)+'СЕТ СН'!$I$12+СВЦЭМ!$D$10+'СЕТ СН'!$I$6-'СЕТ СН'!$I$22</f>
        <v>2332.52569593</v>
      </c>
      <c r="W130" s="36">
        <f>SUMIFS(СВЦЭМ!$C$39:$C$758,СВЦЭМ!$A$39:$A$758,$A130,СВЦЭМ!$B$39:$B$758,W$119)+'СЕТ СН'!$I$12+СВЦЭМ!$D$10+'СЕТ СН'!$I$6-'СЕТ СН'!$I$22</f>
        <v>2352.60285939</v>
      </c>
      <c r="X130" s="36">
        <f>SUMIFS(СВЦЭМ!$C$39:$C$758,СВЦЭМ!$A$39:$A$758,$A130,СВЦЭМ!$B$39:$B$758,X$119)+'СЕТ СН'!$I$12+СВЦЭМ!$D$10+'СЕТ СН'!$I$6-'СЕТ СН'!$I$22</f>
        <v>2436.6689377600001</v>
      </c>
      <c r="Y130" s="36">
        <f>SUMIFS(СВЦЭМ!$C$39:$C$758,СВЦЭМ!$A$39:$A$758,$A130,СВЦЭМ!$B$39:$B$758,Y$119)+'СЕТ СН'!$I$12+СВЦЭМ!$D$10+'СЕТ СН'!$I$6-'СЕТ СН'!$I$22</f>
        <v>2497.75805171</v>
      </c>
    </row>
    <row r="131" spans="1:25" ht="15.75" x14ac:dyDescent="0.2">
      <c r="A131" s="35">
        <f t="shared" si="3"/>
        <v>45547</v>
      </c>
      <c r="B131" s="36">
        <f>SUMIFS(СВЦЭМ!$C$39:$C$758,СВЦЭМ!$A$39:$A$758,$A131,СВЦЭМ!$B$39:$B$758,B$119)+'СЕТ СН'!$I$12+СВЦЭМ!$D$10+'СЕТ СН'!$I$6-'СЕТ СН'!$I$22</f>
        <v>2528.0573896800001</v>
      </c>
      <c r="C131" s="36">
        <f>SUMIFS(СВЦЭМ!$C$39:$C$758,СВЦЭМ!$A$39:$A$758,$A131,СВЦЭМ!$B$39:$B$758,C$119)+'СЕТ СН'!$I$12+СВЦЭМ!$D$10+'СЕТ СН'!$I$6-'СЕТ СН'!$I$22</f>
        <v>2608.6255165500002</v>
      </c>
      <c r="D131" s="36">
        <f>SUMIFS(СВЦЭМ!$C$39:$C$758,СВЦЭМ!$A$39:$A$758,$A131,СВЦЭМ!$B$39:$B$758,D$119)+'СЕТ СН'!$I$12+СВЦЭМ!$D$10+'СЕТ СН'!$I$6-'СЕТ СН'!$I$22</f>
        <v>2665.4374694399999</v>
      </c>
      <c r="E131" s="36">
        <f>SUMIFS(СВЦЭМ!$C$39:$C$758,СВЦЭМ!$A$39:$A$758,$A131,СВЦЭМ!$B$39:$B$758,E$119)+'СЕТ СН'!$I$12+СВЦЭМ!$D$10+'СЕТ СН'!$I$6-'СЕТ СН'!$I$22</f>
        <v>2655.1676056199999</v>
      </c>
      <c r="F131" s="36">
        <f>SUMIFS(СВЦЭМ!$C$39:$C$758,СВЦЭМ!$A$39:$A$758,$A131,СВЦЭМ!$B$39:$B$758,F$119)+'СЕТ СН'!$I$12+СВЦЭМ!$D$10+'СЕТ СН'!$I$6-'СЕТ СН'!$I$22</f>
        <v>2646.5332107300001</v>
      </c>
      <c r="G131" s="36">
        <f>SUMIFS(СВЦЭМ!$C$39:$C$758,СВЦЭМ!$A$39:$A$758,$A131,СВЦЭМ!$B$39:$B$758,G$119)+'СЕТ СН'!$I$12+СВЦЭМ!$D$10+'СЕТ СН'!$I$6-'СЕТ СН'!$I$22</f>
        <v>2649.3947443299999</v>
      </c>
      <c r="H131" s="36">
        <f>SUMIFS(СВЦЭМ!$C$39:$C$758,СВЦЭМ!$A$39:$A$758,$A131,СВЦЭМ!$B$39:$B$758,H$119)+'СЕТ СН'!$I$12+СВЦЭМ!$D$10+'СЕТ СН'!$I$6-'СЕТ СН'!$I$22</f>
        <v>2606.1029215899998</v>
      </c>
      <c r="I131" s="36">
        <f>SUMIFS(СВЦЭМ!$C$39:$C$758,СВЦЭМ!$A$39:$A$758,$A131,СВЦЭМ!$B$39:$B$758,I$119)+'СЕТ СН'!$I$12+СВЦЭМ!$D$10+'СЕТ СН'!$I$6-'СЕТ СН'!$I$22</f>
        <v>2481.79234344</v>
      </c>
      <c r="J131" s="36">
        <f>SUMIFS(СВЦЭМ!$C$39:$C$758,СВЦЭМ!$A$39:$A$758,$A131,СВЦЭМ!$B$39:$B$758,J$119)+'СЕТ СН'!$I$12+СВЦЭМ!$D$10+'СЕТ СН'!$I$6-'СЕТ СН'!$I$22</f>
        <v>2430.5531299999998</v>
      </c>
      <c r="K131" s="36">
        <f>SUMIFS(СВЦЭМ!$C$39:$C$758,СВЦЭМ!$A$39:$A$758,$A131,СВЦЭМ!$B$39:$B$758,K$119)+'СЕТ СН'!$I$12+СВЦЭМ!$D$10+'СЕТ СН'!$I$6-'СЕТ СН'!$I$22</f>
        <v>2372.4809427599998</v>
      </c>
      <c r="L131" s="36">
        <f>SUMIFS(СВЦЭМ!$C$39:$C$758,СВЦЭМ!$A$39:$A$758,$A131,СВЦЭМ!$B$39:$B$758,L$119)+'СЕТ СН'!$I$12+СВЦЭМ!$D$10+'СЕТ СН'!$I$6-'СЕТ СН'!$I$22</f>
        <v>2342.95121948</v>
      </c>
      <c r="M131" s="36">
        <f>SUMIFS(СВЦЭМ!$C$39:$C$758,СВЦЭМ!$A$39:$A$758,$A131,СВЦЭМ!$B$39:$B$758,M$119)+'СЕТ СН'!$I$12+СВЦЭМ!$D$10+'СЕТ СН'!$I$6-'СЕТ СН'!$I$22</f>
        <v>2354.99053813</v>
      </c>
      <c r="N131" s="36">
        <f>SUMIFS(СВЦЭМ!$C$39:$C$758,СВЦЭМ!$A$39:$A$758,$A131,СВЦЭМ!$B$39:$B$758,N$119)+'СЕТ СН'!$I$12+СВЦЭМ!$D$10+'СЕТ СН'!$I$6-'СЕТ СН'!$I$22</f>
        <v>2353.7547593200002</v>
      </c>
      <c r="O131" s="36">
        <f>SUMIFS(СВЦЭМ!$C$39:$C$758,СВЦЭМ!$A$39:$A$758,$A131,СВЦЭМ!$B$39:$B$758,O$119)+'СЕТ СН'!$I$12+СВЦЭМ!$D$10+'СЕТ СН'!$I$6-'СЕТ СН'!$I$22</f>
        <v>2382.0375282800001</v>
      </c>
      <c r="P131" s="36">
        <f>SUMIFS(СВЦЭМ!$C$39:$C$758,СВЦЭМ!$A$39:$A$758,$A131,СВЦЭМ!$B$39:$B$758,P$119)+'СЕТ СН'!$I$12+СВЦЭМ!$D$10+'СЕТ СН'!$I$6-'СЕТ СН'!$I$22</f>
        <v>2389.0193800000002</v>
      </c>
      <c r="Q131" s="36">
        <f>SUMIFS(СВЦЭМ!$C$39:$C$758,СВЦЭМ!$A$39:$A$758,$A131,СВЦЭМ!$B$39:$B$758,Q$119)+'СЕТ СН'!$I$12+СВЦЭМ!$D$10+'СЕТ СН'!$I$6-'СЕТ СН'!$I$22</f>
        <v>2393.4167312999998</v>
      </c>
      <c r="R131" s="36">
        <f>SUMIFS(СВЦЭМ!$C$39:$C$758,СВЦЭМ!$A$39:$A$758,$A131,СВЦЭМ!$B$39:$B$758,R$119)+'СЕТ СН'!$I$12+СВЦЭМ!$D$10+'СЕТ СН'!$I$6-'СЕТ СН'!$I$22</f>
        <v>2378.4666571500002</v>
      </c>
      <c r="S131" s="36">
        <f>SUMIFS(СВЦЭМ!$C$39:$C$758,СВЦЭМ!$A$39:$A$758,$A131,СВЦЭМ!$B$39:$B$758,S$119)+'СЕТ СН'!$I$12+СВЦЭМ!$D$10+'СЕТ СН'!$I$6-'СЕТ СН'!$I$22</f>
        <v>2348.0479899100001</v>
      </c>
      <c r="T131" s="36">
        <f>SUMIFS(СВЦЭМ!$C$39:$C$758,СВЦЭМ!$A$39:$A$758,$A131,СВЦЭМ!$B$39:$B$758,T$119)+'СЕТ СН'!$I$12+СВЦЭМ!$D$10+'СЕТ СН'!$I$6-'СЕТ СН'!$I$22</f>
        <v>2324.5516896200002</v>
      </c>
      <c r="U131" s="36">
        <f>SUMIFS(СВЦЭМ!$C$39:$C$758,СВЦЭМ!$A$39:$A$758,$A131,СВЦЭМ!$B$39:$B$758,U$119)+'СЕТ СН'!$I$12+СВЦЭМ!$D$10+'СЕТ СН'!$I$6-'СЕТ СН'!$I$22</f>
        <v>2325.7895116499999</v>
      </c>
      <c r="V131" s="36">
        <f>SUMIFS(СВЦЭМ!$C$39:$C$758,СВЦЭМ!$A$39:$A$758,$A131,СВЦЭМ!$B$39:$B$758,V$119)+'СЕТ СН'!$I$12+СВЦЭМ!$D$10+'СЕТ СН'!$I$6-'СЕТ СН'!$I$22</f>
        <v>2302.2298304999999</v>
      </c>
      <c r="W131" s="36">
        <f>SUMIFS(СВЦЭМ!$C$39:$C$758,СВЦЭМ!$A$39:$A$758,$A131,СВЦЭМ!$B$39:$B$758,W$119)+'СЕТ СН'!$I$12+СВЦЭМ!$D$10+'СЕТ СН'!$I$6-'СЕТ СН'!$I$22</f>
        <v>2315.1562204400002</v>
      </c>
      <c r="X131" s="36">
        <f>SUMIFS(СВЦЭМ!$C$39:$C$758,СВЦЭМ!$A$39:$A$758,$A131,СВЦЭМ!$B$39:$B$758,X$119)+'СЕТ СН'!$I$12+СВЦЭМ!$D$10+'СЕТ СН'!$I$6-'СЕТ СН'!$I$22</f>
        <v>2411.6903557300002</v>
      </c>
      <c r="Y131" s="36">
        <f>SUMIFS(СВЦЭМ!$C$39:$C$758,СВЦЭМ!$A$39:$A$758,$A131,СВЦЭМ!$B$39:$B$758,Y$119)+'СЕТ СН'!$I$12+СВЦЭМ!$D$10+'СЕТ СН'!$I$6-'СЕТ СН'!$I$22</f>
        <v>2513.6652694700001</v>
      </c>
    </row>
    <row r="132" spans="1:25" ht="15.75" x14ac:dyDescent="0.2">
      <c r="A132" s="35">
        <f t="shared" si="3"/>
        <v>45548</v>
      </c>
      <c r="B132" s="36">
        <f>SUMIFS(СВЦЭМ!$C$39:$C$758,СВЦЭМ!$A$39:$A$758,$A132,СВЦЭМ!$B$39:$B$758,B$119)+'СЕТ СН'!$I$12+СВЦЭМ!$D$10+'СЕТ СН'!$I$6-'СЕТ СН'!$I$22</f>
        <v>2547.4245413399999</v>
      </c>
      <c r="C132" s="36">
        <f>SUMIFS(СВЦЭМ!$C$39:$C$758,СВЦЭМ!$A$39:$A$758,$A132,СВЦЭМ!$B$39:$B$758,C$119)+'СЕТ СН'!$I$12+СВЦЭМ!$D$10+'СЕТ СН'!$I$6-'СЕТ СН'!$I$22</f>
        <v>2603.6867780399998</v>
      </c>
      <c r="D132" s="36">
        <f>SUMIFS(СВЦЭМ!$C$39:$C$758,СВЦЭМ!$A$39:$A$758,$A132,СВЦЭМ!$B$39:$B$758,D$119)+'СЕТ СН'!$I$12+СВЦЭМ!$D$10+'СЕТ СН'!$I$6-'СЕТ СН'!$I$22</f>
        <v>2625.5987090899998</v>
      </c>
      <c r="E132" s="36">
        <f>SUMIFS(СВЦЭМ!$C$39:$C$758,СВЦЭМ!$A$39:$A$758,$A132,СВЦЭМ!$B$39:$B$758,E$119)+'СЕТ СН'!$I$12+СВЦЭМ!$D$10+'СЕТ СН'!$I$6-'СЕТ СН'!$I$22</f>
        <v>2608.0226957999998</v>
      </c>
      <c r="F132" s="36">
        <f>SUMIFS(СВЦЭМ!$C$39:$C$758,СВЦЭМ!$A$39:$A$758,$A132,СВЦЭМ!$B$39:$B$758,F$119)+'СЕТ СН'!$I$12+СВЦЭМ!$D$10+'СЕТ СН'!$I$6-'СЕТ СН'!$I$22</f>
        <v>2610.3128829900002</v>
      </c>
      <c r="G132" s="36">
        <f>SUMIFS(СВЦЭМ!$C$39:$C$758,СВЦЭМ!$A$39:$A$758,$A132,СВЦЭМ!$B$39:$B$758,G$119)+'СЕТ СН'!$I$12+СВЦЭМ!$D$10+'СЕТ СН'!$I$6-'СЕТ СН'!$I$22</f>
        <v>2639.3462910100002</v>
      </c>
      <c r="H132" s="36">
        <f>SUMIFS(СВЦЭМ!$C$39:$C$758,СВЦЭМ!$A$39:$A$758,$A132,СВЦЭМ!$B$39:$B$758,H$119)+'СЕТ СН'!$I$12+СВЦЭМ!$D$10+'СЕТ СН'!$I$6-'СЕТ СН'!$I$22</f>
        <v>2604.4005993599999</v>
      </c>
      <c r="I132" s="36">
        <f>SUMIFS(СВЦЭМ!$C$39:$C$758,СВЦЭМ!$A$39:$A$758,$A132,СВЦЭМ!$B$39:$B$758,I$119)+'СЕТ СН'!$I$12+СВЦЭМ!$D$10+'СЕТ СН'!$I$6-'СЕТ СН'!$I$22</f>
        <v>2482.4412535699998</v>
      </c>
      <c r="J132" s="36">
        <f>SUMIFS(СВЦЭМ!$C$39:$C$758,СВЦЭМ!$A$39:$A$758,$A132,СВЦЭМ!$B$39:$B$758,J$119)+'СЕТ СН'!$I$12+СВЦЭМ!$D$10+'СЕТ СН'!$I$6-'СЕТ СН'!$I$22</f>
        <v>2382.3173798500002</v>
      </c>
      <c r="K132" s="36">
        <f>SUMIFS(СВЦЭМ!$C$39:$C$758,СВЦЭМ!$A$39:$A$758,$A132,СВЦЭМ!$B$39:$B$758,K$119)+'СЕТ СН'!$I$12+СВЦЭМ!$D$10+'СЕТ СН'!$I$6-'СЕТ СН'!$I$22</f>
        <v>2317.6523415199999</v>
      </c>
      <c r="L132" s="36">
        <f>SUMIFS(СВЦЭМ!$C$39:$C$758,СВЦЭМ!$A$39:$A$758,$A132,СВЦЭМ!$B$39:$B$758,L$119)+'СЕТ СН'!$I$12+СВЦЭМ!$D$10+'СЕТ СН'!$I$6-'СЕТ СН'!$I$22</f>
        <v>2304.2180537700001</v>
      </c>
      <c r="M132" s="36">
        <f>SUMIFS(СВЦЭМ!$C$39:$C$758,СВЦЭМ!$A$39:$A$758,$A132,СВЦЭМ!$B$39:$B$758,M$119)+'СЕТ СН'!$I$12+СВЦЭМ!$D$10+'СЕТ СН'!$I$6-'СЕТ СН'!$I$22</f>
        <v>2301.96774456</v>
      </c>
      <c r="N132" s="36">
        <f>SUMIFS(СВЦЭМ!$C$39:$C$758,СВЦЭМ!$A$39:$A$758,$A132,СВЦЭМ!$B$39:$B$758,N$119)+'СЕТ СН'!$I$12+СВЦЭМ!$D$10+'СЕТ СН'!$I$6-'СЕТ СН'!$I$22</f>
        <v>2294.2606734999999</v>
      </c>
      <c r="O132" s="36">
        <f>SUMIFS(СВЦЭМ!$C$39:$C$758,СВЦЭМ!$A$39:$A$758,$A132,СВЦЭМ!$B$39:$B$758,O$119)+'СЕТ СН'!$I$12+СВЦЭМ!$D$10+'СЕТ СН'!$I$6-'СЕТ СН'!$I$22</f>
        <v>2310.8324335399998</v>
      </c>
      <c r="P132" s="36">
        <f>SUMIFS(СВЦЭМ!$C$39:$C$758,СВЦЭМ!$A$39:$A$758,$A132,СВЦЭМ!$B$39:$B$758,P$119)+'СЕТ СН'!$I$12+СВЦЭМ!$D$10+'СЕТ СН'!$I$6-'СЕТ СН'!$I$22</f>
        <v>2308.2607575500001</v>
      </c>
      <c r="Q132" s="36">
        <f>SUMIFS(СВЦЭМ!$C$39:$C$758,СВЦЭМ!$A$39:$A$758,$A132,СВЦЭМ!$B$39:$B$758,Q$119)+'СЕТ СН'!$I$12+СВЦЭМ!$D$10+'СЕТ СН'!$I$6-'СЕТ СН'!$I$22</f>
        <v>2336.3201968899998</v>
      </c>
      <c r="R132" s="36">
        <f>SUMIFS(СВЦЭМ!$C$39:$C$758,СВЦЭМ!$A$39:$A$758,$A132,СВЦЭМ!$B$39:$B$758,R$119)+'СЕТ СН'!$I$12+СВЦЭМ!$D$10+'СЕТ СН'!$I$6-'СЕТ СН'!$I$22</f>
        <v>2310.1973581500001</v>
      </c>
      <c r="S132" s="36">
        <f>SUMIFS(СВЦЭМ!$C$39:$C$758,СВЦЭМ!$A$39:$A$758,$A132,СВЦЭМ!$B$39:$B$758,S$119)+'СЕТ СН'!$I$12+СВЦЭМ!$D$10+'СЕТ СН'!$I$6-'СЕТ СН'!$I$22</f>
        <v>2319.5612789000002</v>
      </c>
      <c r="T132" s="36">
        <f>SUMIFS(СВЦЭМ!$C$39:$C$758,СВЦЭМ!$A$39:$A$758,$A132,СВЦЭМ!$B$39:$B$758,T$119)+'СЕТ СН'!$I$12+СВЦЭМ!$D$10+'СЕТ СН'!$I$6-'СЕТ СН'!$I$22</f>
        <v>2293.1507845299998</v>
      </c>
      <c r="U132" s="36">
        <f>SUMIFS(СВЦЭМ!$C$39:$C$758,СВЦЭМ!$A$39:$A$758,$A132,СВЦЭМ!$B$39:$B$758,U$119)+'СЕТ СН'!$I$12+СВЦЭМ!$D$10+'СЕТ СН'!$I$6-'СЕТ СН'!$I$22</f>
        <v>2293.7251320700002</v>
      </c>
      <c r="V132" s="36">
        <f>SUMIFS(СВЦЭМ!$C$39:$C$758,СВЦЭМ!$A$39:$A$758,$A132,СВЦЭМ!$B$39:$B$758,V$119)+'СЕТ СН'!$I$12+СВЦЭМ!$D$10+'СЕТ СН'!$I$6-'СЕТ СН'!$I$22</f>
        <v>2283.8177523499999</v>
      </c>
      <c r="W132" s="36">
        <f>SUMIFS(СВЦЭМ!$C$39:$C$758,СВЦЭМ!$A$39:$A$758,$A132,СВЦЭМ!$B$39:$B$758,W$119)+'СЕТ СН'!$I$12+СВЦЭМ!$D$10+'СЕТ СН'!$I$6-'СЕТ СН'!$I$22</f>
        <v>2305.90870172</v>
      </c>
      <c r="X132" s="36">
        <f>SUMIFS(СВЦЭМ!$C$39:$C$758,СВЦЭМ!$A$39:$A$758,$A132,СВЦЭМ!$B$39:$B$758,X$119)+'СЕТ СН'!$I$12+СВЦЭМ!$D$10+'СЕТ СН'!$I$6-'СЕТ СН'!$I$22</f>
        <v>2367.64175015</v>
      </c>
      <c r="Y132" s="36">
        <f>SUMIFS(СВЦЭМ!$C$39:$C$758,СВЦЭМ!$A$39:$A$758,$A132,СВЦЭМ!$B$39:$B$758,Y$119)+'СЕТ СН'!$I$12+СВЦЭМ!$D$10+'СЕТ СН'!$I$6-'СЕТ СН'!$I$22</f>
        <v>2429.6492796799998</v>
      </c>
    </row>
    <row r="133" spans="1:25" ht="15.75" x14ac:dyDescent="0.2">
      <c r="A133" s="35">
        <f t="shared" si="3"/>
        <v>45549</v>
      </c>
      <c r="B133" s="36">
        <f>SUMIFS(СВЦЭМ!$C$39:$C$758,СВЦЭМ!$A$39:$A$758,$A133,СВЦЭМ!$B$39:$B$758,B$119)+'СЕТ СН'!$I$12+СВЦЭМ!$D$10+'СЕТ СН'!$I$6-'СЕТ СН'!$I$22</f>
        <v>2576.9457039099998</v>
      </c>
      <c r="C133" s="36">
        <f>SUMIFS(СВЦЭМ!$C$39:$C$758,СВЦЭМ!$A$39:$A$758,$A133,СВЦЭМ!$B$39:$B$758,C$119)+'СЕТ СН'!$I$12+СВЦЭМ!$D$10+'СЕТ СН'!$I$6-'СЕТ СН'!$I$22</f>
        <v>2567.05160398</v>
      </c>
      <c r="D133" s="36">
        <f>SUMIFS(СВЦЭМ!$C$39:$C$758,СВЦЭМ!$A$39:$A$758,$A133,СВЦЭМ!$B$39:$B$758,D$119)+'СЕТ СН'!$I$12+СВЦЭМ!$D$10+'СЕТ СН'!$I$6-'СЕТ СН'!$I$22</f>
        <v>2638.51544087</v>
      </c>
      <c r="E133" s="36">
        <f>SUMIFS(СВЦЭМ!$C$39:$C$758,СВЦЭМ!$A$39:$A$758,$A133,СВЦЭМ!$B$39:$B$758,E$119)+'СЕТ СН'!$I$12+СВЦЭМ!$D$10+'СЕТ СН'!$I$6-'СЕТ СН'!$I$22</f>
        <v>2617.7183632699998</v>
      </c>
      <c r="F133" s="36">
        <f>SUMIFS(СВЦЭМ!$C$39:$C$758,СВЦЭМ!$A$39:$A$758,$A133,СВЦЭМ!$B$39:$B$758,F$119)+'СЕТ СН'!$I$12+СВЦЭМ!$D$10+'СЕТ СН'!$I$6-'СЕТ СН'!$I$22</f>
        <v>2644.98339532</v>
      </c>
      <c r="G133" s="36">
        <f>SUMIFS(СВЦЭМ!$C$39:$C$758,СВЦЭМ!$A$39:$A$758,$A133,СВЦЭМ!$B$39:$B$758,G$119)+'СЕТ СН'!$I$12+СВЦЭМ!$D$10+'СЕТ СН'!$I$6-'СЕТ СН'!$I$22</f>
        <v>2638.3002796400001</v>
      </c>
      <c r="H133" s="36">
        <f>SUMIFS(СВЦЭМ!$C$39:$C$758,СВЦЭМ!$A$39:$A$758,$A133,СВЦЭМ!$B$39:$B$758,H$119)+'СЕТ СН'!$I$12+СВЦЭМ!$D$10+'СЕТ СН'!$I$6-'СЕТ СН'!$I$22</f>
        <v>2664.24477613</v>
      </c>
      <c r="I133" s="36">
        <f>SUMIFS(СВЦЭМ!$C$39:$C$758,СВЦЭМ!$A$39:$A$758,$A133,СВЦЭМ!$B$39:$B$758,I$119)+'СЕТ СН'!$I$12+СВЦЭМ!$D$10+'СЕТ СН'!$I$6-'СЕТ СН'!$I$22</f>
        <v>2599.5392811199999</v>
      </c>
      <c r="J133" s="36">
        <f>SUMIFS(СВЦЭМ!$C$39:$C$758,СВЦЭМ!$A$39:$A$758,$A133,СВЦЭМ!$B$39:$B$758,J$119)+'СЕТ СН'!$I$12+СВЦЭМ!$D$10+'СЕТ СН'!$I$6-'СЕТ СН'!$I$22</f>
        <v>2450.5931037199998</v>
      </c>
      <c r="K133" s="36">
        <f>SUMIFS(СВЦЭМ!$C$39:$C$758,СВЦЭМ!$A$39:$A$758,$A133,СВЦЭМ!$B$39:$B$758,K$119)+'СЕТ СН'!$I$12+СВЦЭМ!$D$10+'СЕТ СН'!$I$6-'СЕТ СН'!$I$22</f>
        <v>2337.3593485000001</v>
      </c>
      <c r="L133" s="36">
        <f>SUMIFS(СВЦЭМ!$C$39:$C$758,СВЦЭМ!$A$39:$A$758,$A133,СВЦЭМ!$B$39:$B$758,L$119)+'СЕТ СН'!$I$12+СВЦЭМ!$D$10+'СЕТ СН'!$I$6-'СЕТ СН'!$I$22</f>
        <v>2290.6281352299998</v>
      </c>
      <c r="M133" s="36">
        <f>SUMIFS(СВЦЭМ!$C$39:$C$758,СВЦЭМ!$A$39:$A$758,$A133,СВЦЭМ!$B$39:$B$758,M$119)+'СЕТ СН'!$I$12+СВЦЭМ!$D$10+'СЕТ СН'!$I$6-'СЕТ СН'!$I$22</f>
        <v>2279.59173164</v>
      </c>
      <c r="N133" s="36">
        <f>SUMIFS(СВЦЭМ!$C$39:$C$758,СВЦЭМ!$A$39:$A$758,$A133,СВЦЭМ!$B$39:$B$758,N$119)+'СЕТ СН'!$I$12+СВЦЭМ!$D$10+'СЕТ СН'!$I$6-'СЕТ СН'!$I$22</f>
        <v>2289.2102280099998</v>
      </c>
      <c r="O133" s="36">
        <f>SUMIFS(СВЦЭМ!$C$39:$C$758,СВЦЭМ!$A$39:$A$758,$A133,СВЦЭМ!$B$39:$B$758,O$119)+'СЕТ СН'!$I$12+СВЦЭМ!$D$10+'СЕТ СН'!$I$6-'СЕТ СН'!$I$22</f>
        <v>2310.33729537</v>
      </c>
      <c r="P133" s="36">
        <f>SUMIFS(СВЦЭМ!$C$39:$C$758,СВЦЭМ!$A$39:$A$758,$A133,СВЦЭМ!$B$39:$B$758,P$119)+'СЕТ СН'!$I$12+СВЦЭМ!$D$10+'СЕТ СН'!$I$6-'СЕТ СН'!$I$22</f>
        <v>2315.5787093899999</v>
      </c>
      <c r="Q133" s="36">
        <f>SUMIFS(СВЦЭМ!$C$39:$C$758,СВЦЭМ!$A$39:$A$758,$A133,СВЦЭМ!$B$39:$B$758,Q$119)+'СЕТ СН'!$I$12+СВЦЭМ!$D$10+'СЕТ СН'!$I$6-'СЕТ СН'!$I$22</f>
        <v>2315.3025572199999</v>
      </c>
      <c r="R133" s="36">
        <f>SUMIFS(СВЦЭМ!$C$39:$C$758,СВЦЭМ!$A$39:$A$758,$A133,СВЦЭМ!$B$39:$B$758,R$119)+'СЕТ СН'!$I$12+СВЦЭМ!$D$10+'СЕТ СН'!$I$6-'СЕТ СН'!$I$22</f>
        <v>2319.1403945699999</v>
      </c>
      <c r="S133" s="36">
        <f>SUMIFS(СВЦЭМ!$C$39:$C$758,СВЦЭМ!$A$39:$A$758,$A133,СВЦЭМ!$B$39:$B$758,S$119)+'СЕТ СН'!$I$12+СВЦЭМ!$D$10+'СЕТ СН'!$I$6-'СЕТ СН'!$I$22</f>
        <v>2319.5428485399998</v>
      </c>
      <c r="T133" s="36">
        <f>SUMIFS(СВЦЭМ!$C$39:$C$758,СВЦЭМ!$A$39:$A$758,$A133,СВЦЭМ!$B$39:$B$758,T$119)+'СЕТ СН'!$I$12+СВЦЭМ!$D$10+'СЕТ СН'!$I$6-'СЕТ СН'!$I$22</f>
        <v>2298.4032859700001</v>
      </c>
      <c r="U133" s="36">
        <f>SUMIFS(СВЦЭМ!$C$39:$C$758,СВЦЭМ!$A$39:$A$758,$A133,СВЦЭМ!$B$39:$B$758,U$119)+'СЕТ СН'!$I$12+СВЦЭМ!$D$10+'СЕТ СН'!$I$6-'СЕТ СН'!$I$22</f>
        <v>2292.51770919</v>
      </c>
      <c r="V133" s="36">
        <f>SUMIFS(СВЦЭМ!$C$39:$C$758,СВЦЭМ!$A$39:$A$758,$A133,СВЦЭМ!$B$39:$B$758,V$119)+'СЕТ СН'!$I$12+СВЦЭМ!$D$10+'СЕТ СН'!$I$6-'СЕТ СН'!$I$22</f>
        <v>2295.3788757299999</v>
      </c>
      <c r="W133" s="36">
        <f>SUMIFS(СВЦЭМ!$C$39:$C$758,СВЦЭМ!$A$39:$A$758,$A133,СВЦЭМ!$B$39:$B$758,W$119)+'СЕТ СН'!$I$12+СВЦЭМ!$D$10+'СЕТ СН'!$I$6-'СЕТ СН'!$I$22</f>
        <v>2315.5065599899999</v>
      </c>
      <c r="X133" s="36">
        <f>SUMIFS(СВЦЭМ!$C$39:$C$758,СВЦЭМ!$A$39:$A$758,$A133,СВЦЭМ!$B$39:$B$758,X$119)+'СЕТ СН'!$I$12+СВЦЭМ!$D$10+'СЕТ СН'!$I$6-'СЕТ СН'!$I$22</f>
        <v>2379.6693179899999</v>
      </c>
      <c r="Y133" s="36">
        <f>SUMIFS(СВЦЭМ!$C$39:$C$758,СВЦЭМ!$A$39:$A$758,$A133,СВЦЭМ!$B$39:$B$758,Y$119)+'СЕТ СН'!$I$12+СВЦЭМ!$D$10+'СЕТ СН'!$I$6-'СЕТ СН'!$I$22</f>
        <v>2472.3065994499998</v>
      </c>
    </row>
    <row r="134" spans="1:25" ht="15.75" x14ac:dyDescent="0.2">
      <c r="A134" s="35">
        <f t="shared" si="3"/>
        <v>45550</v>
      </c>
      <c r="B134" s="36">
        <f>SUMIFS(СВЦЭМ!$C$39:$C$758,СВЦЭМ!$A$39:$A$758,$A134,СВЦЭМ!$B$39:$B$758,B$119)+'СЕТ СН'!$I$12+СВЦЭМ!$D$10+'СЕТ СН'!$I$6-'СЕТ СН'!$I$22</f>
        <v>2555.7903599900001</v>
      </c>
      <c r="C134" s="36">
        <f>SUMIFS(СВЦЭМ!$C$39:$C$758,СВЦЭМ!$A$39:$A$758,$A134,СВЦЭМ!$B$39:$B$758,C$119)+'СЕТ СН'!$I$12+СВЦЭМ!$D$10+'СЕТ СН'!$I$6-'СЕТ СН'!$I$22</f>
        <v>2636.5772651100001</v>
      </c>
      <c r="D134" s="36">
        <f>SUMIFS(СВЦЭМ!$C$39:$C$758,СВЦЭМ!$A$39:$A$758,$A134,СВЦЭМ!$B$39:$B$758,D$119)+'СЕТ СН'!$I$12+СВЦЭМ!$D$10+'СЕТ СН'!$I$6-'СЕТ СН'!$I$22</f>
        <v>2633.90668714</v>
      </c>
      <c r="E134" s="36">
        <f>SUMIFS(СВЦЭМ!$C$39:$C$758,СВЦЭМ!$A$39:$A$758,$A134,СВЦЭМ!$B$39:$B$758,E$119)+'СЕТ СН'!$I$12+СВЦЭМ!$D$10+'СЕТ СН'!$I$6-'СЕТ СН'!$I$22</f>
        <v>2614.4915953999998</v>
      </c>
      <c r="F134" s="36">
        <f>SUMIFS(СВЦЭМ!$C$39:$C$758,СВЦЭМ!$A$39:$A$758,$A134,СВЦЭМ!$B$39:$B$758,F$119)+'СЕТ СН'!$I$12+СВЦЭМ!$D$10+'СЕТ СН'!$I$6-'СЕТ СН'!$I$22</f>
        <v>2604.7143165299999</v>
      </c>
      <c r="G134" s="36">
        <f>SUMIFS(СВЦЭМ!$C$39:$C$758,СВЦЭМ!$A$39:$A$758,$A134,СВЦЭМ!$B$39:$B$758,G$119)+'СЕТ СН'!$I$12+СВЦЭМ!$D$10+'СЕТ СН'!$I$6-'СЕТ СН'!$I$22</f>
        <v>2604.4402516700002</v>
      </c>
      <c r="H134" s="36">
        <f>SUMIFS(СВЦЭМ!$C$39:$C$758,СВЦЭМ!$A$39:$A$758,$A134,СВЦЭМ!$B$39:$B$758,H$119)+'СЕТ СН'!$I$12+СВЦЭМ!$D$10+'СЕТ СН'!$I$6-'СЕТ СН'!$I$22</f>
        <v>2629.6546800800002</v>
      </c>
      <c r="I134" s="36">
        <f>SUMIFS(СВЦЭМ!$C$39:$C$758,СВЦЭМ!$A$39:$A$758,$A134,СВЦЭМ!$B$39:$B$758,I$119)+'СЕТ СН'!$I$12+СВЦЭМ!$D$10+'СЕТ СН'!$I$6-'СЕТ СН'!$I$22</f>
        <v>2625.1179901599999</v>
      </c>
      <c r="J134" s="36">
        <f>SUMIFS(СВЦЭМ!$C$39:$C$758,СВЦЭМ!$A$39:$A$758,$A134,СВЦЭМ!$B$39:$B$758,J$119)+'СЕТ СН'!$I$12+СВЦЭМ!$D$10+'СЕТ СН'!$I$6-'СЕТ СН'!$I$22</f>
        <v>2505.6408004499999</v>
      </c>
      <c r="K134" s="36">
        <f>SUMIFS(СВЦЭМ!$C$39:$C$758,СВЦЭМ!$A$39:$A$758,$A134,СВЦЭМ!$B$39:$B$758,K$119)+'СЕТ СН'!$I$12+СВЦЭМ!$D$10+'СЕТ СН'!$I$6-'СЕТ СН'!$I$22</f>
        <v>2400.62389953</v>
      </c>
      <c r="L134" s="36">
        <f>SUMIFS(СВЦЭМ!$C$39:$C$758,СВЦЭМ!$A$39:$A$758,$A134,СВЦЭМ!$B$39:$B$758,L$119)+'СЕТ СН'!$I$12+СВЦЭМ!$D$10+'СЕТ СН'!$I$6-'СЕТ СН'!$I$22</f>
        <v>2357.3087998000001</v>
      </c>
      <c r="M134" s="36">
        <f>SUMIFS(СВЦЭМ!$C$39:$C$758,СВЦЭМ!$A$39:$A$758,$A134,СВЦЭМ!$B$39:$B$758,M$119)+'СЕТ СН'!$I$12+СВЦЭМ!$D$10+'СЕТ СН'!$I$6-'СЕТ СН'!$I$22</f>
        <v>2344.0543234900001</v>
      </c>
      <c r="N134" s="36">
        <f>SUMIFS(СВЦЭМ!$C$39:$C$758,СВЦЭМ!$A$39:$A$758,$A134,СВЦЭМ!$B$39:$B$758,N$119)+'СЕТ СН'!$I$12+СВЦЭМ!$D$10+'СЕТ СН'!$I$6-'СЕТ СН'!$I$22</f>
        <v>2343.8651804800002</v>
      </c>
      <c r="O134" s="36">
        <f>SUMIFS(СВЦЭМ!$C$39:$C$758,СВЦЭМ!$A$39:$A$758,$A134,СВЦЭМ!$B$39:$B$758,O$119)+'СЕТ СН'!$I$12+СВЦЭМ!$D$10+'СЕТ СН'!$I$6-'СЕТ СН'!$I$22</f>
        <v>2357.4475471400001</v>
      </c>
      <c r="P134" s="36">
        <f>SUMIFS(СВЦЭМ!$C$39:$C$758,СВЦЭМ!$A$39:$A$758,$A134,СВЦЭМ!$B$39:$B$758,P$119)+'СЕТ СН'!$I$12+СВЦЭМ!$D$10+'СЕТ СН'!$I$6-'СЕТ СН'!$I$22</f>
        <v>2358.94399131</v>
      </c>
      <c r="Q134" s="36">
        <f>SUMIFS(СВЦЭМ!$C$39:$C$758,СВЦЭМ!$A$39:$A$758,$A134,СВЦЭМ!$B$39:$B$758,Q$119)+'СЕТ СН'!$I$12+СВЦЭМ!$D$10+'СЕТ СН'!$I$6-'СЕТ СН'!$I$22</f>
        <v>2380.99639875</v>
      </c>
      <c r="R134" s="36">
        <f>SUMIFS(СВЦЭМ!$C$39:$C$758,СВЦЭМ!$A$39:$A$758,$A134,СВЦЭМ!$B$39:$B$758,R$119)+'СЕТ СН'!$I$12+СВЦЭМ!$D$10+'СЕТ СН'!$I$6-'СЕТ СН'!$I$22</f>
        <v>2387.4213648300001</v>
      </c>
      <c r="S134" s="36">
        <f>SUMIFS(СВЦЭМ!$C$39:$C$758,СВЦЭМ!$A$39:$A$758,$A134,СВЦЭМ!$B$39:$B$758,S$119)+'СЕТ СН'!$I$12+СВЦЭМ!$D$10+'СЕТ СН'!$I$6-'СЕТ СН'!$I$22</f>
        <v>2359.4475995500002</v>
      </c>
      <c r="T134" s="36">
        <f>SUMIFS(СВЦЭМ!$C$39:$C$758,СВЦЭМ!$A$39:$A$758,$A134,СВЦЭМ!$B$39:$B$758,T$119)+'СЕТ СН'!$I$12+СВЦЭМ!$D$10+'СЕТ СН'!$I$6-'СЕТ СН'!$I$22</f>
        <v>2320.4379285</v>
      </c>
      <c r="U134" s="36">
        <f>SUMIFS(СВЦЭМ!$C$39:$C$758,СВЦЭМ!$A$39:$A$758,$A134,СВЦЭМ!$B$39:$B$758,U$119)+'СЕТ СН'!$I$12+СВЦЭМ!$D$10+'СЕТ СН'!$I$6-'СЕТ СН'!$I$22</f>
        <v>2316.0525665499999</v>
      </c>
      <c r="V134" s="36">
        <f>SUMIFS(СВЦЭМ!$C$39:$C$758,СВЦЭМ!$A$39:$A$758,$A134,СВЦЭМ!$B$39:$B$758,V$119)+'СЕТ СН'!$I$12+СВЦЭМ!$D$10+'СЕТ СН'!$I$6-'СЕТ СН'!$I$22</f>
        <v>2276.4434617299999</v>
      </c>
      <c r="W134" s="36">
        <f>SUMIFS(СВЦЭМ!$C$39:$C$758,СВЦЭМ!$A$39:$A$758,$A134,СВЦЭМ!$B$39:$B$758,W$119)+'СЕТ СН'!$I$12+СВЦЭМ!$D$10+'СЕТ СН'!$I$6-'СЕТ СН'!$I$22</f>
        <v>2290.4500070899999</v>
      </c>
      <c r="X134" s="36">
        <f>SUMIFS(СВЦЭМ!$C$39:$C$758,СВЦЭМ!$A$39:$A$758,$A134,СВЦЭМ!$B$39:$B$758,X$119)+'СЕТ СН'!$I$12+СВЦЭМ!$D$10+'СЕТ СН'!$I$6-'СЕТ СН'!$I$22</f>
        <v>2372.0851288099998</v>
      </c>
      <c r="Y134" s="36">
        <f>SUMIFS(СВЦЭМ!$C$39:$C$758,СВЦЭМ!$A$39:$A$758,$A134,СВЦЭМ!$B$39:$B$758,Y$119)+'СЕТ СН'!$I$12+СВЦЭМ!$D$10+'СЕТ СН'!$I$6-'СЕТ СН'!$I$22</f>
        <v>2409.99923248</v>
      </c>
    </row>
    <row r="135" spans="1:25" ht="15.75" x14ac:dyDescent="0.2">
      <c r="A135" s="35">
        <f t="shared" si="3"/>
        <v>45551</v>
      </c>
      <c r="B135" s="36">
        <f>SUMIFS(СВЦЭМ!$C$39:$C$758,СВЦЭМ!$A$39:$A$758,$A135,СВЦЭМ!$B$39:$B$758,B$119)+'СЕТ СН'!$I$12+СВЦЭМ!$D$10+'СЕТ СН'!$I$6-'СЕТ СН'!$I$22</f>
        <v>2553.5137907600001</v>
      </c>
      <c r="C135" s="36">
        <f>SUMIFS(СВЦЭМ!$C$39:$C$758,СВЦЭМ!$A$39:$A$758,$A135,СВЦЭМ!$B$39:$B$758,C$119)+'СЕТ СН'!$I$12+СВЦЭМ!$D$10+'СЕТ СН'!$I$6-'СЕТ СН'!$I$22</f>
        <v>2689.3496785699999</v>
      </c>
      <c r="D135" s="36">
        <f>SUMIFS(СВЦЭМ!$C$39:$C$758,СВЦЭМ!$A$39:$A$758,$A135,СВЦЭМ!$B$39:$B$758,D$119)+'СЕТ СН'!$I$12+СВЦЭМ!$D$10+'СЕТ СН'!$I$6-'СЕТ СН'!$I$22</f>
        <v>2708.8561025499998</v>
      </c>
      <c r="E135" s="36">
        <f>SUMIFS(СВЦЭМ!$C$39:$C$758,СВЦЭМ!$A$39:$A$758,$A135,СВЦЭМ!$B$39:$B$758,E$119)+'СЕТ СН'!$I$12+СВЦЭМ!$D$10+'СЕТ СН'!$I$6-'СЕТ СН'!$I$22</f>
        <v>2708.6399231599999</v>
      </c>
      <c r="F135" s="36">
        <f>SUMIFS(СВЦЭМ!$C$39:$C$758,СВЦЭМ!$A$39:$A$758,$A135,СВЦЭМ!$B$39:$B$758,F$119)+'СЕТ СН'!$I$12+СВЦЭМ!$D$10+'СЕТ СН'!$I$6-'СЕТ СН'!$I$22</f>
        <v>2700.00669539</v>
      </c>
      <c r="G135" s="36">
        <f>SUMIFS(СВЦЭМ!$C$39:$C$758,СВЦЭМ!$A$39:$A$758,$A135,СВЦЭМ!$B$39:$B$758,G$119)+'СЕТ СН'!$I$12+СВЦЭМ!$D$10+'СЕТ СН'!$I$6-'СЕТ СН'!$I$22</f>
        <v>2728.1912963700001</v>
      </c>
      <c r="H135" s="36">
        <f>SUMIFS(СВЦЭМ!$C$39:$C$758,СВЦЭМ!$A$39:$A$758,$A135,СВЦЭМ!$B$39:$B$758,H$119)+'СЕТ СН'!$I$12+СВЦЭМ!$D$10+'СЕТ СН'!$I$6-'СЕТ СН'!$I$22</f>
        <v>2705.0783578800001</v>
      </c>
      <c r="I135" s="36">
        <f>SUMIFS(СВЦЭМ!$C$39:$C$758,СВЦЭМ!$A$39:$A$758,$A135,СВЦЭМ!$B$39:$B$758,I$119)+'СЕТ СН'!$I$12+СВЦЭМ!$D$10+'СЕТ СН'!$I$6-'СЕТ СН'!$I$22</f>
        <v>2566.9038384199998</v>
      </c>
      <c r="J135" s="36">
        <f>SUMIFS(СВЦЭМ!$C$39:$C$758,СВЦЭМ!$A$39:$A$758,$A135,СВЦЭМ!$B$39:$B$758,J$119)+'СЕТ СН'!$I$12+СВЦЭМ!$D$10+'СЕТ СН'!$I$6-'СЕТ СН'!$I$22</f>
        <v>2508.6413159499998</v>
      </c>
      <c r="K135" s="36">
        <f>SUMIFS(СВЦЭМ!$C$39:$C$758,СВЦЭМ!$A$39:$A$758,$A135,СВЦЭМ!$B$39:$B$758,K$119)+'СЕТ СН'!$I$12+СВЦЭМ!$D$10+'СЕТ СН'!$I$6-'СЕТ СН'!$I$22</f>
        <v>2438.45954308</v>
      </c>
      <c r="L135" s="36">
        <f>SUMIFS(СВЦЭМ!$C$39:$C$758,СВЦЭМ!$A$39:$A$758,$A135,СВЦЭМ!$B$39:$B$758,L$119)+'СЕТ СН'!$I$12+СВЦЭМ!$D$10+'СЕТ СН'!$I$6-'СЕТ СН'!$I$22</f>
        <v>2415.3431040599999</v>
      </c>
      <c r="M135" s="36">
        <f>SUMIFS(СВЦЭМ!$C$39:$C$758,СВЦЭМ!$A$39:$A$758,$A135,СВЦЭМ!$B$39:$B$758,M$119)+'СЕТ СН'!$I$12+СВЦЭМ!$D$10+'СЕТ СН'!$I$6-'СЕТ СН'!$I$22</f>
        <v>2431.8101159399998</v>
      </c>
      <c r="N135" s="36">
        <f>SUMIFS(СВЦЭМ!$C$39:$C$758,СВЦЭМ!$A$39:$A$758,$A135,СВЦЭМ!$B$39:$B$758,N$119)+'СЕТ СН'!$I$12+СВЦЭМ!$D$10+'СЕТ СН'!$I$6-'СЕТ СН'!$I$22</f>
        <v>2429.13281155</v>
      </c>
      <c r="O135" s="36">
        <f>SUMIFS(СВЦЭМ!$C$39:$C$758,СВЦЭМ!$A$39:$A$758,$A135,СВЦЭМ!$B$39:$B$758,O$119)+'СЕТ СН'!$I$12+СВЦЭМ!$D$10+'СЕТ СН'!$I$6-'СЕТ СН'!$I$22</f>
        <v>2446.5367904899999</v>
      </c>
      <c r="P135" s="36">
        <f>SUMIFS(СВЦЭМ!$C$39:$C$758,СВЦЭМ!$A$39:$A$758,$A135,СВЦЭМ!$B$39:$B$758,P$119)+'СЕТ СН'!$I$12+СВЦЭМ!$D$10+'СЕТ СН'!$I$6-'СЕТ СН'!$I$22</f>
        <v>2444.38705261</v>
      </c>
      <c r="Q135" s="36">
        <f>SUMIFS(СВЦЭМ!$C$39:$C$758,СВЦЭМ!$A$39:$A$758,$A135,СВЦЭМ!$B$39:$B$758,Q$119)+'СЕТ СН'!$I$12+СВЦЭМ!$D$10+'СЕТ СН'!$I$6-'СЕТ СН'!$I$22</f>
        <v>2451.8255607000001</v>
      </c>
      <c r="R135" s="36">
        <f>SUMIFS(СВЦЭМ!$C$39:$C$758,СВЦЭМ!$A$39:$A$758,$A135,СВЦЭМ!$B$39:$B$758,R$119)+'СЕТ СН'!$I$12+СВЦЭМ!$D$10+'СЕТ СН'!$I$6-'СЕТ СН'!$I$22</f>
        <v>2455.8853991199999</v>
      </c>
      <c r="S135" s="36">
        <f>SUMIFS(СВЦЭМ!$C$39:$C$758,СВЦЭМ!$A$39:$A$758,$A135,СВЦЭМ!$B$39:$B$758,S$119)+'СЕТ СН'!$I$12+СВЦЭМ!$D$10+'СЕТ СН'!$I$6-'СЕТ СН'!$I$22</f>
        <v>2433.14180528</v>
      </c>
      <c r="T135" s="36">
        <f>SUMIFS(СВЦЭМ!$C$39:$C$758,СВЦЭМ!$A$39:$A$758,$A135,СВЦЭМ!$B$39:$B$758,T$119)+'СЕТ СН'!$I$12+СВЦЭМ!$D$10+'СЕТ СН'!$I$6-'СЕТ СН'!$I$22</f>
        <v>2399.08649547</v>
      </c>
      <c r="U135" s="36">
        <f>SUMIFS(СВЦЭМ!$C$39:$C$758,СВЦЭМ!$A$39:$A$758,$A135,СВЦЭМ!$B$39:$B$758,U$119)+'СЕТ СН'!$I$12+СВЦЭМ!$D$10+'СЕТ СН'!$I$6-'СЕТ СН'!$I$22</f>
        <v>2371.9471774600001</v>
      </c>
      <c r="V135" s="36">
        <f>SUMIFS(СВЦЭМ!$C$39:$C$758,СВЦЭМ!$A$39:$A$758,$A135,СВЦЭМ!$B$39:$B$758,V$119)+'СЕТ СН'!$I$12+СВЦЭМ!$D$10+'СЕТ СН'!$I$6-'СЕТ СН'!$I$22</f>
        <v>2363.8206571599999</v>
      </c>
      <c r="W135" s="36">
        <f>SUMIFS(СВЦЭМ!$C$39:$C$758,СВЦЭМ!$A$39:$A$758,$A135,СВЦЭМ!$B$39:$B$758,W$119)+'СЕТ СН'!$I$12+СВЦЭМ!$D$10+'СЕТ СН'!$I$6-'СЕТ СН'!$I$22</f>
        <v>2408.1257611199999</v>
      </c>
      <c r="X135" s="36">
        <f>SUMIFS(СВЦЭМ!$C$39:$C$758,СВЦЭМ!$A$39:$A$758,$A135,СВЦЭМ!$B$39:$B$758,X$119)+'СЕТ СН'!$I$12+СВЦЭМ!$D$10+'СЕТ СН'!$I$6-'СЕТ СН'!$I$22</f>
        <v>2482.9317328100001</v>
      </c>
      <c r="Y135" s="36">
        <f>SUMIFS(СВЦЭМ!$C$39:$C$758,СВЦЭМ!$A$39:$A$758,$A135,СВЦЭМ!$B$39:$B$758,Y$119)+'СЕТ СН'!$I$12+СВЦЭМ!$D$10+'СЕТ СН'!$I$6-'СЕТ СН'!$I$22</f>
        <v>2558.7771130900001</v>
      </c>
    </row>
    <row r="136" spans="1:25" ht="15.75" x14ac:dyDescent="0.2">
      <c r="A136" s="35">
        <f t="shared" si="3"/>
        <v>45552</v>
      </c>
      <c r="B136" s="36">
        <f>SUMIFS(СВЦЭМ!$C$39:$C$758,СВЦЭМ!$A$39:$A$758,$A136,СВЦЭМ!$B$39:$B$758,B$119)+'СЕТ СН'!$I$12+СВЦЭМ!$D$10+'СЕТ СН'!$I$6-'СЕТ СН'!$I$22</f>
        <v>2511.4818794600001</v>
      </c>
      <c r="C136" s="36">
        <f>SUMIFS(СВЦЭМ!$C$39:$C$758,СВЦЭМ!$A$39:$A$758,$A136,СВЦЭМ!$B$39:$B$758,C$119)+'СЕТ СН'!$I$12+СВЦЭМ!$D$10+'СЕТ СН'!$I$6-'СЕТ СН'!$I$22</f>
        <v>2606.7053130200002</v>
      </c>
      <c r="D136" s="36">
        <f>SUMIFS(СВЦЭМ!$C$39:$C$758,СВЦЭМ!$A$39:$A$758,$A136,СВЦЭМ!$B$39:$B$758,D$119)+'СЕТ СН'!$I$12+СВЦЭМ!$D$10+'СЕТ СН'!$I$6-'СЕТ СН'!$I$22</f>
        <v>2660.1961390500001</v>
      </c>
      <c r="E136" s="36">
        <f>SUMIFS(СВЦЭМ!$C$39:$C$758,СВЦЭМ!$A$39:$A$758,$A136,СВЦЭМ!$B$39:$B$758,E$119)+'СЕТ СН'!$I$12+СВЦЭМ!$D$10+'СЕТ СН'!$I$6-'СЕТ СН'!$I$22</f>
        <v>2681.13854167</v>
      </c>
      <c r="F136" s="36">
        <f>SUMIFS(СВЦЭМ!$C$39:$C$758,СВЦЭМ!$A$39:$A$758,$A136,СВЦЭМ!$B$39:$B$758,F$119)+'СЕТ СН'!$I$12+СВЦЭМ!$D$10+'СЕТ СН'!$I$6-'СЕТ СН'!$I$22</f>
        <v>2669.0058897899999</v>
      </c>
      <c r="G136" s="36">
        <f>SUMIFS(СВЦЭМ!$C$39:$C$758,СВЦЭМ!$A$39:$A$758,$A136,СВЦЭМ!$B$39:$B$758,G$119)+'СЕТ СН'!$I$12+СВЦЭМ!$D$10+'СЕТ СН'!$I$6-'СЕТ СН'!$I$22</f>
        <v>2641.9053459100001</v>
      </c>
      <c r="H136" s="36">
        <f>SUMIFS(СВЦЭМ!$C$39:$C$758,СВЦЭМ!$A$39:$A$758,$A136,СВЦЭМ!$B$39:$B$758,H$119)+'СЕТ СН'!$I$12+СВЦЭМ!$D$10+'СЕТ СН'!$I$6-'СЕТ СН'!$I$22</f>
        <v>2568.0054711399998</v>
      </c>
      <c r="I136" s="36">
        <f>SUMIFS(СВЦЭМ!$C$39:$C$758,СВЦЭМ!$A$39:$A$758,$A136,СВЦЭМ!$B$39:$B$758,I$119)+'СЕТ СН'!$I$12+СВЦЭМ!$D$10+'СЕТ СН'!$I$6-'СЕТ СН'!$I$22</f>
        <v>2427.2600292500001</v>
      </c>
      <c r="J136" s="36">
        <f>SUMIFS(СВЦЭМ!$C$39:$C$758,СВЦЭМ!$A$39:$A$758,$A136,СВЦЭМ!$B$39:$B$758,J$119)+'СЕТ СН'!$I$12+СВЦЭМ!$D$10+'СЕТ СН'!$I$6-'СЕТ СН'!$I$22</f>
        <v>2344.7749444599999</v>
      </c>
      <c r="K136" s="36">
        <f>SUMIFS(СВЦЭМ!$C$39:$C$758,СВЦЭМ!$A$39:$A$758,$A136,СВЦЭМ!$B$39:$B$758,K$119)+'СЕТ СН'!$I$12+СВЦЭМ!$D$10+'СЕТ СН'!$I$6-'СЕТ СН'!$I$22</f>
        <v>2281.3950495999998</v>
      </c>
      <c r="L136" s="36">
        <f>SUMIFS(СВЦЭМ!$C$39:$C$758,СВЦЭМ!$A$39:$A$758,$A136,СВЦЭМ!$B$39:$B$758,L$119)+'СЕТ СН'!$I$12+СВЦЭМ!$D$10+'СЕТ СН'!$I$6-'СЕТ СН'!$I$22</f>
        <v>2323.1486759700001</v>
      </c>
      <c r="M136" s="36">
        <f>SUMIFS(СВЦЭМ!$C$39:$C$758,СВЦЭМ!$A$39:$A$758,$A136,СВЦЭМ!$B$39:$B$758,M$119)+'СЕТ СН'!$I$12+СВЦЭМ!$D$10+'СЕТ СН'!$I$6-'СЕТ СН'!$I$22</f>
        <v>2390.2024034299998</v>
      </c>
      <c r="N136" s="36">
        <f>SUMIFS(СВЦЭМ!$C$39:$C$758,СВЦЭМ!$A$39:$A$758,$A136,СВЦЭМ!$B$39:$B$758,N$119)+'СЕТ СН'!$I$12+СВЦЭМ!$D$10+'СЕТ СН'!$I$6-'СЕТ СН'!$I$22</f>
        <v>2400.2468677299998</v>
      </c>
      <c r="O136" s="36">
        <f>SUMIFS(СВЦЭМ!$C$39:$C$758,СВЦЭМ!$A$39:$A$758,$A136,СВЦЭМ!$B$39:$B$758,O$119)+'СЕТ СН'!$I$12+СВЦЭМ!$D$10+'СЕТ СН'!$I$6-'СЕТ СН'!$I$22</f>
        <v>2381.1525476799998</v>
      </c>
      <c r="P136" s="36">
        <f>SUMIFS(СВЦЭМ!$C$39:$C$758,СВЦЭМ!$A$39:$A$758,$A136,СВЦЭМ!$B$39:$B$758,P$119)+'СЕТ СН'!$I$12+СВЦЭМ!$D$10+'СЕТ СН'!$I$6-'СЕТ СН'!$I$22</f>
        <v>2361.49712589</v>
      </c>
      <c r="Q136" s="36">
        <f>SUMIFS(СВЦЭМ!$C$39:$C$758,СВЦЭМ!$A$39:$A$758,$A136,СВЦЭМ!$B$39:$B$758,Q$119)+'СЕТ СН'!$I$12+СВЦЭМ!$D$10+'СЕТ СН'!$I$6-'СЕТ СН'!$I$22</f>
        <v>2390.3359470400001</v>
      </c>
      <c r="R136" s="36">
        <f>SUMIFS(СВЦЭМ!$C$39:$C$758,СВЦЭМ!$A$39:$A$758,$A136,СВЦЭМ!$B$39:$B$758,R$119)+'СЕТ СН'!$I$12+СВЦЭМ!$D$10+'СЕТ СН'!$I$6-'СЕТ СН'!$I$22</f>
        <v>2414.7950515799998</v>
      </c>
      <c r="S136" s="36">
        <f>SUMIFS(СВЦЭМ!$C$39:$C$758,СВЦЭМ!$A$39:$A$758,$A136,СВЦЭМ!$B$39:$B$758,S$119)+'СЕТ СН'!$I$12+СВЦЭМ!$D$10+'СЕТ СН'!$I$6-'СЕТ СН'!$I$22</f>
        <v>2401.4930124900002</v>
      </c>
      <c r="T136" s="36">
        <f>SUMIFS(СВЦЭМ!$C$39:$C$758,СВЦЭМ!$A$39:$A$758,$A136,СВЦЭМ!$B$39:$B$758,T$119)+'СЕТ СН'!$I$12+СВЦЭМ!$D$10+'СЕТ СН'!$I$6-'СЕТ СН'!$I$22</f>
        <v>2400.8689562499999</v>
      </c>
      <c r="U136" s="36">
        <f>SUMIFS(СВЦЭМ!$C$39:$C$758,СВЦЭМ!$A$39:$A$758,$A136,СВЦЭМ!$B$39:$B$758,U$119)+'СЕТ СН'!$I$12+СВЦЭМ!$D$10+'СЕТ СН'!$I$6-'СЕТ СН'!$I$22</f>
        <v>2379.4389444200001</v>
      </c>
      <c r="V136" s="36">
        <f>SUMIFS(СВЦЭМ!$C$39:$C$758,СВЦЭМ!$A$39:$A$758,$A136,СВЦЭМ!$B$39:$B$758,V$119)+'СЕТ СН'!$I$12+СВЦЭМ!$D$10+'СЕТ СН'!$I$6-'СЕТ СН'!$I$22</f>
        <v>2382.64431169</v>
      </c>
      <c r="W136" s="36">
        <f>SUMIFS(СВЦЭМ!$C$39:$C$758,СВЦЭМ!$A$39:$A$758,$A136,СВЦЭМ!$B$39:$B$758,W$119)+'СЕТ СН'!$I$12+СВЦЭМ!$D$10+'СЕТ СН'!$I$6-'СЕТ СН'!$I$22</f>
        <v>2397.9937019899999</v>
      </c>
      <c r="X136" s="36">
        <f>SUMIFS(СВЦЭМ!$C$39:$C$758,СВЦЭМ!$A$39:$A$758,$A136,СВЦЭМ!$B$39:$B$758,X$119)+'СЕТ СН'!$I$12+СВЦЭМ!$D$10+'СЕТ СН'!$I$6-'СЕТ СН'!$I$22</f>
        <v>2491.5828995500001</v>
      </c>
      <c r="Y136" s="36">
        <f>SUMIFS(СВЦЭМ!$C$39:$C$758,СВЦЭМ!$A$39:$A$758,$A136,СВЦЭМ!$B$39:$B$758,Y$119)+'СЕТ СН'!$I$12+СВЦЭМ!$D$10+'СЕТ СН'!$I$6-'СЕТ СН'!$I$22</f>
        <v>2532.46670451</v>
      </c>
    </row>
    <row r="137" spans="1:25" ht="15.75" x14ac:dyDescent="0.2">
      <c r="A137" s="35">
        <f t="shared" si="3"/>
        <v>45553</v>
      </c>
      <c r="B137" s="36">
        <f>SUMIFS(СВЦЭМ!$C$39:$C$758,СВЦЭМ!$A$39:$A$758,$A137,СВЦЭМ!$B$39:$B$758,B$119)+'СЕТ СН'!$I$12+СВЦЭМ!$D$10+'СЕТ СН'!$I$6-'СЕТ СН'!$I$22</f>
        <v>2634.1318195600002</v>
      </c>
      <c r="C137" s="36">
        <f>SUMIFS(СВЦЭМ!$C$39:$C$758,СВЦЭМ!$A$39:$A$758,$A137,СВЦЭМ!$B$39:$B$758,C$119)+'СЕТ СН'!$I$12+СВЦЭМ!$D$10+'СЕТ СН'!$I$6-'СЕТ СН'!$I$22</f>
        <v>2634.9733497799998</v>
      </c>
      <c r="D137" s="36">
        <f>SUMIFS(СВЦЭМ!$C$39:$C$758,СВЦЭМ!$A$39:$A$758,$A137,СВЦЭМ!$B$39:$B$758,D$119)+'СЕТ СН'!$I$12+СВЦЭМ!$D$10+'СЕТ СН'!$I$6-'СЕТ СН'!$I$22</f>
        <v>2594.9236209699998</v>
      </c>
      <c r="E137" s="36">
        <f>SUMIFS(СВЦЭМ!$C$39:$C$758,СВЦЭМ!$A$39:$A$758,$A137,СВЦЭМ!$B$39:$B$758,E$119)+'СЕТ СН'!$I$12+СВЦЭМ!$D$10+'СЕТ СН'!$I$6-'СЕТ СН'!$I$22</f>
        <v>2576.93884652</v>
      </c>
      <c r="F137" s="36">
        <f>SUMIFS(СВЦЭМ!$C$39:$C$758,СВЦЭМ!$A$39:$A$758,$A137,СВЦЭМ!$B$39:$B$758,F$119)+'СЕТ СН'!$I$12+СВЦЭМ!$D$10+'СЕТ СН'!$I$6-'СЕТ СН'!$I$22</f>
        <v>2569.5330107700001</v>
      </c>
      <c r="G137" s="36">
        <f>SUMIFS(СВЦЭМ!$C$39:$C$758,СВЦЭМ!$A$39:$A$758,$A137,СВЦЭМ!$B$39:$B$758,G$119)+'СЕТ СН'!$I$12+СВЦЭМ!$D$10+'СЕТ СН'!$I$6-'СЕТ СН'!$I$22</f>
        <v>2604.5146987799999</v>
      </c>
      <c r="H137" s="36">
        <f>SUMIFS(СВЦЭМ!$C$39:$C$758,СВЦЭМ!$A$39:$A$758,$A137,СВЦЭМ!$B$39:$B$758,H$119)+'СЕТ СН'!$I$12+СВЦЭМ!$D$10+'СЕТ СН'!$I$6-'СЕТ СН'!$I$22</f>
        <v>2674.7431798100001</v>
      </c>
      <c r="I137" s="36">
        <f>SUMIFS(СВЦЭМ!$C$39:$C$758,СВЦЭМ!$A$39:$A$758,$A137,СВЦЭМ!$B$39:$B$758,I$119)+'СЕТ СН'!$I$12+СВЦЭМ!$D$10+'СЕТ СН'!$I$6-'СЕТ СН'!$I$22</f>
        <v>2520.1937767899999</v>
      </c>
      <c r="J137" s="36">
        <f>SUMIFS(СВЦЭМ!$C$39:$C$758,СВЦЭМ!$A$39:$A$758,$A137,СВЦЭМ!$B$39:$B$758,J$119)+'СЕТ СН'!$I$12+СВЦЭМ!$D$10+'СЕТ СН'!$I$6-'СЕТ СН'!$I$22</f>
        <v>2438.4022717399998</v>
      </c>
      <c r="K137" s="36">
        <f>SUMIFS(СВЦЭМ!$C$39:$C$758,СВЦЭМ!$A$39:$A$758,$A137,СВЦЭМ!$B$39:$B$758,K$119)+'СЕТ СН'!$I$12+СВЦЭМ!$D$10+'СЕТ СН'!$I$6-'СЕТ СН'!$I$22</f>
        <v>2385.17430268</v>
      </c>
      <c r="L137" s="36">
        <f>SUMIFS(СВЦЭМ!$C$39:$C$758,СВЦЭМ!$A$39:$A$758,$A137,СВЦЭМ!$B$39:$B$758,L$119)+'СЕТ СН'!$I$12+СВЦЭМ!$D$10+'СЕТ СН'!$I$6-'СЕТ СН'!$I$22</f>
        <v>2262.0732923999999</v>
      </c>
      <c r="M137" s="36">
        <f>SUMIFS(СВЦЭМ!$C$39:$C$758,СВЦЭМ!$A$39:$A$758,$A137,СВЦЭМ!$B$39:$B$758,M$119)+'СЕТ СН'!$I$12+СВЦЭМ!$D$10+'СЕТ СН'!$I$6-'СЕТ СН'!$I$22</f>
        <v>2275.8331152999999</v>
      </c>
      <c r="N137" s="36">
        <f>SUMIFS(СВЦЭМ!$C$39:$C$758,СВЦЭМ!$A$39:$A$758,$A137,СВЦЭМ!$B$39:$B$758,N$119)+'СЕТ СН'!$I$12+СВЦЭМ!$D$10+'СЕТ СН'!$I$6-'СЕТ СН'!$I$22</f>
        <v>2256.99488922</v>
      </c>
      <c r="O137" s="36">
        <f>SUMIFS(СВЦЭМ!$C$39:$C$758,СВЦЭМ!$A$39:$A$758,$A137,СВЦЭМ!$B$39:$B$758,O$119)+'СЕТ СН'!$I$12+СВЦЭМ!$D$10+'СЕТ СН'!$I$6-'СЕТ СН'!$I$22</f>
        <v>2272.5878372799998</v>
      </c>
      <c r="P137" s="36">
        <f>SUMIFS(СВЦЭМ!$C$39:$C$758,СВЦЭМ!$A$39:$A$758,$A137,СВЦЭМ!$B$39:$B$758,P$119)+'СЕТ СН'!$I$12+СВЦЭМ!$D$10+'СЕТ СН'!$I$6-'СЕТ СН'!$I$22</f>
        <v>2317.5476863499998</v>
      </c>
      <c r="Q137" s="36">
        <f>SUMIFS(СВЦЭМ!$C$39:$C$758,СВЦЭМ!$A$39:$A$758,$A137,СВЦЭМ!$B$39:$B$758,Q$119)+'СЕТ СН'!$I$12+СВЦЭМ!$D$10+'СЕТ СН'!$I$6-'СЕТ СН'!$I$22</f>
        <v>2323.0512247299998</v>
      </c>
      <c r="R137" s="36">
        <f>SUMIFS(СВЦЭМ!$C$39:$C$758,СВЦЭМ!$A$39:$A$758,$A137,СВЦЭМ!$B$39:$B$758,R$119)+'СЕТ СН'!$I$12+СВЦЭМ!$D$10+'СЕТ СН'!$I$6-'СЕТ СН'!$I$22</f>
        <v>2354.8574436499998</v>
      </c>
      <c r="S137" s="36">
        <f>SUMIFS(СВЦЭМ!$C$39:$C$758,СВЦЭМ!$A$39:$A$758,$A137,СВЦЭМ!$B$39:$B$758,S$119)+'СЕТ СН'!$I$12+СВЦЭМ!$D$10+'СЕТ СН'!$I$6-'СЕТ СН'!$I$22</f>
        <v>2323.1368634099999</v>
      </c>
      <c r="T137" s="36">
        <f>SUMIFS(СВЦЭМ!$C$39:$C$758,СВЦЭМ!$A$39:$A$758,$A137,СВЦЭМ!$B$39:$B$758,T$119)+'СЕТ СН'!$I$12+СВЦЭМ!$D$10+'СЕТ СН'!$I$6-'СЕТ СН'!$I$22</f>
        <v>2301.8315701000001</v>
      </c>
      <c r="U137" s="36">
        <f>SUMIFS(СВЦЭМ!$C$39:$C$758,СВЦЭМ!$A$39:$A$758,$A137,СВЦЭМ!$B$39:$B$758,U$119)+'СЕТ СН'!$I$12+СВЦЭМ!$D$10+'СЕТ СН'!$I$6-'СЕТ СН'!$I$22</f>
        <v>2266.4924798100001</v>
      </c>
      <c r="V137" s="36">
        <f>SUMIFS(СВЦЭМ!$C$39:$C$758,СВЦЭМ!$A$39:$A$758,$A137,СВЦЭМ!$B$39:$B$758,V$119)+'СЕТ СН'!$I$12+СВЦЭМ!$D$10+'СЕТ СН'!$I$6-'СЕТ СН'!$I$22</f>
        <v>2319.3674534400002</v>
      </c>
      <c r="W137" s="36">
        <f>SUMIFS(СВЦЭМ!$C$39:$C$758,СВЦЭМ!$A$39:$A$758,$A137,СВЦЭМ!$B$39:$B$758,W$119)+'СЕТ СН'!$I$12+СВЦЭМ!$D$10+'СЕТ СН'!$I$6-'СЕТ СН'!$I$22</f>
        <v>2344.4539049800001</v>
      </c>
      <c r="X137" s="36">
        <f>SUMIFS(СВЦЭМ!$C$39:$C$758,СВЦЭМ!$A$39:$A$758,$A137,СВЦЭМ!$B$39:$B$758,X$119)+'СЕТ СН'!$I$12+СВЦЭМ!$D$10+'СЕТ СН'!$I$6-'СЕТ СН'!$I$22</f>
        <v>2433.0951798999999</v>
      </c>
      <c r="Y137" s="36">
        <f>SUMIFS(СВЦЭМ!$C$39:$C$758,СВЦЭМ!$A$39:$A$758,$A137,СВЦЭМ!$B$39:$B$758,Y$119)+'СЕТ СН'!$I$12+СВЦЭМ!$D$10+'СЕТ СН'!$I$6-'СЕТ СН'!$I$22</f>
        <v>2506.5939293500001</v>
      </c>
    </row>
    <row r="138" spans="1:25" ht="15.75" x14ac:dyDescent="0.2">
      <c r="A138" s="35">
        <f t="shared" si="3"/>
        <v>45554</v>
      </c>
      <c r="B138" s="36">
        <f>SUMIFS(СВЦЭМ!$C$39:$C$758,СВЦЭМ!$A$39:$A$758,$A138,СВЦЭМ!$B$39:$B$758,B$119)+'СЕТ СН'!$I$12+СВЦЭМ!$D$10+'СЕТ СН'!$I$6-'СЕТ СН'!$I$22</f>
        <v>2613.6737547500002</v>
      </c>
      <c r="C138" s="36">
        <f>SUMIFS(СВЦЭМ!$C$39:$C$758,СВЦЭМ!$A$39:$A$758,$A138,СВЦЭМ!$B$39:$B$758,C$119)+'СЕТ СН'!$I$12+СВЦЭМ!$D$10+'СЕТ СН'!$I$6-'СЕТ СН'!$I$22</f>
        <v>2624.1457142300001</v>
      </c>
      <c r="D138" s="36">
        <f>SUMIFS(СВЦЭМ!$C$39:$C$758,СВЦЭМ!$A$39:$A$758,$A138,СВЦЭМ!$B$39:$B$758,D$119)+'СЕТ СН'!$I$12+СВЦЭМ!$D$10+'СЕТ СН'!$I$6-'СЕТ СН'!$I$22</f>
        <v>2601.0040312800002</v>
      </c>
      <c r="E138" s="36">
        <f>SUMIFS(СВЦЭМ!$C$39:$C$758,СВЦЭМ!$A$39:$A$758,$A138,СВЦЭМ!$B$39:$B$758,E$119)+'СЕТ СН'!$I$12+СВЦЭМ!$D$10+'СЕТ СН'!$I$6-'СЕТ СН'!$I$22</f>
        <v>2594.92515043</v>
      </c>
      <c r="F138" s="36">
        <f>SUMIFS(СВЦЭМ!$C$39:$C$758,СВЦЭМ!$A$39:$A$758,$A138,СВЦЭМ!$B$39:$B$758,F$119)+'СЕТ СН'!$I$12+СВЦЭМ!$D$10+'СЕТ СН'!$I$6-'СЕТ СН'!$I$22</f>
        <v>2590.9445495499999</v>
      </c>
      <c r="G138" s="36">
        <f>SUMIFS(СВЦЭМ!$C$39:$C$758,СВЦЭМ!$A$39:$A$758,$A138,СВЦЭМ!$B$39:$B$758,G$119)+'СЕТ СН'!$I$12+СВЦЭМ!$D$10+'СЕТ СН'!$I$6-'СЕТ СН'!$I$22</f>
        <v>2617.8296403899999</v>
      </c>
      <c r="H138" s="36">
        <f>SUMIFS(СВЦЭМ!$C$39:$C$758,СВЦЭМ!$A$39:$A$758,$A138,СВЦЭМ!$B$39:$B$758,H$119)+'СЕТ СН'!$I$12+СВЦЭМ!$D$10+'СЕТ СН'!$I$6-'СЕТ СН'!$I$22</f>
        <v>2619.1730054300001</v>
      </c>
      <c r="I138" s="36">
        <f>SUMIFS(СВЦЭМ!$C$39:$C$758,СВЦЭМ!$A$39:$A$758,$A138,СВЦЭМ!$B$39:$B$758,I$119)+'СЕТ СН'!$I$12+СВЦЭМ!$D$10+'СЕТ СН'!$I$6-'СЕТ СН'!$I$22</f>
        <v>2462.25013098</v>
      </c>
      <c r="J138" s="36">
        <f>SUMIFS(СВЦЭМ!$C$39:$C$758,СВЦЭМ!$A$39:$A$758,$A138,СВЦЭМ!$B$39:$B$758,J$119)+'СЕТ СН'!$I$12+СВЦЭМ!$D$10+'СЕТ СН'!$I$6-'СЕТ СН'!$I$22</f>
        <v>2354.4647690199999</v>
      </c>
      <c r="K138" s="36">
        <f>SUMIFS(СВЦЭМ!$C$39:$C$758,СВЦЭМ!$A$39:$A$758,$A138,СВЦЭМ!$B$39:$B$758,K$119)+'СЕТ СН'!$I$12+СВЦЭМ!$D$10+'СЕТ СН'!$I$6-'СЕТ СН'!$I$22</f>
        <v>2320.3158614099998</v>
      </c>
      <c r="L138" s="36">
        <f>SUMIFS(СВЦЭМ!$C$39:$C$758,СВЦЭМ!$A$39:$A$758,$A138,СВЦЭМ!$B$39:$B$758,L$119)+'СЕТ СН'!$I$12+СВЦЭМ!$D$10+'СЕТ СН'!$I$6-'СЕТ СН'!$I$22</f>
        <v>2279.1031364099999</v>
      </c>
      <c r="M138" s="36">
        <f>SUMIFS(СВЦЭМ!$C$39:$C$758,СВЦЭМ!$A$39:$A$758,$A138,СВЦЭМ!$B$39:$B$758,M$119)+'СЕТ СН'!$I$12+СВЦЭМ!$D$10+'СЕТ СН'!$I$6-'СЕТ СН'!$I$22</f>
        <v>2302.6554840499998</v>
      </c>
      <c r="N138" s="36">
        <f>SUMIFS(СВЦЭМ!$C$39:$C$758,СВЦЭМ!$A$39:$A$758,$A138,СВЦЭМ!$B$39:$B$758,N$119)+'СЕТ СН'!$I$12+СВЦЭМ!$D$10+'СЕТ СН'!$I$6-'СЕТ СН'!$I$22</f>
        <v>2299.3315204199998</v>
      </c>
      <c r="O138" s="36">
        <f>SUMIFS(СВЦЭМ!$C$39:$C$758,СВЦЭМ!$A$39:$A$758,$A138,СВЦЭМ!$B$39:$B$758,O$119)+'СЕТ СН'!$I$12+СВЦЭМ!$D$10+'СЕТ СН'!$I$6-'СЕТ СН'!$I$22</f>
        <v>2321.2967684499999</v>
      </c>
      <c r="P138" s="36">
        <f>SUMIFS(СВЦЭМ!$C$39:$C$758,СВЦЭМ!$A$39:$A$758,$A138,СВЦЭМ!$B$39:$B$758,P$119)+'СЕТ СН'!$I$12+СВЦЭМ!$D$10+'СЕТ СН'!$I$6-'СЕТ СН'!$I$22</f>
        <v>2336.7927423900001</v>
      </c>
      <c r="Q138" s="36">
        <f>SUMIFS(СВЦЭМ!$C$39:$C$758,СВЦЭМ!$A$39:$A$758,$A138,СВЦЭМ!$B$39:$B$758,Q$119)+'СЕТ СН'!$I$12+СВЦЭМ!$D$10+'СЕТ СН'!$I$6-'СЕТ СН'!$I$22</f>
        <v>2319.2150112700001</v>
      </c>
      <c r="R138" s="36">
        <f>SUMIFS(СВЦЭМ!$C$39:$C$758,СВЦЭМ!$A$39:$A$758,$A138,СВЦЭМ!$B$39:$B$758,R$119)+'СЕТ СН'!$I$12+СВЦЭМ!$D$10+'СЕТ СН'!$I$6-'СЕТ СН'!$I$22</f>
        <v>2326.1376094299999</v>
      </c>
      <c r="S138" s="36">
        <f>SUMIFS(СВЦЭМ!$C$39:$C$758,СВЦЭМ!$A$39:$A$758,$A138,СВЦЭМ!$B$39:$B$758,S$119)+'СЕТ СН'!$I$12+СВЦЭМ!$D$10+'СЕТ СН'!$I$6-'СЕТ СН'!$I$22</f>
        <v>2340.5292170600001</v>
      </c>
      <c r="T138" s="36">
        <f>SUMIFS(СВЦЭМ!$C$39:$C$758,СВЦЭМ!$A$39:$A$758,$A138,СВЦЭМ!$B$39:$B$758,T$119)+'СЕТ СН'!$I$12+СВЦЭМ!$D$10+'СЕТ СН'!$I$6-'СЕТ СН'!$I$22</f>
        <v>2341.0397573999999</v>
      </c>
      <c r="U138" s="36">
        <f>SUMIFS(СВЦЭМ!$C$39:$C$758,СВЦЭМ!$A$39:$A$758,$A138,СВЦЭМ!$B$39:$B$758,U$119)+'СЕТ СН'!$I$12+СВЦЭМ!$D$10+'СЕТ СН'!$I$6-'СЕТ СН'!$I$22</f>
        <v>2332.5533635100001</v>
      </c>
      <c r="V138" s="36">
        <f>SUMIFS(СВЦЭМ!$C$39:$C$758,СВЦЭМ!$A$39:$A$758,$A138,СВЦЭМ!$B$39:$B$758,V$119)+'СЕТ СН'!$I$12+СВЦЭМ!$D$10+'СЕТ СН'!$I$6-'СЕТ СН'!$I$22</f>
        <v>2328.4760735199998</v>
      </c>
      <c r="W138" s="36">
        <f>SUMIFS(СВЦЭМ!$C$39:$C$758,СВЦЭМ!$A$39:$A$758,$A138,СВЦЭМ!$B$39:$B$758,W$119)+'СЕТ СН'!$I$12+СВЦЭМ!$D$10+'СЕТ СН'!$I$6-'СЕТ СН'!$I$22</f>
        <v>2337.14307009</v>
      </c>
      <c r="X138" s="36">
        <f>SUMIFS(СВЦЭМ!$C$39:$C$758,СВЦЭМ!$A$39:$A$758,$A138,СВЦЭМ!$B$39:$B$758,X$119)+'СЕТ СН'!$I$12+СВЦЭМ!$D$10+'СЕТ СН'!$I$6-'СЕТ СН'!$I$22</f>
        <v>2410.41595985</v>
      </c>
      <c r="Y138" s="36">
        <f>SUMIFS(СВЦЭМ!$C$39:$C$758,СВЦЭМ!$A$39:$A$758,$A138,СВЦЭМ!$B$39:$B$758,Y$119)+'СЕТ СН'!$I$12+СВЦЭМ!$D$10+'СЕТ СН'!$I$6-'СЕТ СН'!$I$22</f>
        <v>2493.7458671099998</v>
      </c>
    </row>
    <row r="139" spans="1:25" ht="15.75" x14ac:dyDescent="0.2">
      <c r="A139" s="35">
        <f t="shared" si="3"/>
        <v>45555</v>
      </c>
      <c r="B139" s="36">
        <f>SUMIFS(СВЦЭМ!$C$39:$C$758,СВЦЭМ!$A$39:$A$758,$A139,СВЦЭМ!$B$39:$B$758,B$119)+'СЕТ СН'!$I$12+СВЦЭМ!$D$10+'СЕТ СН'!$I$6-'СЕТ СН'!$I$22</f>
        <v>2584.3114861600002</v>
      </c>
      <c r="C139" s="36">
        <f>SUMIFS(СВЦЭМ!$C$39:$C$758,СВЦЭМ!$A$39:$A$758,$A139,СВЦЭМ!$B$39:$B$758,C$119)+'СЕТ СН'!$I$12+СВЦЭМ!$D$10+'СЕТ СН'!$I$6-'СЕТ СН'!$I$22</f>
        <v>2626.5934228599999</v>
      </c>
      <c r="D139" s="36">
        <f>SUMIFS(СВЦЭМ!$C$39:$C$758,СВЦЭМ!$A$39:$A$758,$A139,СВЦЭМ!$B$39:$B$758,D$119)+'СЕТ СН'!$I$12+СВЦЭМ!$D$10+'СЕТ СН'!$I$6-'СЕТ СН'!$I$22</f>
        <v>2609.9661961799998</v>
      </c>
      <c r="E139" s="36">
        <f>SUMIFS(СВЦЭМ!$C$39:$C$758,СВЦЭМ!$A$39:$A$758,$A139,СВЦЭМ!$B$39:$B$758,E$119)+'СЕТ СН'!$I$12+СВЦЭМ!$D$10+'СЕТ СН'!$I$6-'СЕТ СН'!$I$22</f>
        <v>2585.9623404899999</v>
      </c>
      <c r="F139" s="36">
        <f>SUMIFS(СВЦЭМ!$C$39:$C$758,СВЦЭМ!$A$39:$A$758,$A139,СВЦЭМ!$B$39:$B$758,F$119)+'СЕТ СН'!$I$12+СВЦЭМ!$D$10+'СЕТ СН'!$I$6-'СЕТ СН'!$I$22</f>
        <v>2578.9286799000001</v>
      </c>
      <c r="G139" s="36">
        <f>SUMIFS(СВЦЭМ!$C$39:$C$758,СВЦЭМ!$A$39:$A$758,$A139,СВЦЭМ!$B$39:$B$758,G$119)+'СЕТ СН'!$I$12+СВЦЭМ!$D$10+'СЕТ СН'!$I$6-'СЕТ СН'!$I$22</f>
        <v>2622.01499027</v>
      </c>
      <c r="H139" s="36">
        <f>SUMIFS(СВЦЭМ!$C$39:$C$758,СВЦЭМ!$A$39:$A$758,$A139,СВЦЭМ!$B$39:$B$758,H$119)+'СЕТ СН'!$I$12+СВЦЭМ!$D$10+'СЕТ СН'!$I$6-'СЕТ СН'!$I$22</f>
        <v>2686.4739559199998</v>
      </c>
      <c r="I139" s="36">
        <f>SUMIFS(СВЦЭМ!$C$39:$C$758,СВЦЭМ!$A$39:$A$758,$A139,СВЦЭМ!$B$39:$B$758,I$119)+'СЕТ СН'!$I$12+СВЦЭМ!$D$10+'СЕТ СН'!$I$6-'СЕТ СН'!$I$22</f>
        <v>2593.8611963899998</v>
      </c>
      <c r="J139" s="36">
        <f>SUMIFS(СВЦЭМ!$C$39:$C$758,СВЦЭМ!$A$39:$A$758,$A139,СВЦЭМ!$B$39:$B$758,J$119)+'СЕТ СН'!$I$12+СВЦЭМ!$D$10+'СЕТ СН'!$I$6-'СЕТ СН'!$I$22</f>
        <v>2506.44035725</v>
      </c>
      <c r="K139" s="36">
        <f>SUMIFS(СВЦЭМ!$C$39:$C$758,СВЦЭМ!$A$39:$A$758,$A139,СВЦЭМ!$B$39:$B$758,K$119)+'СЕТ СН'!$I$12+СВЦЭМ!$D$10+'СЕТ СН'!$I$6-'СЕТ СН'!$I$22</f>
        <v>2459.4420218499999</v>
      </c>
      <c r="L139" s="36">
        <f>SUMIFS(СВЦЭМ!$C$39:$C$758,СВЦЭМ!$A$39:$A$758,$A139,СВЦЭМ!$B$39:$B$758,L$119)+'СЕТ СН'!$I$12+СВЦЭМ!$D$10+'СЕТ СН'!$I$6-'СЕТ СН'!$I$22</f>
        <v>2427.6593797999999</v>
      </c>
      <c r="M139" s="36">
        <f>SUMIFS(СВЦЭМ!$C$39:$C$758,СВЦЭМ!$A$39:$A$758,$A139,СВЦЭМ!$B$39:$B$758,M$119)+'СЕТ СН'!$I$12+СВЦЭМ!$D$10+'СЕТ СН'!$I$6-'СЕТ СН'!$I$22</f>
        <v>2398.7602144900002</v>
      </c>
      <c r="N139" s="36">
        <f>SUMIFS(СВЦЭМ!$C$39:$C$758,СВЦЭМ!$A$39:$A$758,$A139,СВЦЭМ!$B$39:$B$758,N$119)+'СЕТ СН'!$I$12+СВЦЭМ!$D$10+'СЕТ СН'!$I$6-'СЕТ СН'!$I$22</f>
        <v>2367.4873584100001</v>
      </c>
      <c r="O139" s="36">
        <f>SUMIFS(СВЦЭМ!$C$39:$C$758,СВЦЭМ!$A$39:$A$758,$A139,СВЦЭМ!$B$39:$B$758,O$119)+'СЕТ СН'!$I$12+СВЦЭМ!$D$10+'СЕТ СН'!$I$6-'СЕТ СН'!$I$22</f>
        <v>2350.6383867899999</v>
      </c>
      <c r="P139" s="36">
        <f>SUMIFS(СВЦЭМ!$C$39:$C$758,СВЦЭМ!$A$39:$A$758,$A139,СВЦЭМ!$B$39:$B$758,P$119)+'СЕТ СН'!$I$12+СВЦЭМ!$D$10+'СЕТ СН'!$I$6-'СЕТ СН'!$I$22</f>
        <v>2351.1495494400001</v>
      </c>
      <c r="Q139" s="36">
        <f>SUMIFS(СВЦЭМ!$C$39:$C$758,СВЦЭМ!$A$39:$A$758,$A139,СВЦЭМ!$B$39:$B$758,Q$119)+'СЕТ СН'!$I$12+СВЦЭМ!$D$10+'СЕТ СН'!$I$6-'СЕТ СН'!$I$22</f>
        <v>2364.96247515</v>
      </c>
      <c r="R139" s="36">
        <f>SUMIFS(СВЦЭМ!$C$39:$C$758,СВЦЭМ!$A$39:$A$758,$A139,СВЦЭМ!$B$39:$B$758,R$119)+'СЕТ СН'!$I$12+СВЦЭМ!$D$10+'СЕТ СН'!$I$6-'СЕТ СН'!$I$22</f>
        <v>2363.5064798100002</v>
      </c>
      <c r="S139" s="36">
        <f>SUMIFS(СВЦЭМ!$C$39:$C$758,СВЦЭМ!$A$39:$A$758,$A139,СВЦЭМ!$B$39:$B$758,S$119)+'СЕТ СН'!$I$12+СВЦЭМ!$D$10+'СЕТ СН'!$I$6-'СЕТ СН'!$I$22</f>
        <v>2340.3463192999998</v>
      </c>
      <c r="T139" s="36">
        <f>SUMIFS(СВЦЭМ!$C$39:$C$758,СВЦЭМ!$A$39:$A$758,$A139,СВЦЭМ!$B$39:$B$758,T$119)+'СЕТ СН'!$I$12+СВЦЭМ!$D$10+'СЕТ СН'!$I$6-'СЕТ СН'!$I$22</f>
        <v>2342.5801935099998</v>
      </c>
      <c r="U139" s="36">
        <f>SUMIFS(СВЦЭМ!$C$39:$C$758,СВЦЭМ!$A$39:$A$758,$A139,СВЦЭМ!$B$39:$B$758,U$119)+'СЕТ СН'!$I$12+СВЦЭМ!$D$10+'СЕТ СН'!$I$6-'СЕТ СН'!$I$22</f>
        <v>2311.1344872300001</v>
      </c>
      <c r="V139" s="36">
        <f>SUMIFS(СВЦЭМ!$C$39:$C$758,СВЦЭМ!$A$39:$A$758,$A139,СВЦЭМ!$B$39:$B$758,V$119)+'СЕТ СН'!$I$12+СВЦЭМ!$D$10+'СЕТ СН'!$I$6-'СЕТ СН'!$I$22</f>
        <v>2325.8744987499999</v>
      </c>
      <c r="W139" s="36">
        <f>SUMIFS(СВЦЭМ!$C$39:$C$758,СВЦЭМ!$A$39:$A$758,$A139,СВЦЭМ!$B$39:$B$758,W$119)+'СЕТ СН'!$I$12+СВЦЭМ!$D$10+'СЕТ СН'!$I$6-'СЕТ СН'!$I$22</f>
        <v>2324.6011275800001</v>
      </c>
      <c r="X139" s="36">
        <f>SUMIFS(СВЦЭМ!$C$39:$C$758,СВЦЭМ!$A$39:$A$758,$A139,СВЦЭМ!$B$39:$B$758,X$119)+'СЕТ СН'!$I$12+СВЦЭМ!$D$10+'СЕТ СН'!$I$6-'СЕТ СН'!$I$22</f>
        <v>2354.6431011099999</v>
      </c>
      <c r="Y139" s="36">
        <f>SUMIFS(СВЦЭМ!$C$39:$C$758,СВЦЭМ!$A$39:$A$758,$A139,СВЦЭМ!$B$39:$B$758,Y$119)+'СЕТ СН'!$I$12+СВЦЭМ!$D$10+'СЕТ СН'!$I$6-'СЕТ СН'!$I$22</f>
        <v>2441.9833977600001</v>
      </c>
    </row>
    <row r="140" spans="1:25" ht="15.75" x14ac:dyDescent="0.2">
      <c r="A140" s="35">
        <f t="shared" si="3"/>
        <v>45556</v>
      </c>
      <c r="B140" s="36">
        <f>SUMIFS(СВЦЭМ!$C$39:$C$758,СВЦЭМ!$A$39:$A$758,$A140,СВЦЭМ!$B$39:$B$758,B$119)+'СЕТ СН'!$I$12+СВЦЭМ!$D$10+'СЕТ СН'!$I$6-'СЕТ СН'!$I$22</f>
        <v>2513.80432479</v>
      </c>
      <c r="C140" s="36">
        <f>SUMIFS(СВЦЭМ!$C$39:$C$758,СВЦЭМ!$A$39:$A$758,$A140,СВЦЭМ!$B$39:$B$758,C$119)+'СЕТ СН'!$I$12+СВЦЭМ!$D$10+'СЕТ СН'!$I$6-'СЕТ СН'!$I$22</f>
        <v>2624.56210405</v>
      </c>
      <c r="D140" s="36">
        <f>SUMIFS(СВЦЭМ!$C$39:$C$758,СВЦЭМ!$A$39:$A$758,$A140,СВЦЭМ!$B$39:$B$758,D$119)+'СЕТ СН'!$I$12+СВЦЭМ!$D$10+'СЕТ СН'!$I$6-'СЕТ СН'!$I$22</f>
        <v>2731.0661740300002</v>
      </c>
      <c r="E140" s="36">
        <f>SUMIFS(СВЦЭМ!$C$39:$C$758,СВЦЭМ!$A$39:$A$758,$A140,СВЦЭМ!$B$39:$B$758,E$119)+'СЕТ СН'!$I$12+СВЦЭМ!$D$10+'СЕТ СН'!$I$6-'СЕТ СН'!$I$22</f>
        <v>2773.9200448899996</v>
      </c>
      <c r="F140" s="36">
        <f>SUMIFS(СВЦЭМ!$C$39:$C$758,СВЦЭМ!$A$39:$A$758,$A140,СВЦЭМ!$B$39:$B$758,F$119)+'СЕТ СН'!$I$12+СВЦЭМ!$D$10+'СЕТ СН'!$I$6-'СЕТ СН'!$I$22</f>
        <v>2779.7371557999995</v>
      </c>
      <c r="G140" s="36">
        <f>SUMIFS(СВЦЭМ!$C$39:$C$758,СВЦЭМ!$A$39:$A$758,$A140,СВЦЭМ!$B$39:$B$758,G$119)+'СЕТ СН'!$I$12+СВЦЭМ!$D$10+'СЕТ СН'!$I$6-'СЕТ СН'!$I$22</f>
        <v>2748.8252305000001</v>
      </c>
      <c r="H140" s="36">
        <f>SUMIFS(СВЦЭМ!$C$39:$C$758,СВЦЭМ!$A$39:$A$758,$A140,СВЦЭМ!$B$39:$B$758,H$119)+'СЕТ СН'!$I$12+СВЦЭМ!$D$10+'СЕТ СН'!$I$6-'СЕТ СН'!$I$22</f>
        <v>2693.3747442499998</v>
      </c>
      <c r="I140" s="36">
        <f>SUMIFS(СВЦЭМ!$C$39:$C$758,СВЦЭМ!$A$39:$A$758,$A140,СВЦЭМ!$B$39:$B$758,I$119)+'СЕТ СН'!$I$12+СВЦЭМ!$D$10+'СЕТ СН'!$I$6-'СЕТ СН'!$I$22</f>
        <v>2610.1718779899998</v>
      </c>
      <c r="J140" s="36">
        <f>SUMIFS(СВЦЭМ!$C$39:$C$758,СВЦЭМ!$A$39:$A$758,$A140,СВЦЭМ!$B$39:$B$758,J$119)+'СЕТ СН'!$I$12+СВЦЭМ!$D$10+'СЕТ СН'!$I$6-'СЕТ СН'!$I$22</f>
        <v>2483.1783497599999</v>
      </c>
      <c r="K140" s="36">
        <f>SUMIFS(СВЦЭМ!$C$39:$C$758,СВЦЭМ!$A$39:$A$758,$A140,СВЦЭМ!$B$39:$B$758,K$119)+'СЕТ СН'!$I$12+СВЦЭМ!$D$10+'СЕТ СН'!$I$6-'СЕТ СН'!$I$22</f>
        <v>2388.7348564399999</v>
      </c>
      <c r="L140" s="36">
        <f>SUMIFS(СВЦЭМ!$C$39:$C$758,СВЦЭМ!$A$39:$A$758,$A140,СВЦЭМ!$B$39:$B$758,L$119)+'СЕТ СН'!$I$12+СВЦЭМ!$D$10+'СЕТ СН'!$I$6-'СЕТ СН'!$I$22</f>
        <v>2343.94748936</v>
      </c>
      <c r="M140" s="36">
        <f>SUMIFS(СВЦЭМ!$C$39:$C$758,СВЦЭМ!$A$39:$A$758,$A140,СВЦЭМ!$B$39:$B$758,M$119)+'СЕТ СН'!$I$12+СВЦЭМ!$D$10+'СЕТ СН'!$I$6-'СЕТ СН'!$I$22</f>
        <v>2349.6065189800001</v>
      </c>
      <c r="N140" s="36">
        <f>SUMIFS(СВЦЭМ!$C$39:$C$758,СВЦЭМ!$A$39:$A$758,$A140,СВЦЭМ!$B$39:$B$758,N$119)+'СЕТ СН'!$I$12+СВЦЭМ!$D$10+'СЕТ СН'!$I$6-'СЕТ СН'!$I$22</f>
        <v>2353.12545976</v>
      </c>
      <c r="O140" s="36">
        <f>SUMIFS(СВЦЭМ!$C$39:$C$758,СВЦЭМ!$A$39:$A$758,$A140,СВЦЭМ!$B$39:$B$758,O$119)+'СЕТ СН'!$I$12+СВЦЭМ!$D$10+'СЕТ СН'!$I$6-'СЕТ СН'!$I$22</f>
        <v>2380.3422344999999</v>
      </c>
      <c r="P140" s="36">
        <f>SUMIFS(СВЦЭМ!$C$39:$C$758,СВЦЭМ!$A$39:$A$758,$A140,СВЦЭМ!$B$39:$B$758,P$119)+'СЕТ СН'!$I$12+СВЦЭМ!$D$10+'СЕТ СН'!$I$6-'СЕТ СН'!$I$22</f>
        <v>2408.29378572</v>
      </c>
      <c r="Q140" s="36">
        <f>SUMIFS(СВЦЭМ!$C$39:$C$758,СВЦЭМ!$A$39:$A$758,$A140,СВЦЭМ!$B$39:$B$758,Q$119)+'СЕТ СН'!$I$12+СВЦЭМ!$D$10+'СЕТ СН'!$I$6-'СЕТ СН'!$I$22</f>
        <v>2412.50300414</v>
      </c>
      <c r="R140" s="36">
        <f>SUMIFS(СВЦЭМ!$C$39:$C$758,СВЦЭМ!$A$39:$A$758,$A140,СВЦЭМ!$B$39:$B$758,R$119)+'СЕТ СН'!$I$12+СВЦЭМ!$D$10+'СЕТ СН'!$I$6-'СЕТ СН'!$I$22</f>
        <v>2391.84299891</v>
      </c>
      <c r="S140" s="36">
        <f>SUMIFS(СВЦЭМ!$C$39:$C$758,СВЦЭМ!$A$39:$A$758,$A140,СВЦЭМ!$B$39:$B$758,S$119)+'СЕТ СН'!$I$12+СВЦЭМ!$D$10+'СЕТ СН'!$I$6-'СЕТ СН'!$I$22</f>
        <v>2366.2720386000001</v>
      </c>
      <c r="T140" s="36">
        <f>SUMIFS(СВЦЭМ!$C$39:$C$758,СВЦЭМ!$A$39:$A$758,$A140,СВЦЭМ!$B$39:$B$758,T$119)+'СЕТ СН'!$I$12+СВЦЭМ!$D$10+'СЕТ СН'!$I$6-'СЕТ СН'!$I$22</f>
        <v>2348.28063862</v>
      </c>
      <c r="U140" s="36">
        <f>SUMIFS(СВЦЭМ!$C$39:$C$758,СВЦЭМ!$A$39:$A$758,$A140,СВЦЭМ!$B$39:$B$758,U$119)+'СЕТ СН'!$I$12+СВЦЭМ!$D$10+'СЕТ СН'!$I$6-'СЕТ СН'!$I$22</f>
        <v>2332.9205783799998</v>
      </c>
      <c r="V140" s="36">
        <f>SUMIFS(СВЦЭМ!$C$39:$C$758,СВЦЭМ!$A$39:$A$758,$A140,СВЦЭМ!$B$39:$B$758,V$119)+'СЕТ СН'!$I$12+СВЦЭМ!$D$10+'СЕТ СН'!$I$6-'СЕТ СН'!$I$22</f>
        <v>2397.8280149699999</v>
      </c>
      <c r="W140" s="36">
        <f>SUMIFS(СВЦЭМ!$C$39:$C$758,СВЦЭМ!$A$39:$A$758,$A140,СВЦЭМ!$B$39:$B$758,W$119)+'СЕТ СН'!$I$12+СВЦЭМ!$D$10+'СЕТ СН'!$I$6-'СЕТ СН'!$I$22</f>
        <v>2425.2092566299998</v>
      </c>
      <c r="X140" s="36">
        <f>SUMIFS(СВЦЭМ!$C$39:$C$758,СВЦЭМ!$A$39:$A$758,$A140,СВЦЭМ!$B$39:$B$758,X$119)+'СЕТ СН'!$I$12+СВЦЭМ!$D$10+'СЕТ СН'!$I$6-'СЕТ СН'!$I$22</f>
        <v>2497.4105255200002</v>
      </c>
      <c r="Y140" s="36">
        <f>SUMIFS(СВЦЭМ!$C$39:$C$758,СВЦЭМ!$A$39:$A$758,$A140,СВЦЭМ!$B$39:$B$758,Y$119)+'СЕТ СН'!$I$12+СВЦЭМ!$D$10+'СЕТ СН'!$I$6-'СЕТ СН'!$I$22</f>
        <v>2589.8218913800001</v>
      </c>
    </row>
    <row r="141" spans="1:25" ht="15.75" x14ac:dyDescent="0.2">
      <c r="A141" s="35">
        <f t="shared" si="3"/>
        <v>45557</v>
      </c>
      <c r="B141" s="36">
        <f>SUMIFS(СВЦЭМ!$C$39:$C$758,СВЦЭМ!$A$39:$A$758,$A141,СВЦЭМ!$B$39:$B$758,B$119)+'СЕТ СН'!$I$12+СВЦЭМ!$D$10+'СЕТ СН'!$I$6-'СЕТ СН'!$I$22</f>
        <v>2571.8316157899999</v>
      </c>
      <c r="C141" s="36">
        <f>SUMIFS(СВЦЭМ!$C$39:$C$758,СВЦЭМ!$A$39:$A$758,$A141,СВЦЭМ!$B$39:$B$758,C$119)+'СЕТ СН'!$I$12+СВЦЭМ!$D$10+'СЕТ СН'!$I$6-'СЕТ СН'!$I$22</f>
        <v>2652.41919482</v>
      </c>
      <c r="D141" s="36">
        <f>SUMIFS(СВЦЭМ!$C$39:$C$758,СВЦЭМ!$A$39:$A$758,$A141,СВЦЭМ!$B$39:$B$758,D$119)+'СЕТ СН'!$I$12+СВЦЭМ!$D$10+'СЕТ СН'!$I$6-'СЕТ СН'!$I$22</f>
        <v>2726.5492409200001</v>
      </c>
      <c r="E141" s="36">
        <f>SUMIFS(СВЦЭМ!$C$39:$C$758,СВЦЭМ!$A$39:$A$758,$A141,СВЦЭМ!$B$39:$B$758,E$119)+'СЕТ СН'!$I$12+СВЦЭМ!$D$10+'СЕТ СН'!$I$6-'СЕТ СН'!$I$22</f>
        <v>2736.8600548999998</v>
      </c>
      <c r="F141" s="36">
        <f>SUMIFS(СВЦЭМ!$C$39:$C$758,СВЦЭМ!$A$39:$A$758,$A141,СВЦЭМ!$B$39:$B$758,F$119)+'СЕТ СН'!$I$12+СВЦЭМ!$D$10+'СЕТ СН'!$I$6-'СЕТ СН'!$I$22</f>
        <v>2731.4322928699999</v>
      </c>
      <c r="G141" s="36">
        <f>SUMIFS(СВЦЭМ!$C$39:$C$758,СВЦЭМ!$A$39:$A$758,$A141,СВЦЭМ!$B$39:$B$758,G$119)+'СЕТ СН'!$I$12+СВЦЭМ!$D$10+'СЕТ СН'!$I$6-'СЕТ СН'!$I$22</f>
        <v>2704.73795668</v>
      </c>
      <c r="H141" s="36">
        <f>SUMIFS(СВЦЭМ!$C$39:$C$758,СВЦЭМ!$A$39:$A$758,$A141,СВЦЭМ!$B$39:$B$758,H$119)+'СЕТ СН'!$I$12+СВЦЭМ!$D$10+'СЕТ СН'!$I$6-'СЕТ СН'!$I$22</f>
        <v>2666.9694464099998</v>
      </c>
      <c r="I141" s="36">
        <f>SUMIFS(СВЦЭМ!$C$39:$C$758,СВЦЭМ!$A$39:$A$758,$A141,СВЦЭМ!$B$39:$B$758,I$119)+'СЕТ СН'!$I$12+СВЦЭМ!$D$10+'СЕТ СН'!$I$6-'СЕТ СН'!$I$22</f>
        <v>2609.5344251500001</v>
      </c>
      <c r="J141" s="36">
        <f>SUMIFS(СВЦЭМ!$C$39:$C$758,СВЦЭМ!$A$39:$A$758,$A141,СВЦЭМ!$B$39:$B$758,J$119)+'СЕТ СН'!$I$12+СВЦЭМ!$D$10+'СЕТ СН'!$I$6-'СЕТ СН'!$I$22</f>
        <v>2479.44984501</v>
      </c>
      <c r="K141" s="36">
        <f>SUMIFS(СВЦЭМ!$C$39:$C$758,СВЦЭМ!$A$39:$A$758,$A141,СВЦЭМ!$B$39:$B$758,K$119)+'СЕТ СН'!$I$12+СВЦЭМ!$D$10+'СЕТ СН'!$I$6-'СЕТ СН'!$I$22</f>
        <v>2385.9087708900001</v>
      </c>
      <c r="L141" s="36">
        <f>SUMIFS(СВЦЭМ!$C$39:$C$758,СВЦЭМ!$A$39:$A$758,$A141,СВЦЭМ!$B$39:$B$758,L$119)+'СЕТ СН'!$I$12+СВЦЭМ!$D$10+'СЕТ СН'!$I$6-'СЕТ СН'!$I$22</f>
        <v>2319.3213519199999</v>
      </c>
      <c r="M141" s="36">
        <f>SUMIFS(СВЦЭМ!$C$39:$C$758,СВЦЭМ!$A$39:$A$758,$A141,СВЦЭМ!$B$39:$B$758,M$119)+'СЕТ СН'!$I$12+СВЦЭМ!$D$10+'СЕТ СН'!$I$6-'СЕТ СН'!$I$22</f>
        <v>2346.43211453</v>
      </c>
      <c r="N141" s="36">
        <f>SUMIFS(СВЦЭМ!$C$39:$C$758,СВЦЭМ!$A$39:$A$758,$A141,СВЦЭМ!$B$39:$B$758,N$119)+'СЕТ СН'!$I$12+СВЦЭМ!$D$10+'СЕТ СН'!$I$6-'СЕТ СН'!$I$22</f>
        <v>2355.3695271900001</v>
      </c>
      <c r="O141" s="36">
        <f>SUMIFS(СВЦЭМ!$C$39:$C$758,СВЦЭМ!$A$39:$A$758,$A141,СВЦЭМ!$B$39:$B$758,O$119)+'СЕТ СН'!$I$12+СВЦЭМ!$D$10+'СЕТ СН'!$I$6-'СЕТ СН'!$I$22</f>
        <v>2381.0850860999999</v>
      </c>
      <c r="P141" s="36">
        <f>SUMIFS(СВЦЭМ!$C$39:$C$758,СВЦЭМ!$A$39:$A$758,$A141,СВЦЭМ!$B$39:$B$758,P$119)+'СЕТ СН'!$I$12+СВЦЭМ!$D$10+'СЕТ СН'!$I$6-'СЕТ СН'!$I$22</f>
        <v>2395.2879546300001</v>
      </c>
      <c r="Q141" s="36">
        <f>SUMIFS(СВЦЭМ!$C$39:$C$758,СВЦЭМ!$A$39:$A$758,$A141,СВЦЭМ!$B$39:$B$758,Q$119)+'СЕТ СН'!$I$12+СВЦЭМ!$D$10+'СЕТ СН'!$I$6-'СЕТ СН'!$I$22</f>
        <v>2415.88769718</v>
      </c>
      <c r="R141" s="36">
        <f>SUMIFS(СВЦЭМ!$C$39:$C$758,СВЦЭМ!$A$39:$A$758,$A141,СВЦЭМ!$B$39:$B$758,R$119)+'СЕТ СН'!$I$12+СВЦЭМ!$D$10+'СЕТ СН'!$I$6-'СЕТ СН'!$I$22</f>
        <v>2429.5409905800002</v>
      </c>
      <c r="S141" s="36">
        <f>SUMIFS(СВЦЭМ!$C$39:$C$758,СВЦЭМ!$A$39:$A$758,$A141,СВЦЭМ!$B$39:$B$758,S$119)+'СЕТ СН'!$I$12+СВЦЭМ!$D$10+'СЕТ СН'!$I$6-'СЕТ СН'!$I$22</f>
        <v>2397.6193831300002</v>
      </c>
      <c r="T141" s="36">
        <f>SUMIFS(СВЦЭМ!$C$39:$C$758,СВЦЭМ!$A$39:$A$758,$A141,СВЦЭМ!$B$39:$B$758,T$119)+'СЕТ СН'!$I$12+СВЦЭМ!$D$10+'СЕТ СН'!$I$6-'СЕТ СН'!$I$22</f>
        <v>2350.2991237199999</v>
      </c>
      <c r="U141" s="36">
        <f>SUMIFS(СВЦЭМ!$C$39:$C$758,СВЦЭМ!$A$39:$A$758,$A141,СВЦЭМ!$B$39:$B$758,U$119)+'СЕТ СН'!$I$12+СВЦЭМ!$D$10+'СЕТ СН'!$I$6-'СЕТ СН'!$I$22</f>
        <v>2317.5323342199999</v>
      </c>
      <c r="V141" s="36">
        <f>SUMIFS(СВЦЭМ!$C$39:$C$758,СВЦЭМ!$A$39:$A$758,$A141,СВЦЭМ!$B$39:$B$758,V$119)+'СЕТ СН'!$I$12+СВЦЭМ!$D$10+'СЕТ СН'!$I$6-'СЕТ СН'!$I$22</f>
        <v>2306.8245217600002</v>
      </c>
      <c r="W141" s="36">
        <f>SUMIFS(СВЦЭМ!$C$39:$C$758,СВЦЭМ!$A$39:$A$758,$A141,СВЦЭМ!$B$39:$B$758,W$119)+'СЕТ СН'!$I$12+СВЦЭМ!$D$10+'СЕТ СН'!$I$6-'СЕТ СН'!$I$22</f>
        <v>2317.3850120699999</v>
      </c>
      <c r="X141" s="36">
        <f>SUMIFS(СВЦЭМ!$C$39:$C$758,СВЦЭМ!$A$39:$A$758,$A141,СВЦЭМ!$B$39:$B$758,X$119)+'СЕТ СН'!$I$12+СВЦЭМ!$D$10+'СЕТ СН'!$I$6-'СЕТ СН'!$I$22</f>
        <v>2403.4937791699999</v>
      </c>
      <c r="Y141" s="36">
        <f>SUMIFS(СВЦЭМ!$C$39:$C$758,СВЦЭМ!$A$39:$A$758,$A141,СВЦЭМ!$B$39:$B$758,Y$119)+'СЕТ СН'!$I$12+СВЦЭМ!$D$10+'СЕТ СН'!$I$6-'СЕТ СН'!$I$22</f>
        <v>2511.77880869</v>
      </c>
    </row>
    <row r="142" spans="1:25" ht="15.75" x14ac:dyDescent="0.2">
      <c r="A142" s="35">
        <f t="shared" si="3"/>
        <v>45558</v>
      </c>
      <c r="B142" s="36">
        <f>SUMIFS(СВЦЭМ!$C$39:$C$758,СВЦЭМ!$A$39:$A$758,$A142,СВЦЭМ!$B$39:$B$758,B$119)+'СЕТ СН'!$I$12+СВЦЭМ!$D$10+'СЕТ СН'!$I$6-'СЕТ СН'!$I$22</f>
        <v>2640.42599251</v>
      </c>
      <c r="C142" s="36">
        <f>SUMIFS(СВЦЭМ!$C$39:$C$758,СВЦЭМ!$A$39:$A$758,$A142,СВЦЭМ!$B$39:$B$758,C$119)+'СЕТ СН'!$I$12+СВЦЭМ!$D$10+'СЕТ СН'!$I$6-'СЕТ СН'!$I$22</f>
        <v>2749.1770558499998</v>
      </c>
      <c r="D142" s="36">
        <f>SUMIFS(СВЦЭМ!$C$39:$C$758,СВЦЭМ!$A$39:$A$758,$A142,СВЦЭМ!$B$39:$B$758,D$119)+'СЕТ СН'!$I$12+СВЦЭМ!$D$10+'СЕТ СН'!$I$6-'СЕТ СН'!$I$22</f>
        <v>2738.7896907999998</v>
      </c>
      <c r="E142" s="36">
        <f>SUMIFS(СВЦЭМ!$C$39:$C$758,СВЦЭМ!$A$39:$A$758,$A142,СВЦЭМ!$B$39:$B$758,E$119)+'СЕТ СН'!$I$12+СВЦЭМ!$D$10+'СЕТ СН'!$I$6-'СЕТ СН'!$I$22</f>
        <v>2732.6609317100001</v>
      </c>
      <c r="F142" s="36">
        <f>SUMIFS(СВЦЭМ!$C$39:$C$758,СВЦЭМ!$A$39:$A$758,$A142,СВЦЭМ!$B$39:$B$758,F$119)+'СЕТ СН'!$I$12+СВЦЭМ!$D$10+'СЕТ СН'!$I$6-'СЕТ СН'!$I$22</f>
        <v>2713.08102444</v>
      </c>
      <c r="G142" s="36">
        <f>SUMIFS(СВЦЭМ!$C$39:$C$758,СВЦЭМ!$A$39:$A$758,$A142,СВЦЭМ!$B$39:$B$758,G$119)+'СЕТ СН'!$I$12+СВЦЭМ!$D$10+'СЕТ СН'!$I$6-'СЕТ СН'!$I$22</f>
        <v>2753.44522495</v>
      </c>
      <c r="H142" s="36">
        <f>SUMIFS(СВЦЭМ!$C$39:$C$758,СВЦЭМ!$A$39:$A$758,$A142,СВЦЭМ!$B$39:$B$758,H$119)+'СЕТ СН'!$I$12+СВЦЭМ!$D$10+'СЕТ СН'!$I$6-'СЕТ СН'!$I$22</f>
        <v>2612.9183071500001</v>
      </c>
      <c r="I142" s="36">
        <f>SUMIFS(СВЦЭМ!$C$39:$C$758,СВЦЭМ!$A$39:$A$758,$A142,СВЦЭМ!$B$39:$B$758,I$119)+'СЕТ СН'!$I$12+СВЦЭМ!$D$10+'СЕТ СН'!$I$6-'СЕТ СН'!$I$22</f>
        <v>2517.4982418499999</v>
      </c>
      <c r="J142" s="36">
        <f>SUMIFS(СВЦЭМ!$C$39:$C$758,СВЦЭМ!$A$39:$A$758,$A142,СВЦЭМ!$B$39:$B$758,J$119)+'СЕТ СН'!$I$12+СВЦЭМ!$D$10+'СЕТ СН'!$I$6-'СЕТ СН'!$I$22</f>
        <v>2488.8943302299999</v>
      </c>
      <c r="K142" s="36">
        <f>SUMIFS(СВЦЭМ!$C$39:$C$758,СВЦЭМ!$A$39:$A$758,$A142,СВЦЭМ!$B$39:$B$758,K$119)+'СЕТ СН'!$I$12+СВЦЭМ!$D$10+'СЕТ СН'!$I$6-'СЕТ СН'!$I$22</f>
        <v>2446.26978418</v>
      </c>
      <c r="L142" s="36">
        <f>SUMIFS(СВЦЭМ!$C$39:$C$758,СВЦЭМ!$A$39:$A$758,$A142,СВЦЭМ!$B$39:$B$758,L$119)+'СЕТ СН'!$I$12+СВЦЭМ!$D$10+'СЕТ СН'!$I$6-'СЕТ СН'!$I$22</f>
        <v>2438.2445211099998</v>
      </c>
      <c r="M142" s="36">
        <f>SUMIFS(СВЦЭМ!$C$39:$C$758,СВЦЭМ!$A$39:$A$758,$A142,СВЦЭМ!$B$39:$B$758,M$119)+'СЕТ СН'!$I$12+СВЦЭМ!$D$10+'СЕТ СН'!$I$6-'СЕТ СН'!$I$22</f>
        <v>2462.4120610499999</v>
      </c>
      <c r="N142" s="36">
        <f>SUMIFS(СВЦЭМ!$C$39:$C$758,СВЦЭМ!$A$39:$A$758,$A142,СВЦЭМ!$B$39:$B$758,N$119)+'СЕТ СН'!$I$12+СВЦЭМ!$D$10+'СЕТ СН'!$I$6-'СЕТ СН'!$I$22</f>
        <v>2444.8552109100001</v>
      </c>
      <c r="O142" s="36">
        <f>SUMIFS(СВЦЭМ!$C$39:$C$758,СВЦЭМ!$A$39:$A$758,$A142,СВЦЭМ!$B$39:$B$758,O$119)+'СЕТ СН'!$I$12+СВЦЭМ!$D$10+'СЕТ СН'!$I$6-'СЕТ СН'!$I$22</f>
        <v>2444.71023221</v>
      </c>
      <c r="P142" s="36">
        <f>SUMIFS(СВЦЭМ!$C$39:$C$758,СВЦЭМ!$A$39:$A$758,$A142,СВЦЭМ!$B$39:$B$758,P$119)+'СЕТ СН'!$I$12+СВЦЭМ!$D$10+'СЕТ СН'!$I$6-'СЕТ СН'!$I$22</f>
        <v>2463.7340875</v>
      </c>
      <c r="Q142" s="36">
        <f>SUMIFS(СВЦЭМ!$C$39:$C$758,СВЦЭМ!$A$39:$A$758,$A142,СВЦЭМ!$B$39:$B$758,Q$119)+'СЕТ СН'!$I$12+СВЦЭМ!$D$10+'СЕТ СН'!$I$6-'СЕТ СН'!$I$22</f>
        <v>2488.0366495899998</v>
      </c>
      <c r="R142" s="36">
        <f>SUMIFS(СВЦЭМ!$C$39:$C$758,СВЦЭМ!$A$39:$A$758,$A142,СВЦЭМ!$B$39:$B$758,R$119)+'СЕТ СН'!$I$12+СВЦЭМ!$D$10+'СЕТ СН'!$I$6-'СЕТ СН'!$I$22</f>
        <v>2511.6676325899998</v>
      </c>
      <c r="S142" s="36">
        <f>SUMIFS(СВЦЭМ!$C$39:$C$758,СВЦЭМ!$A$39:$A$758,$A142,СВЦЭМ!$B$39:$B$758,S$119)+'СЕТ СН'!$I$12+СВЦЭМ!$D$10+'СЕТ СН'!$I$6-'СЕТ СН'!$I$22</f>
        <v>2503.9407259899999</v>
      </c>
      <c r="T142" s="36">
        <f>SUMIFS(СВЦЭМ!$C$39:$C$758,СВЦЭМ!$A$39:$A$758,$A142,СВЦЭМ!$B$39:$B$758,T$119)+'СЕТ СН'!$I$12+СВЦЭМ!$D$10+'СЕТ СН'!$I$6-'СЕТ СН'!$I$22</f>
        <v>2443.0309465700002</v>
      </c>
      <c r="U142" s="36">
        <f>SUMIFS(СВЦЭМ!$C$39:$C$758,СВЦЭМ!$A$39:$A$758,$A142,СВЦЭМ!$B$39:$B$758,U$119)+'СЕТ СН'!$I$12+СВЦЭМ!$D$10+'СЕТ СН'!$I$6-'СЕТ СН'!$I$22</f>
        <v>2397.1831723099999</v>
      </c>
      <c r="V142" s="36">
        <f>SUMIFS(СВЦЭМ!$C$39:$C$758,СВЦЭМ!$A$39:$A$758,$A142,СВЦЭМ!$B$39:$B$758,V$119)+'СЕТ СН'!$I$12+СВЦЭМ!$D$10+'СЕТ СН'!$I$6-'СЕТ СН'!$I$22</f>
        <v>2409.26084537</v>
      </c>
      <c r="W142" s="36">
        <f>SUMIFS(СВЦЭМ!$C$39:$C$758,СВЦЭМ!$A$39:$A$758,$A142,СВЦЭМ!$B$39:$B$758,W$119)+'СЕТ СН'!$I$12+СВЦЭМ!$D$10+'СЕТ СН'!$I$6-'СЕТ СН'!$I$22</f>
        <v>2443.1375516499998</v>
      </c>
      <c r="X142" s="36">
        <f>SUMIFS(СВЦЭМ!$C$39:$C$758,СВЦЭМ!$A$39:$A$758,$A142,СВЦЭМ!$B$39:$B$758,X$119)+'СЕТ СН'!$I$12+СВЦЭМ!$D$10+'СЕТ СН'!$I$6-'СЕТ СН'!$I$22</f>
        <v>2474.6856029999999</v>
      </c>
      <c r="Y142" s="36">
        <f>SUMIFS(СВЦЭМ!$C$39:$C$758,СВЦЭМ!$A$39:$A$758,$A142,СВЦЭМ!$B$39:$B$758,Y$119)+'СЕТ СН'!$I$12+СВЦЭМ!$D$10+'СЕТ СН'!$I$6-'СЕТ СН'!$I$22</f>
        <v>2520.2201751299999</v>
      </c>
    </row>
    <row r="143" spans="1:25" ht="15.75" x14ac:dyDescent="0.2">
      <c r="A143" s="35">
        <f t="shared" si="3"/>
        <v>45559</v>
      </c>
      <c r="B143" s="36">
        <f>SUMIFS(СВЦЭМ!$C$39:$C$758,СВЦЭМ!$A$39:$A$758,$A143,СВЦЭМ!$B$39:$B$758,B$119)+'СЕТ СН'!$I$12+СВЦЭМ!$D$10+'СЕТ СН'!$I$6-'СЕТ СН'!$I$22</f>
        <v>2604.52606259</v>
      </c>
      <c r="C143" s="36">
        <f>SUMIFS(СВЦЭМ!$C$39:$C$758,СВЦЭМ!$A$39:$A$758,$A143,СВЦЭМ!$B$39:$B$758,C$119)+'СЕТ СН'!$I$12+СВЦЭМ!$D$10+'СЕТ СН'!$I$6-'СЕТ СН'!$I$22</f>
        <v>2647.7470427399999</v>
      </c>
      <c r="D143" s="36">
        <f>SUMIFS(СВЦЭМ!$C$39:$C$758,СВЦЭМ!$A$39:$A$758,$A143,СВЦЭМ!$B$39:$B$758,D$119)+'СЕТ СН'!$I$12+СВЦЭМ!$D$10+'СЕТ СН'!$I$6-'СЕТ СН'!$I$22</f>
        <v>2697.6552559199999</v>
      </c>
      <c r="E143" s="36">
        <f>SUMIFS(СВЦЭМ!$C$39:$C$758,СВЦЭМ!$A$39:$A$758,$A143,СВЦЭМ!$B$39:$B$758,E$119)+'СЕТ СН'!$I$12+СВЦЭМ!$D$10+'СЕТ СН'!$I$6-'СЕТ СН'!$I$22</f>
        <v>2721.1479053600001</v>
      </c>
      <c r="F143" s="36">
        <f>SUMIFS(СВЦЭМ!$C$39:$C$758,СВЦЭМ!$A$39:$A$758,$A143,СВЦЭМ!$B$39:$B$758,F$119)+'СЕТ СН'!$I$12+СВЦЭМ!$D$10+'СЕТ СН'!$I$6-'СЕТ СН'!$I$22</f>
        <v>2711.4498417999998</v>
      </c>
      <c r="G143" s="36">
        <f>SUMIFS(СВЦЭМ!$C$39:$C$758,СВЦЭМ!$A$39:$A$758,$A143,СВЦЭМ!$B$39:$B$758,G$119)+'СЕТ СН'!$I$12+СВЦЭМ!$D$10+'СЕТ СН'!$I$6-'СЕТ СН'!$I$22</f>
        <v>2692.8124270399999</v>
      </c>
      <c r="H143" s="36">
        <f>SUMIFS(СВЦЭМ!$C$39:$C$758,СВЦЭМ!$A$39:$A$758,$A143,СВЦЭМ!$B$39:$B$758,H$119)+'СЕТ СН'!$I$12+СВЦЭМ!$D$10+'СЕТ СН'!$I$6-'СЕТ СН'!$I$22</f>
        <v>2601.9908266100001</v>
      </c>
      <c r="I143" s="36">
        <f>SUMIFS(СВЦЭМ!$C$39:$C$758,СВЦЭМ!$A$39:$A$758,$A143,СВЦЭМ!$B$39:$B$758,I$119)+'СЕТ СН'!$I$12+СВЦЭМ!$D$10+'СЕТ СН'!$I$6-'СЕТ СН'!$I$22</f>
        <v>2453.4726419399999</v>
      </c>
      <c r="J143" s="36">
        <f>SUMIFS(СВЦЭМ!$C$39:$C$758,СВЦЭМ!$A$39:$A$758,$A143,СВЦЭМ!$B$39:$B$758,J$119)+'СЕТ СН'!$I$12+СВЦЭМ!$D$10+'СЕТ СН'!$I$6-'СЕТ СН'!$I$22</f>
        <v>2405.9124997600002</v>
      </c>
      <c r="K143" s="36">
        <f>SUMIFS(СВЦЭМ!$C$39:$C$758,СВЦЭМ!$A$39:$A$758,$A143,СВЦЭМ!$B$39:$B$758,K$119)+'СЕТ СН'!$I$12+СВЦЭМ!$D$10+'СЕТ СН'!$I$6-'СЕТ СН'!$I$22</f>
        <v>2375.8214857799999</v>
      </c>
      <c r="L143" s="36">
        <f>SUMIFS(СВЦЭМ!$C$39:$C$758,СВЦЭМ!$A$39:$A$758,$A143,СВЦЭМ!$B$39:$B$758,L$119)+'СЕТ СН'!$I$12+СВЦЭМ!$D$10+'СЕТ СН'!$I$6-'СЕТ СН'!$I$22</f>
        <v>2406.90862457</v>
      </c>
      <c r="M143" s="36">
        <f>SUMIFS(СВЦЭМ!$C$39:$C$758,СВЦЭМ!$A$39:$A$758,$A143,СВЦЭМ!$B$39:$B$758,M$119)+'СЕТ СН'!$I$12+СВЦЭМ!$D$10+'СЕТ СН'!$I$6-'СЕТ СН'!$I$22</f>
        <v>2426.7656031800002</v>
      </c>
      <c r="N143" s="36">
        <f>SUMIFS(СВЦЭМ!$C$39:$C$758,СВЦЭМ!$A$39:$A$758,$A143,СВЦЭМ!$B$39:$B$758,N$119)+'СЕТ СН'!$I$12+СВЦЭМ!$D$10+'СЕТ СН'!$I$6-'СЕТ СН'!$I$22</f>
        <v>2443.3200427299998</v>
      </c>
      <c r="O143" s="36">
        <f>SUMIFS(СВЦЭМ!$C$39:$C$758,СВЦЭМ!$A$39:$A$758,$A143,СВЦЭМ!$B$39:$B$758,O$119)+'СЕТ СН'!$I$12+СВЦЭМ!$D$10+'СЕТ СН'!$I$6-'СЕТ СН'!$I$22</f>
        <v>2442.5917190599998</v>
      </c>
      <c r="P143" s="36">
        <f>SUMIFS(СВЦЭМ!$C$39:$C$758,СВЦЭМ!$A$39:$A$758,$A143,СВЦЭМ!$B$39:$B$758,P$119)+'СЕТ СН'!$I$12+СВЦЭМ!$D$10+'СЕТ СН'!$I$6-'СЕТ СН'!$I$22</f>
        <v>2446.19596336</v>
      </c>
      <c r="Q143" s="36">
        <f>SUMIFS(СВЦЭМ!$C$39:$C$758,СВЦЭМ!$A$39:$A$758,$A143,СВЦЭМ!$B$39:$B$758,Q$119)+'СЕТ СН'!$I$12+СВЦЭМ!$D$10+'СЕТ СН'!$I$6-'СЕТ СН'!$I$22</f>
        <v>2481.93056613</v>
      </c>
      <c r="R143" s="36">
        <f>SUMIFS(СВЦЭМ!$C$39:$C$758,СВЦЭМ!$A$39:$A$758,$A143,СВЦЭМ!$B$39:$B$758,R$119)+'СЕТ СН'!$I$12+СВЦЭМ!$D$10+'СЕТ СН'!$I$6-'СЕТ СН'!$I$22</f>
        <v>2461.2874047400001</v>
      </c>
      <c r="S143" s="36">
        <f>SUMIFS(СВЦЭМ!$C$39:$C$758,СВЦЭМ!$A$39:$A$758,$A143,СВЦЭМ!$B$39:$B$758,S$119)+'СЕТ СН'!$I$12+СВЦЭМ!$D$10+'СЕТ СН'!$I$6-'СЕТ СН'!$I$22</f>
        <v>2441.9062775100001</v>
      </c>
      <c r="T143" s="36">
        <f>SUMIFS(СВЦЭМ!$C$39:$C$758,СВЦЭМ!$A$39:$A$758,$A143,СВЦЭМ!$B$39:$B$758,T$119)+'СЕТ СН'!$I$12+СВЦЭМ!$D$10+'СЕТ СН'!$I$6-'СЕТ СН'!$I$22</f>
        <v>2386.1906307499999</v>
      </c>
      <c r="U143" s="36">
        <f>SUMIFS(СВЦЭМ!$C$39:$C$758,СВЦЭМ!$A$39:$A$758,$A143,СВЦЭМ!$B$39:$B$758,U$119)+'СЕТ СН'!$I$12+СВЦЭМ!$D$10+'СЕТ СН'!$I$6-'СЕТ СН'!$I$22</f>
        <v>2368.6173832300001</v>
      </c>
      <c r="V143" s="36">
        <f>SUMIFS(СВЦЭМ!$C$39:$C$758,СВЦЭМ!$A$39:$A$758,$A143,СВЦЭМ!$B$39:$B$758,V$119)+'СЕТ СН'!$I$12+СВЦЭМ!$D$10+'СЕТ СН'!$I$6-'СЕТ СН'!$I$22</f>
        <v>2358.0596425399999</v>
      </c>
      <c r="W143" s="36">
        <f>SUMIFS(СВЦЭМ!$C$39:$C$758,СВЦЭМ!$A$39:$A$758,$A143,СВЦЭМ!$B$39:$B$758,W$119)+'СЕТ СН'!$I$12+СВЦЭМ!$D$10+'СЕТ СН'!$I$6-'СЕТ СН'!$I$22</f>
        <v>2343.2563237700001</v>
      </c>
      <c r="X143" s="36">
        <f>SUMIFS(СВЦЭМ!$C$39:$C$758,СВЦЭМ!$A$39:$A$758,$A143,СВЦЭМ!$B$39:$B$758,X$119)+'СЕТ СН'!$I$12+СВЦЭМ!$D$10+'СЕТ СН'!$I$6-'СЕТ СН'!$I$22</f>
        <v>2395.77600188</v>
      </c>
      <c r="Y143" s="36">
        <f>SUMIFS(СВЦЭМ!$C$39:$C$758,СВЦЭМ!$A$39:$A$758,$A143,СВЦЭМ!$B$39:$B$758,Y$119)+'СЕТ СН'!$I$12+СВЦЭМ!$D$10+'СЕТ СН'!$I$6-'СЕТ СН'!$I$22</f>
        <v>2465.74959076</v>
      </c>
    </row>
    <row r="144" spans="1:25" ht="15.75" x14ac:dyDescent="0.2">
      <c r="A144" s="35">
        <f t="shared" si="3"/>
        <v>45560</v>
      </c>
      <c r="B144" s="36">
        <f>SUMIFS(СВЦЭМ!$C$39:$C$758,СВЦЭМ!$A$39:$A$758,$A144,СВЦЭМ!$B$39:$B$758,B$119)+'СЕТ СН'!$I$12+СВЦЭМ!$D$10+'СЕТ СН'!$I$6-'СЕТ СН'!$I$22</f>
        <v>2509.4773304199998</v>
      </c>
      <c r="C144" s="36">
        <f>SUMIFS(СВЦЭМ!$C$39:$C$758,СВЦЭМ!$A$39:$A$758,$A144,СВЦЭМ!$B$39:$B$758,C$119)+'СЕТ СН'!$I$12+СВЦЭМ!$D$10+'СЕТ СН'!$I$6-'СЕТ СН'!$I$22</f>
        <v>2577.5658879799998</v>
      </c>
      <c r="D144" s="36">
        <f>SUMIFS(СВЦЭМ!$C$39:$C$758,СВЦЭМ!$A$39:$A$758,$A144,СВЦЭМ!$B$39:$B$758,D$119)+'СЕТ СН'!$I$12+СВЦЭМ!$D$10+'СЕТ СН'!$I$6-'СЕТ СН'!$I$22</f>
        <v>2682.7171969800002</v>
      </c>
      <c r="E144" s="36">
        <f>SUMIFS(СВЦЭМ!$C$39:$C$758,СВЦЭМ!$A$39:$A$758,$A144,СВЦЭМ!$B$39:$B$758,E$119)+'СЕТ СН'!$I$12+СВЦЭМ!$D$10+'СЕТ СН'!$I$6-'СЕТ СН'!$I$22</f>
        <v>2706.18912237</v>
      </c>
      <c r="F144" s="36">
        <f>SUMIFS(СВЦЭМ!$C$39:$C$758,СВЦЭМ!$A$39:$A$758,$A144,СВЦЭМ!$B$39:$B$758,F$119)+'СЕТ СН'!$I$12+СВЦЭМ!$D$10+'СЕТ СН'!$I$6-'СЕТ СН'!$I$22</f>
        <v>2701.5895441799998</v>
      </c>
      <c r="G144" s="36">
        <f>SUMIFS(СВЦЭМ!$C$39:$C$758,СВЦЭМ!$A$39:$A$758,$A144,СВЦЭМ!$B$39:$B$758,G$119)+'СЕТ СН'!$I$12+СВЦЭМ!$D$10+'СЕТ СН'!$I$6-'СЕТ СН'!$I$22</f>
        <v>2657.0131141900001</v>
      </c>
      <c r="H144" s="36">
        <f>SUMIFS(СВЦЭМ!$C$39:$C$758,СВЦЭМ!$A$39:$A$758,$A144,СВЦЭМ!$B$39:$B$758,H$119)+'СЕТ СН'!$I$12+СВЦЭМ!$D$10+'СЕТ СН'!$I$6-'СЕТ СН'!$I$22</f>
        <v>2582.8626892399998</v>
      </c>
      <c r="I144" s="36">
        <f>SUMIFS(СВЦЭМ!$C$39:$C$758,СВЦЭМ!$A$39:$A$758,$A144,СВЦЭМ!$B$39:$B$758,I$119)+'СЕТ СН'!$I$12+СВЦЭМ!$D$10+'СЕТ СН'!$I$6-'СЕТ СН'!$I$22</f>
        <v>2455.16190357</v>
      </c>
      <c r="J144" s="36">
        <f>SUMIFS(СВЦЭМ!$C$39:$C$758,СВЦЭМ!$A$39:$A$758,$A144,СВЦЭМ!$B$39:$B$758,J$119)+'СЕТ СН'!$I$12+СВЦЭМ!$D$10+'СЕТ СН'!$I$6-'СЕТ СН'!$I$22</f>
        <v>2443.1112296199999</v>
      </c>
      <c r="K144" s="36">
        <f>SUMIFS(СВЦЭМ!$C$39:$C$758,СВЦЭМ!$A$39:$A$758,$A144,СВЦЭМ!$B$39:$B$758,K$119)+'СЕТ СН'!$I$12+СВЦЭМ!$D$10+'СЕТ СН'!$I$6-'СЕТ СН'!$I$22</f>
        <v>2400.1394779100001</v>
      </c>
      <c r="L144" s="36">
        <f>SUMIFS(СВЦЭМ!$C$39:$C$758,СВЦЭМ!$A$39:$A$758,$A144,СВЦЭМ!$B$39:$B$758,L$119)+'СЕТ СН'!$I$12+СВЦЭМ!$D$10+'СЕТ СН'!$I$6-'СЕТ СН'!$I$22</f>
        <v>2393.2913589</v>
      </c>
      <c r="M144" s="36">
        <f>SUMIFS(СВЦЭМ!$C$39:$C$758,СВЦЭМ!$A$39:$A$758,$A144,СВЦЭМ!$B$39:$B$758,M$119)+'СЕТ СН'!$I$12+СВЦЭМ!$D$10+'СЕТ СН'!$I$6-'СЕТ СН'!$I$22</f>
        <v>2416.7826746800001</v>
      </c>
      <c r="N144" s="36">
        <f>SUMIFS(СВЦЭМ!$C$39:$C$758,СВЦЭМ!$A$39:$A$758,$A144,СВЦЭМ!$B$39:$B$758,N$119)+'СЕТ СН'!$I$12+СВЦЭМ!$D$10+'СЕТ СН'!$I$6-'СЕТ СН'!$I$22</f>
        <v>2436.7564796000001</v>
      </c>
      <c r="O144" s="36">
        <f>SUMIFS(СВЦЭМ!$C$39:$C$758,СВЦЭМ!$A$39:$A$758,$A144,СВЦЭМ!$B$39:$B$758,O$119)+'СЕТ СН'!$I$12+СВЦЭМ!$D$10+'СЕТ СН'!$I$6-'СЕТ СН'!$I$22</f>
        <v>2454.81181659</v>
      </c>
      <c r="P144" s="36">
        <f>SUMIFS(СВЦЭМ!$C$39:$C$758,СВЦЭМ!$A$39:$A$758,$A144,СВЦЭМ!$B$39:$B$758,P$119)+'СЕТ СН'!$I$12+СВЦЭМ!$D$10+'СЕТ СН'!$I$6-'СЕТ СН'!$I$22</f>
        <v>2461.9925727099999</v>
      </c>
      <c r="Q144" s="36">
        <f>SUMIFS(СВЦЭМ!$C$39:$C$758,СВЦЭМ!$A$39:$A$758,$A144,СВЦЭМ!$B$39:$B$758,Q$119)+'СЕТ СН'!$I$12+СВЦЭМ!$D$10+'СЕТ СН'!$I$6-'СЕТ СН'!$I$22</f>
        <v>2465.9155977300002</v>
      </c>
      <c r="R144" s="36">
        <f>SUMIFS(СВЦЭМ!$C$39:$C$758,СВЦЭМ!$A$39:$A$758,$A144,СВЦЭМ!$B$39:$B$758,R$119)+'СЕТ СН'!$I$12+СВЦЭМ!$D$10+'СЕТ СН'!$I$6-'СЕТ СН'!$I$22</f>
        <v>2472.2151578399998</v>
      </c>
      <c r="S144" s="36">
        <f>SUMIFS(СВЦЭМ!$C$39:$C$758,СВЦЭМ!$A$39:$A$758,$A144,СВЦЭМ!$B$39:$B$758,S$119)+'СЕТ СН'!$I$12+СВЦЭМ!$D$10+'СЕТ СН'!$I$6-'СЕТ СН'!$I$22</f>
        <v>2448.9625276500001</v>
      </c>
      <c r="T144" s="36">
        <f>SUMIFS(СВЦЭМ!$C$39:$C$758,СВЦЭМ!$A$39:$A$758,$A144,СВЦЭМ!$B$39:$B$758,T$119)+'СЕТ СН'!$I$12+СВЦЭМ!$D$10+'СЕТ СН'!$I$6-'СЕТ СН'!$I$22</f>
        <v>2394.81302069</v>
      </c>
      <c r="U144" s="36">
        <f>SUMIFS(СВЦЭМ!$C$39:$C$758,СВЦЭМ!$A$39:$A$758,$A144,СВЦЭМ!$B$39:$B$758,U$119)+'СЕТ СН'!$I$12+СВЦЭМ!$D$10+'СЕТ СН'!$I$6-'СЕТ СН'!$I$22</f>
        <v>2338.46279568</v>
      </c>
      <c r="V144" s="36">
        <f>SUMIFS(СВЦЭМ!$C$39:$C$758,СВЦЭМ!$A$39:$A$758,$A144,СВЦЭМ!$B$39:$B$758,V$119)+'СЕТ СН'!$I$12+СВЦЭМ!$D$10+'СЕТ СН'!$I$6-'СЕТ СН'!$I$22</f>
        <v>2329.3991037599999</v>
      </c>
      <c r="W144" s="36">
        <f>SUMIFS(СВЦЭМ!$C$39:$C$758,СВЦЭМ!$A$39:$A$758,$A144,СВЦЭМ!$B$39:$B$758,W$119)+'СЕТ СН'!$I$12+СВЦЭМ!$D$10+'СЕТ СН'!$I$6-'СЕТ СН'!$I$22</f>
        <v>2353.2794496000001</v>
      </c>
      <c r="X144" s="36">
        <f>SUMIFS(СВЦЭМ!$C$39:$C$758,СВЦЭМ!$A$39:$A$758,$A144,СВЦЭМ!$B$39:$B$758,X$119)+'СЕТ СН'!$I$12+СВЦЭМ!$D$10+'СЕТ СН'!$I$6-'СЕТ СН'!$I$22</f>
        <v>2415.5673645299998</v>
      </c>
      <c r="Y144" s="36">
        <f>SUMIFS(СВЦЭМ!$C$39:$C$758,СВЦЭМ!$A$39:$A$758,$A144,СВЦЭМ!$B$39:$B$758,Y$119)+'СЕТ СН'!$I$12+СВЦЭМ!$D$10+'СЕТ СН'!$I$6-'СЕТ СН'!$I$22</f>
        <v>2493.5819608100001</v>
      </c>
    </row>
    <row r="145" spans="1:26" ht="15.75" x14ac:dyDescent="0.2">
      <c r="A145" s="35">
        <f t="shared" si="3"/>
        <v>45561</v>
      </c>
      <c r="B145" s="36">
        <f>SUMIFS(СВЦЭМ!$C$39:$C$758,СВЦЭМ!$A$39:$A$758,$A145,СВЦЭМ!$B$39:$B$758,B$119)+'СЕТ СН'!$I$12+СВЦЭМ!$D$10+'СЕТ СН'!$I$6-'СЕТ СН'!$I$22</f>
        <v>2603.63828053</v>
      </c>
      <c r="C145" s="36">
        <f>SUMIFS(СВЦЭМ!$C$39:$C$758,СВЦЭМ!$A$39:$A$758,$A145,СВЦЭМ!$B$39:$B$758,C$119)+'СЕТ СН'!$I$12+СВЦЭМ!$D$10+'СЕТ СН'!$I$6-'СЕТ СН'!$I$22</f>
        <v>2681.5312272800002</v>
      </c>
      <c r="D145" s="36">
        <f>SUMIFS(СВЦЭМ!$C$39:$C$758,СВЦЭМ!$A$39:$A$758,$A145,СВЦЭМ!$B$39:$B$758,D$119)+'СЕТ СН'!$I$12+СВЦЭМ!$D$10+'СЕТ СН'!$I$6-'СЕТ СН'!$I$22</f>
        <v>2719.1121692799998</v>
      </c>
      <c r="E145" s="36">
        <f>SUMIFS(СВЦЭМ!$C$39:$C$758,СВЦЭМ!$A$39:$A$758,$A145,СВЦЭМ!$B$39:$B$758,E$119)+'СЕТ СН'!$I$12+СВЦЭМ!$D$10+'СЕТ СН'!$I$6-'СЕТ СН'!$I$22</f>
        <v>2727.5909986400002</v>
      </c>
      <c r="F145" s="36">
        <f>SUMIFS(СВЦЭМ!$C$39:$C$758,СВЦЭМ!$A$39:$A$758,$A145,СВЦЭМ!$B$39:$B$758,F$119)+'СЕТ СН'!$I$12+СВЦЭМ!$D$10+'СЕТ СН'!$I$6-'СЕТ СН'!$I$22</f>
        <v>2723.7765105899998</v>
      </c>
      <c r="G145" s="36">
        <f>SUMIFS(СВЦЭМ!$C$39:$C$758,СВЦЭМ!$A$39:$A$758,$A145,СВЦЭМ!$B$39:$B$758,G$119)+'СЕТ СН'!$I$12+СВЦЭМ!$D$10+'СЕТ СН'!$I$6-'СЕТ СН'!$I$22</f>
        <v>2698.3061546099998</v>
      </c>
      <c r="H145" s="36">
        <f>SUMIFS(СВЦЭМ!$C$39:$C$758,СВЦЭМ!$A$39:$A$758,$A145,СВЦЭМ!$B$39:$B$758,H$119)+'СЕТ СН'!$I$12+СВЦЭМ!$D$10+'СЕТ СН'!$I$6-'СЕТ СН'!$I$22</f>
        <v>2629.2124542699999</v>
      </c>
      <c r="I145" s="36">
        <f>SUMIFS(СВЦЭМ!$C$39:$C$758,СВЦЭМ!$A$39:$A$758,$A145,СВЦЭМ!$B$39:$B$758,I$119)+'СЕТ СН'!$I$12+СВЦЭМ!$D$10+'СЕТ СН'!$I$6-'СЕТ СН'!$I$22</f>
        <v>2529.4688603700001</v>
      </c>
      <c r="J145" s="36">
        <f>SUMIFS(СВЦЭМ!$C$39:$C$758,СВЦЭМ!$A$39:$A$758,$A145,СВЦЭМ!$B$39:$B$758,J$119)+'СЕТ СН'!$I$12+СВЦЭМ!$D$10+'СЕТ СН'!$I$6-'СЕТ СН'!$I$22</f>
        <v>2482.2411867800001</v>
      </c>
      <c r="K145" s="36">
        <f>SUMIFS(СВЦЭМ!$C$39:$C$758,СВЦЭМ!$A$39:$A$758,$A145,СВЦЭМ!$B$39:$B$758,K$119)+'СЕТ СН'!$I$12+СВЦЭМ!$D$10+'СЕТ СН'!$I$6-'СЕТ СН'!$I$22</f>
        <v>2443.9763458399998</v>
      </c>
      <c r="L145" s="36">
        <f>SUMIFS(СВЦЭМ!$C$39:$C$758,СВЦЭМ!$A$39:$A$758,$A145,СВЦЭМ!$B$39:$B$758,L$119)+'СЕТ СН'!$I$12+СВЦЭМ!$D$10+'СЕТ СН'!$I$6-'СЕТ СН'!$I$22</f>
        <v>2449.4022450900002</v>
      </c>
      <c r="M145" s="36">
        <f>SUMIFS(СВЦЭМ!$C$39:$C$758,СВЦЭМ!$A$39:$A$758,$A145,СВЦЭМ!$B$39:$B$758,M$119)+'СЕТ СН'!$I$12+СВЦЭМ!$D$10+'СЕТ СН'!$I$6-'СЕТ СН'!$I$22</f>
        <v>2487.9798417900001</v>
      </c>
      <c r="N145" s="36">
        <f>SUMIFS(СВЦЭМ!$C$39:$C$758,СВЦЭМ!$A$39:$A$758,$A145,СВЦЭМ!$B$39:$B$758,N$119)+'СЕТ СН'!$I$12+СВЦЭМ!$D$10+'СЕТ СН'!$I$6-'СЕТ СН'!$I$22</f>
        <v>2504.5200186399998</v>
      </c>
      <c r="O145" s="36">
        <f>SUMIFS(СВЦЭМ!$C$39:$C$758,СВЦЭМ!$A$39:$A$758,$A145,СВЦЭМ!$B$39:$B$758,O$119)+'СЕТ СН'!$I$12+СВЦЭМ!$D$10+'СЕТ СН'!$I$6-'СЕТ СН'!$I$22</f>
        <v>2522.6175023400001</v>
      </c>
      <c r="P145" s="36">
        <f>SUMIFS(СВЦЭМ!$C$39:$C$758,СВЦЭМ!$A$39:$A$758,$A145,СВЦЭМ!$B$39:$B$758,P$119)+'СЕТ СН'!$I$12+СВЦЭМ!$D$10+'СЕТ СН'!$I$6-'СЕТ СН'!$I$22</f>
        <v>2543.08518314</v>
      </c>
      <c r="Q145" s="36">
        <f>SUMIFS(СВЦЭМ!$C$39:$C$758,СВЦЭМ!$A$39:$A$758,$A145,СВЦЭМ!$B$39:$B$758,Q$119)+'СЕТ СН'!$I$12+СВЦЭМ!$D$10+'СЕТ СН'!$I$6-'СЕТ СН'!$I$22</f>
        <v>2565.3844075399998</v>
      </c>
      <c r="R145" s="36">
        <f>SUMIFS(СВЦЭМ!$C$39:$C$758,СВЦЭМ!$A$39:$A$758,$A145,СВЦЭМ!$B$39:$B$758,R$119)+'СЕТ СН'!$I$12+СВЦЭМ!$D$10+'СЕТ СН'!$I$6-'СЕТ СН'!$I$22</f>
        <v>2534.4540373899999</v>
      </c>
      <c r="S145" s="36">
        <f>SUMIFS(СВЦЭМ!$C$39:$C$758,СВЦЭМ!$A$39:$A$758,$A145,СВЦЭМ!$B$39:$B$758,S$119)+'СЕТ СН'!$I$12+СВЦЭМ!$D$10+'СЕТ СН'!$I$6-'СЕТ СН'!$I$22</f>
        <v>2505.8593546900001</v>
      </c>
      <c r="T145" s="36">
        <f>SUMIFS(СВЦЭМ!$C$39:$C$758,СВЦЭМ!$A$39:$A$758,$A145,СВЦЭМ!$B$39:$B$758,T$119)+'СЕТ СН'!$I$12+СВЦЭМ!$D$10+'СЕТ СН'!$I$6-'СЕТ СН'!$I$22</f>
        <v>2479.13627314</v>
      </c>
      <c r="U145" s="36">
        <f>SUMIFS(СВЦЭМ!$C$39:$C$758,СВЦЭМ!$A$39:$A$758,$A145,СВЦЭМ!$B$39:$B$758,U$119)+'СЕТ СН'!$I$12+СВЦЭМ!$D$10+'СЕТ СН'!$I$6-'СЕТ СН'!$I$22</f>
        <v>2377.22992991</v>
      </c>
      <c r="V145" s="36">
        <f>SUMIFS(СВЦЭМ!$C$39:$C$758,СВЦЭМ!$A$39:$A$758,$A145,СВЦЭМ!$B$39:$B$758,V$119)+'СЕТ СН'!$I$12+СВЦЭМ!$D$10+'СЕТ СН'!$I$6-'СЕТ СН'!$I$22</f>
        <v>2381.3163266900001</v>
      </c>
      <c r="W145" s="36">
        <f>SUMIFS(СВЦЭМ!$C$39:$C$758,СВЦЭМ!$A$39:$A$758,$A145,СВЦЭМ!$B$39:$B$758,W$119)+'СЕТ СН'!$I$12+СВЦЭМ!$D$10+'СЕТ СН'!$I$6-'СЕТ СН'!$I$22</f>
        <v>2406.28490508</v>
      </c>
      <c r="X145" s="36">
        <f>SUMIFS(СВЦЭМ!$C$39:$C$758,СВЦЭМ!$A$39:$A$758,$A145,СВЦЭМ!$B$39:$B$758,X$119)+'СЕТ СН'!$I$12+СВЦЭМ!$D$10+'СЕТ СН'!$I$6-'СЕТ СН'!$I$22</f>
        <v>2512.4923393099998</v>
      </c>
      <c r="Y145" s="36">
        <f>SUMIFS(СВЦЭМ!$C$39:$C$758,СВЦЭМ!$A$39:$A$758,$A145,СВЦЭМ!$B$39:$B$758,Y$119)+'СЕТ СН'!$I$12+СВЦЭМ!$D$10+'СЕТ СН'!$I$6-'СЕТ СН'!$I$22</f>
        <v>2628.0361296699998</v>
      </c>
    </row>
    <row r="146" spans="1:26" ht="15.75" x14ac:dyDescent="0.2">
      <c r="A146" s="35">
        <f t="shared" si="3"/>
        <v>45562</v>
      </c>
      <c r="B146" s="36">
        <f>SUMIFS(СВЦЭМ!$C$39:$C$758,СВЦЭМ!$A$39:$A$758,$A146,СВЦЭМ!$B$39:$B$758,B$119)+'СЕТ СН'!$I$12+СВЦЭМ!$D$10+'СЕТ СН'!$I$6-'СЕТ СН'!$I$22</f>
        <v>2498.7868783899999</v>
      </c>
      <c r="C146" s="36">
        <f>SUMIFS(СВЦЭМ!$C$39:$C$758,СВЦЭМ!$A$39:$A$758,$A146,СВЦЭМ!$B$39:$B$758,C$119)+'СЕТ СН'!$I$12+СВЦЭМ!$D$10+'СЕТ СН'!$I$6-'СЕТ СН'!$I$22</f>
        <v>2429.4050632099998</v>
      </c>
      <c r="D146" s="36">
        <f>SUMIFS(СВЦЭМ!$C$39:$C$758,СВЦЭМ!$A$39:$A$758,$A146,СВЦЭМ!$B$39:$B$758,D$119)+'СЕТ СН'!$I$12+СВЦЭМ!$D$10+'СЕТ СН'!$I$6-'СЕТ СН'!$I$22</f>
        <v>2414.4210832200001</v>
      </c>
      <c r="E146" s="36">
        <f>SUMIFS(СВЦЭМ!$C$39:$C$758,СВЦЭМ!$A$39:$A$758,$A146,СВЦЭМ!$B$39:$B$758,E$119)+'СЕТ СН'!$I$12+СВЦЭМ!$D$10+'СЕТ СН'!$I$6-'СЕТ СН'!$I$22</f>
        <v>2431.2857217699998</v>
      </c>
      <c r="F146" s="36">
        <f>SUMIFS(СВЦЭМ!$C$39:$C$758,СВЦЭМ!$A$39:$A$758,$A146,СВЦЭМ!$B$39:$B$758,F$119)+'СЕТ СН'!$I$12+СВЦЭМ!$D$10+'СЕТ СН'!$I$6-'СЕТ СН'!$I$22</f>
        <v>2439.32333518</v>
      </c>
      <c r="G146" s="36">
        <f>SUMIFS(СВЦЭМ!$C$39:$C$758,СВЦЭМ!$A$39:$A$758,$A146,СВЦЭМ!$B$39:$B$758,G$119)+'СЕТ СН'!$I$12+СВЦЭМ!$D$10+'СЕТ СН'!$I$6-'СЕТ СН'!$I$22</f>
        <v>2426.5857688599999</v>
      </c>
      <c r="H146" s="36">
        <f>SUMIFS(СВЦЭМ!$C$39:$C$758,СВЦЭМ!$A$39:$A$758,$A146,СВЦЭМ!$B$39:$B$758,H$119)+'СЕТ СН'!$I$12+СВЦЭМ!$D$10+'СЕТ СН'!$I$6-'СЕТ СН'!$I$22</f>
        <v>2328.1059689799999</v>
      </c>
      <c r="I146" s="36">
        <f>SUMIFS(СВЦЭМ!$C$39:$C$758,СВЦЭМ!$A$39:$A$758,$A146,СВЦЭМ!$B$39:$B$758,I$119)+'СЕТ СН'!$I$12+СВЦЭМ!$D$10+'СЕТ СН'!$I$6-'СЕТ СН'!$I$22</f>
        <v>2381.9706573399999</v>
      </c>
      <c r="J146" s="36">
        <f>SUMIFS(СВЦЭМ!$C$39:$C$758,СВЦЭМ!$A$39:$A$758,$A146,СВЦЭМ!$B$39:$B$758,J$119)+'СЕТ СН'!$I$12+СВЦЭМ!$D$10+'СЕТ СН'!$I$6-'СЕТ СН'!$I$22</f>
        <v>2397.36518084</v>
      </c>
      <c r="K146" s="36">
        <f>SUMIFS(СВЦЭМ!$C$39:$C$758,СВЦЭМ!$A$39:$A$758,$A146,СВЦЭМ!$B$39:$B$758,K$119)+'СЕТ СН'!$I$12+СВЦЭМ!$D$10+'СЕТ СН'!$I$6-'СЕТ СН'!$I$22</f>
        <v>2349.04644654</v>
      </c>
      <c r="L146" s="36">
        <f>SUMIFS(СВЦЭМ!$C$39:$C$758,СВЦЭМ!$A$39:$A$758,$A146,СВЦЭМ!$B$39:$B$758,L$119)+'СЕТ СН'!$I$12+СВЦЭМ!$D$10+'СЕТ СН'!$I$6-'СЕТ СН'!$I$22</f>
        <v>2351.8753548</v>
      </c>
      <c r="M146" s="36">
        <f>SUMIFS(СВЦЭМ!$C$39:$C$758,СВЦЭМ!$A$39:$A$758,$A146,СВЦЭМ!$B$39:$B$758,M$119)+'СЕТ СН'!$I$12+СВЦЭМ!$D$10+'СЕТ СН'!$I$6-'СЕТ СН'!$I$22</f>
        <v>2364.8569890200001</v>
      </c>
      <c r="N146" s="36">
        <f>SUMIFS(СВЦЭМ!$C$39:$C$758,СВЦЭМ!$A$39:$A$758,$A146,СВЦЭМ!$B$39:$B$758,N$119)+'СЕТ СН'!$I$12+СВЦЭМ!$D$10+'СЕТ СН'!$I$6-'СЕТ СН'!$I$22</f>
        <v>2398.8469793700001</v>
      </c>
      <c r="O146" s="36">
        <f>SUMIFS(СВЦЭМ!$C$39:$C$758,СВЦЭМ!$A$39:$A$758,$A146,СВЦЭМ!$B$39:$B$758,O$119)+'СЕТ СН'!$I$12+СВЦЭМ!$D$10+'СЕТ СН'!$I$6-'СЕТ СН'!$I$22</f>
        <v>2411.4164690799998</v>
      </c>
      <c r="P146" s="36">
        <f>SUMIFS(СВЦЭМ!$C$39:$C$758,СВЦЭМ!$A$39:$A$758,$A146,СВЦЭМ!$B$39:$B$758,P$119)+'СЕТ СН'!$I$12+СВЦЭМ!$D$10+'СЕТ СН'!$I$6-'СЕТ СН'!$I$22</f>
        <v>2407.0921295499998</v>
      </c>
      <c r="Q146" s="36">
        <f>SUMIFS(СВЦЭМ!$C$39:$C$758,СВЦЭМ!$A$39:$A$758,$A146,СВЦЭМ!$B$39:$B$758,Q$119)+'СЕТ СН'!$I$12+СВЦЭМ!$D$10+'СЕТ СН'!$I$6-'СЕТ СН'!$I$22</f>
        <v>2412.6770820199999</v>
      </c>
      <c r="R146" s="36">
        <f>SUMIFS(СВЦЭМ!$C$39:$C$758,СВЦЭМ!$A$39:$A$758,$A146,СВЦЭМ!$B$39:$B$758,R$119)+'СЕТ СН'!$I$12+СВЦЭМ!$D$10+'СЕТ СН'!$I$6-'СЕТ СН'!$I$22</f>
        <v>2411.2209086500002</v>
      </c>
      <c r="S146" s="36">
        <f>SUMIFS(СВЦЭМ!$C$39:$C$758,СВЦЭМ!$A$39:$A$758,$A146,СВЦЭМ!$B$39:$B$758,S$119)+'СЕТ СН'!$I$12+СВЦЭМ!$D$10+'СЕТ СН'!$I$6-'СЕТ СН'!$I$22</f>
        <v>2400.1773758200002</v>
      </c>
      <c r="T146" s="36">
        <f>SUMIFS(СВЦЭМ!$C$39:$C$758,СВЦЭМ!$A$39:$A$758,$A146,СВЦЭМ!$B$39:$B$758,T$119)+'СЕТ СН'!$I$12+СВЦЭМ!$D$10+'СЕТ СН'!$I$6-'СЕТ СН'!$I$22</f>
        <v>2254.6282733200001</v>
      </c>
      <c r="U146" s="36">
        <f>SUMIFS(СВЦЭМ!$C$39:$C$758,СВЦЭМ!$A$39:$A$758,$A146,СВЦЭМ!$B$39:$B$758,U$119)+'СЕТ СН'!$I$12+СВЦЭМ!$D$10+'СЕТ СН'!$I$6-'СЕТ СН'!$I$22</f>
        <v>2348.91014124</v>
      </c>
      <c r="V146" s="36">
        <f>SUMIFS(СВЦЭМ!$C$39:$C$758,СВЦЭМ!$A$39:$A$758,$A146,СВЦЭМ!$B$39:$B$758,V$119)+'СЕТ СН'!$I$12+СВЦЭМ!$D$10+'СЕТ СН'!$I$6-'СЕТ СН'!$I$22</f>
        <v>2300.4886862200001</v>
      </c>
      <c r="W146" s="36">
        <f>SUMIFS(СВЦЭМ!$C$39:$C$758,СВЦЭМ!$A$39:$A$758,$A146,СВЦЭМ!$B$39:$B$758,W$119)+'СЕТ СН'!$I$12+СВЦЭМ!$D$10+'СЕТ СН'!$I$6-'СЕТ СН'!$I$22</f>
        <v>2360.4922741800001</v>
      </c>
      <c r="X146" s="36">
        <f>SUMIFS(СВЦЭМ!$C$39:$C$758,СВЦЭМ!$A$39:$A$758,$A146,СВЦЭМ!$B$39:$B$758,X$119)+'СЕТ СН'!$I$12+СВЦЭМ!$D$10+'СЕТ СН'!$I$6-'СЕТ СН'!$I$22</f>
        <v>2375.6338348899999</v>
      </c>
      <c r="Y146" s="36">
        <f>SUMIFS(СВЦЭМ!$C$39:$C$758,СВЦЭМ!$A$39:$A$758,$A146,СВЦЭМ!$B$39:$B$758,Y$119)+'СЕТ СН'!$I$12+СВЦЭМ!$D$10+'СЕТ СН'!$I$6-'СЕТ СН'!$I$22</f>
        <v>2409.63529354</v>
      </c>
    </row>
    <row r="147" spans="1:26" ht="15.75" x14ac:dyDescent="0.2">
      <c r="A147" s="35">
        <f t="shared" si="3"/>
        <v>45563</v>
      </c>
      <c r="B147" s="36">
        <f>SUMIFS(СВЦЭМ!$C$39:$C$758,СВЦЭМ!$A$39:$A$758,$A147,СВЦЭМ!$B$39:$B$758,B$119)+'СЕТ СН'!$I$12+СВЦЭМ!$D$10+'СЕТ СН'!$I$6-'СЕТ СН'!$I$22</f>
        <v>2487.5490248299998</v>
      </c>
      <c r="C147" s="36">
        <f>SUMIFS(СВЦЭМ!$C$39:$C$758,СВЦЭМ!$A$39:$A$758,$A147,СВЦЭМ!$B$39:$B$758,C$119)+'СЕТ СН'!$I$12+СВЦЭМ!$D$10+'СЕТ СН'!$I$6-'СЕТ СН'!$I$22</f>
        <v>2540.99429728</v>
      </c>
      <c r="D147" s="36">
        <f>SUMIFS(СВЦЭМ!$C$39:$C$758,СВЦЭМ!$A$39:$A$758,$A147,СВЦЭМ!$B$39:$B$758,D$119)+'СЕТ СН'!$I$12+СВЦЭМ!$D$10+'СЕТ СН'!$I$6-'СЕТ СН'!$I$22</f>
        <v>2592.6326179399998</v>
      </c>
      <c r="E147" s="36">
        <f>SUMIFS(СВЦЭМ!$C$39:$C$758,СВЦЭМ!$A$39:$A$758,$A147,СВЦЭМ!$B$39:$B$758,E$119)+'СЕТ СН'!$I$12+СВЦЭМ!$D$10+'СЕТ СН'!$I$6-'СЕТ СН'!$I$22</f>
        <v>2604.9453852699999</v>
      </c>
      <c r="F147" s="36">
        <f>SUMIFS(СВЦЭМ!$C$39:$C$758,СВЦЭМ!$A$39:$A$758,$A147,СВЦЭМ!$B$39:$B$758,F$119)+'СЕТ СН'!$I$12+СВЦЭМ!$D$10+'СЕТ СН'!$I$6-'СЕТ СН'!$I$22</f>
        <v>2607.1647291700001</v>
      </c>
      <c r="G147" s="36">
        <f>SUMIFS(СВЦЭМ!$C$39:$C$758,СВЦЭМ!$A$39:$A$758,$A147,СВЦЭМ!$B$39:$B$758,G$119)+'СЕТ СН'!$I$12+СВЦЭМ!$D$10+'СЕТ СН'!$I$6-'СЕТ СН'!$I$22</f>
        <v>2577.1167523700001</v>
      </c>
      <c r="H147" s="36">
        <f>SUMIFS(СВЦЭМ!$C$39:$C$758,СВЦЭМ!$A$39:$A$758,$A147,СВЦЭМ!$B$39:$B$758,H$119)+'СЕТ СН'!$I$12+СВЦЭМ!$D$10+'СЕТ СН'!$I$6-'СЕТ СН'!$I$22</f>
        <v>2568.2438959599999</v>
      </c>
      <c r="I147" s="36">
        <f>SUMIFS(СВЦЭМ!$C$39:$C$758,СВЦЭМ!$A$39:$A$758,$A147,СВЦЭМ!$B$39:$B$758,I$119)+'СЕТ СН'!$I$12+СВЦЭМ!$D$10+'СЕТ СН'!$I$6-'СЕТ СН'!$I$22</f>
        <v>2505.2236181899998</v>
      </c>
      <c r="J147" s="36">
        <f>SUMIFS(СВЦЭМ!$C$39:$C$758,СВЦЭМ!$A$39:$A$758,$A147,СВЦЭМ!$B$39:$B$758,J$119)+'СЕТ СН'!$I$12+СВЦЭМ!$D$10+'СЕТ СН'!$I$6-'СЕТ СН'!$I$22</f>
        <v>2434.6577646000001</v>
      </c>
      <c r="K147" s="36">
        <f>SUMIFS(СВЦЭМ!$C$39:$C$758,СВЦЭМ!$A$39:$A$758,$A147,СВЦЭМ!$B$39:$B$758,K$119)+'СЕТ СН'!$I$12+СВЦЭМ!$D$10+'СЕТ СН'!$I$6-'СЕТ СН'!$I$22</f>
        <v>2364.2762093599999</v>
      </c>
      <c r="L147" s="36">
        <f>SUMIFS(СВЦЭМ!$C$39:$C$758,СВЦЭМ!$A$39:$A$758,$A147,СВЦЭМ!$B$39:$B$758,L$119)+'СЕТ СН'!$I$12+СВЦЭМ!$D$10+'СЕТ СН'!$I$6-'СЕТ СН'!$I$22</f>
        <v>2368.15971644</v>
      </c>
      <c r="M147" s="36">
        <f>SUMIFS(СВЦЭМ!$C$39:$C$758,СВЦЭМ!$A$39:$A$758,$A147,СВЦЭМ!$B$39:$B$758,M$119)+'СЕТ СН'!$I$12+СВЦЭМ!$D$10+'СЕТ СН'!$I$6-'СЕТ СН'!$I$22</f>
        <v>2381.13327927</v>
      </c>
      <c r="N147" s="36">
        <f>SUMIFS(СВЦЭМ!$C$39:$C$758,СВЦЭМ!$A$39:$A$758,$A147,СВЦЭМ!$B$39:$B$758,N$119)+'СЕТ СН'!$I$12+СВЦЭМ!$D$10+'СЕТ СН'!$I$6-'СЕТ СН'!$I$22</f>
        <v>2398.42534914</v>
      </c>
      <c r="O147" s="36">
        <f>SUMIFS(СВЦЭМ!$C$39:$C$758,СВЦЭМ!$A$39:$A$758,$A147,СВЦЭМ!$B$39:$B$758,O$119)+'СЕТ СН'!$I$12+СВЦЭМ!$D$10+'СЕТ СН'!$I$6-'СЕТ СН'!$I$22</f>
        <v>2421.29963851</v>
      </c>
      <c r="P147" s="36">
        <f>SUMIFS(СВЦЭМ!$C$39:$C$758,СВЦЭМ!$A$39:$A$758,$A147,СВЦЭМ!$B$39:$B$758,P$119)+'СЕТ СН'!$I$12+СВЦЭМ!$D$10+'СЕТ СН'!$I$6-'СЕТ СН'!$I$22</f>
        <v>2455.5196310800002</v>
      </c>
      <c r="Q147" s="36">
        <f>SUMIFS(СВЦЭМ!$C$39:$C$758,СВЦЭМ!$A$39:$A$758,$A147,СВЦЭМ!$B$39:$B$758,Q$119)+'СЕТ СН'!$I$12+СВЦЭМ!$D$10+'СЕТ СН'!$I$6-'СЕТ СН'!$I$22</f>
        <v>2457.5181664299998</v>
      </c>
      <c r="R147" s="36">
        <f>SUMIFS(СВЦЭМ!$C$39:$C$758,СВЦЭМ!$A$39:$A$758,$A147,СВЦЭМ!$B$39:$B$758,R$119)+'СЕТ СН'!$I$12+СВЦЭМ!$D$10+'СЕТ СН'!$I$6-'СЕТ СН'!$I$22</f>
        <v>2461.2888367</v>
      </c>
      <c r="S147" s="36">
        <f>SUMIFS(СВЦЭМ!$C$39:$C$758,СВЦЭМ!$A$39:$A$758,$A147,СВЦЭМ!$B$39:$B$758,S$119)+'СЕТ СН'!$I$12+СВЦЭМ!$D$10+'СЕТ СН'!$I$6-'СЕТ СН'!$I$22</f>
        <v>2442.9052451500002</v>
      </c>
      <c r="T147" s="36">
        <f>SUMIFS(СВЦЭМ!$C$39:$C$758,СВЦЭМ!$A$39:$A$758,$A147,СВЦЭМ!$B$39:$B$758,T$119)+'СЕТ СН'!$I$12+СВЦЭМ!$D$10+'СЕТ СН'!$I$6-'СЕТ СН'!$I$22</f>
        <v>2366.2555763</v>
      </c>
      <c r="U147" s="36">
        <f>SUMIFS(СВЦЭМ!$C$39:$C$758,СВЦЭМ!$A$39:$A$758,$A147,СВЦЭМ!$B$39:$B$758,U$119)+'СЕТ СН'!$I$12+СВЦЭМ!$D$10+'СЕТ СН'!$I$6-'СЕТ СН'!$I$22</f>
        <v>2299.9411822399998</v>
      </c>
      <c r="V147" s="36">
        <f>SUMIFS(СВЦЭМ!$C$39:$C$758,СВЦЭМ!$A$39:$A$758,$A147,СВЦЭМ!$B$39:$B$758,V$119)+'СЕТ СН'!$I$12+СВЦЭМ!$D$10+'СЕТ СН'!$I$6-'СЕТ СН'!$I$22</f>
        <v>2277.1604133299998</v>
      </c>
      <c r="W147" s="36">
        <f>SUMIFS(СВЦЭМ!$C$39:$C$758,СВЦЭМ!$A$39:$A$758,$A147,СВЦЭМ!$B$39:$B$758,W$119)+'СЕТ СН'!$I$12+СВЦЭМ!$D$10+'СЕТ СН'!$I$6-'СЕТ СН'!$I$22</f>
        <v>2297.3543678000001</v>
      </c>
      <c r="X147" s="36">
        <f>SUMIFS(СВЦЭМ!$C$39:$C$758,СВЦЭМ!$A$39:$A$758,$A147,СВЦЭМ!$B$39:$B$758,X$119)+'СЕТ СН'!$I$12+СВЦЭМ!$D$10+'СЕТ СН'!$I$6-'СЕТ СН'!$I$22</f>
        <v>2356.1776397499998</v>
      </c>
      <c r="Y147" s="36">
        <f>SUMIFS(СВЦЭМ!$C$39:$C$758,СВЦЭМ!$A$39:$A$758,$A147,СВЦЭМ!$B$39:$B$758,Y$119)+'СЕТ СН'!$I$12+СВЦЭМ!$D$10+'СЕТ СН'!$I$6-'СЕТ СН'!$I$22</f>
        <v>2428.91026809</v>
      </c>
    </row>
    <row r="148" spans="1:26" ht="15.75" x14ac:dyDescent="0.2">
      <c r="A148" s="35">
        <f t="shared" si="3"/>
        <v>45564</v>
      </c>
      <c r="B148" s="36">
        <f>SUMIFS(СВЦЭМ!$C$39:$C$758,СВЦЭМ!$A$39:$A$758,$A148,СВЦЭМ!$B$39:$B$758,B$119)+'СЕТ СН'!$I$12+СВЦЭМ!$D$10+'СЕТ СН'!$I$6-'СЕТ СН'!$I$22</f>
        <v>2470.48789007</v>
      </c>
      <c r="C148" s="36">
        <f>SUMIFS(СВЦЭМ!$C$39:$C$758,СВЦЭМ!$A$39:$A$758,$A148,СВЦЭМ!$B$39:$B$758,C$119)+'СЕТ СН'!$I$12+СВЦЭМ!$D$10+'СЕТ СН'!$I$6-'СЕТ СН'!$I$22</f>
        <v>2529.9167367999999</v>
      </c>
      <c r="D148" s="36">
        <f>SUMIFS(СВЦЭМ!$C$39:$C$758,СВЦЭМ!$A$39:$A$758,$A148,СВЦЭМ!$B$39:$B$758,D$119)+'СЕТ СН'!$I$12+СВЦЭМ!$D$10+'СЕТ СН'!$I$6-'СЕТ СН'!$I$22</f>
        <v>2601.9526689899999</v>
      </c>
      <c r="E148" s="36">
        <f>SUMIFS(СВЦЭМ!$C$39:$C$758,СВЦЭМ!$A$39:$A$758,$A148,СВЦЭМ!$B$39:$B$758,E$119)+'СЕТ СН'!$I$12+СВЦЭМ!$D$10+'СЕТ СН'!$I$6-'СЕТ СН'!$I$22</f>
        <v>2617.6680901099999</v>
      </c>
      <c r="F148" s="36">
        <f>SUMIFS(СВЦЭМ!$C$39:$C$758,СВЦЭМ!$A$39:$A$758,$A148,СВЦЭМ!$B$39:$B$758,F$119)+'СЕТ СН'!$I$12+СВЦЭМ!$D$10+'СЕТ СН'!$I$6-'СЕТ СН'!$I$22</f>
        <v>2612.78445358</v>
      </c>
      <c r="G148" s="36">
        <f>SUMIFS(СВЦЭМ!$C$39:$C$758,СВЦЭМ!$A$39:$A$758,$A148,СВЦЭМ!$B$39:$B$758,G$119)+'СЕТ СН'!$I$12+СВЦЭМ!$D$10+'СЕТ СН'!$I$6-'СЕТ СН'!$I$22</f>
        <v>2602.88925862</v>
      </c>
      <c r="H148" s="36">
        <f>SUMIFS(СВЦЭМ!$C$39:$C$758,СВЦЭМ!$A$39:$A$758,$A148,СВЦЭМ!$B$39:$B$758,H$119)+'СЕТ СН'!$I$12+СВЦЭМ!$D$10+'СЕТ СН'!$I$6-'СЕТ СН'!$I$22</f>
        <v>2602.6641442099999</v>
      </c>
      <c r="I148" s="36">
        <f>SUMIFS(СВЦЭМ!$C$39:$C$758,СВЦЭМ!$A$39:$A$758,$A148,СВЦЭМ!$B$39:$B$758,I$119)+'СЕТ СН'!$I$12+СВЦЭМ!$D$10+'СЕТ СН'!$I$6-'СЕТ СН'!$I$22</f>
        <v>2561.0309713299998</v>
      </c>
      <c r="J148" s="36">
        <f>SUMIFS(СВЦЭМ!$C$39:$C$758,СВЦЭМ!$A$39:$A$758,$A148,СВЦЭМ!$B$39:$B$758,J$119)+'СЕТ СН'!$I$12+СВЦЭМ!$D$10+'СЕТ СН'!$I$6-'СЕТ СН'!$I$22</f>
        <v>2459.3948561799998</v>
      </c>
      <c r="K148" s="36">
        <f>SUMIFS(СВЦЭМ!$C$39:$C$758,СВЦЭМ!$A$39:$A$758,$A148,СВЦЭМ!$B$39:$B$758,K$119)+'СЕТ СН'!$I$12+СВЦЭМ!$D$10+'СЕТ СН'!$I$6-'СЕТ СН'!$I$22</f>
        <v>2371.7463763599999</v>
      </c>
      <c r="L148" s="36">
        <f>SUMIFS(СВЦЭМ!$C$39:$C$758,СВЦЭМ!$A$39:$A$758,$A148,СВЦЭМ!$B$39:$B$758,L$119)+'СЕТ СН'!$I$12+СВЦЭМ!$D$10+'СЕТ СН'!$I$6-'СЕТ СН'!$I$22</f>
        <v>2353.6974603399999</v>
      </c>
      <c r="M148" s="36">
        <f>SUMIFS(СВЦЭМ!$C$39:$C$758,СВЦЭМ!$A$39:$A$758,$A148,СВЦЭМ!$B$39:$B$758,M$119)+'СЕТ СН'!$I$12+СВЦЭМ!$D$10+'СЕТ СН'!$I$6-'СЕТ СН'!$I$22</f>
        <v>2368.6014229799998</v>
      </c>
      <c r="N148" s="36">
        <f>SUMIFS(СВЦЭМ!$C$39:$C$758,СВЦЭМ!$A$39:$A$758,$A148,СВЦЭМ!$B$39:$B$758,N$119)+'СЕТ СН'!$I$12+СВЦЭМ!$D$10+'СЕТ СН'!$I$6-'СЕТ СН'!$I$22</f>
        <v>2391.08102134</v>
      </c>
      <c r="O148" s="36">
        <f>SUMIFS(СВЦЭМ!$C$39:$C$758,СВЦЭМ!$A$39:$A$758,$A148,СВЦЭМ!$B$39:$B$758,O$119)+'СЕТ СН'!$I$12+СВЦЭМ!$D$10+'СЕТ СН'!$I$6-'СЕТ СН'!$I$22</f>
        <v>2414.78466291</v>
      </c>
      <c r="P148" s="36">
        <f>SUMIFS(СВЦЭМ!$C$39:$C$758,СВЦЭМ!$A$39:$A$758,$A148,СВЦЭМ!$B$39:$B$758,P$119)+'СЕТ СН'!$I$12+СВЦЭМ!$D$10+'СЕТ СН'!$I$6-'СЕТ СН'!$I$22</f>
        <v>2429.25154329</v>
      </c>
      <c r="Q148" s="36">
        <f>SUMIFS(СВЦЭМ!$C$39:$C$758,СВЦЭМ!$A$39:$A$758,$A148,СВЦЭМ!$B$39:$B$758,Q$119)+'СЕТ СН'!$I$12+СВЦЭМ!$D$10+'СЕТ СН'!$I$6-'СЕТ СН'!$I$22</f>
        <v>2454.8547060699998</v>
      </c>
      <c r="R148" s="36">
        <f>SUMIFS(СВЦЭМ!$C$39:$C$758,СВЦЭМ!$A$39:$A$758,$A148,СВЦЭМ!$B$39:$B$758,R$119)+'СЕТ СН'!$I$12+СВЦЭМ!$D$10+'СЕТ СН'!$I$6-'СЕТ СН'!$I$22</f>
        <v>2438.2513638099999</v>
      </c>
      <c r="S148" s="36">
        <f>SUMIFS(СВЦЭМ!$C$39:$C$758,СВЦЭМ!$A$39:$A$758,$A148,СВЦЭМ!$B$39:$B$758,S$119)+'СЕТ СН'!$I$12+СВЦЭМ!$D$10+'СЕТ СН'!$I$6-'СЕТ СН'!$I$22</f>
        <v>2413.2551085700002</v>
      </c>
      <c r="T148" s="36">
        <f>SUMIFS(СВЦЭМ!$C$39:$C$758,СВЦЭМ!$A$39:$A$758,$A148,СВЦЭМ!$B$39:$B$758,T$119)+'СЕТ СН'!$I$12+СВЦЭМ!$D$10+'СЕТ СН'!$I$6-'СЕТ СН'!$I$22</f>
        <v>2366.6227677100001</v>
      </c>
      <c r="U148" s="36">
        <f>SUMIFS(СВЦЭМ!$C$39:$C$758,СВЦЭМ!$A$39:$A$758,$A148,СВЦЭМ!$B$39:$B$758,U$119)+'СЕТ СН'!$I$12+СВЦЭМ!$D$10+'СЕТ СН'!$I$6-'СЕТ СН'!$I$22</f>
        <v>2301.1196502399998</v>
      </c>
      <c r="V148" s="36">
        <f>SUMIFS(СВЦЭМ!$C$39:$C$758,СВЦЭМ!$A$39:$A$758,$A148,СВЦЭМ!$B$39:$B$758,V$119)+'СЕТ СН'!$I$12+СВЦЭМ!$D$10+'СЕТ СН'!$I$6-'СЕТ СН'!$I$22</f>
        <v>2289.5273901599999</v>
      </c>
      <c r="W148" s="36">
        <f>SUMIFS(СВЦЭМ!$C$39:$C$758,СВЦЭМ!$A$39:$A$758,$A148,СВЦЭМ!$B$39:$B$758,W$119)+'СЕТ СН'!$I$12+СВЦЭМ!$D$10+'СЕТ СН'!$I$6-'СЕТ СН'!$I$22</f>
        <v>2314.4598827099999</v>
      </c>
      <c r="X148" s="36">
        <f>SUMIFS(СВЦЭМ!$C$39:$C$758,СВЦЭМ!$A$39:$A$758,$A148,СВЦЭМ!$B$39:$B$758,X$119)+'СЕТ СН'!$I$12+СВЦЭМ!$D$10+'СЕТ СН'!$I$6-'СЕТ СН'!$I$22</f>
        <v>2371.40862191</v>
      </c>
      <c r="Y148" s="36">
        <f>SUMIFS(СВЦЭМ!$C$39:$C$758,СВЦЭМ!$A$39:$A$758,$A148,СВЦЭМ!$B$39:$B$758,Y$119)+'СЕТ СН'!$I$12+СВЦЭМ!$D$10+'СЕТ СН'!$I$6-'СЕТ СН'!$I$22</f>
        <v>2471.9428004800002</v>
      </c>
    </row>
    <row r="149" spans="1:26" ht="15.75" x14ac:dyDescent="0.2">
      <c r="A149" s="35">
        <f t="shared" si="3"/>
        <v>45565</v>
      </c>
      <c r="B149" s="36">
        <f>SUMIFS(СВЦЭМ!$C$39:$C$758,СВЦЭМ!$A$39:$A$758,$A149,СВЦЭМ!$B$39:$B$758,B$119)+'СЕТ СН'!$I$12+СВЦЭМ!$D$10+'СЕТ СН'!$I$6-'СЕТ СН'!$I$22</f>
        <v>2453.7105859799999</v>
      </c>
      <c r="C149" s="36">
        <f>SUMIFS(СВЦЭМ!$C$39:$C$758,СВЦЭМ!$A$39:$A$758,$A149,СВЦЭМ!$B$39:$B$758,C$119)+'СЕТ СН'!$I$12+СВЦЭМ!$D$10+'СЕТ СН'!$I$6-'СЕТ СН'!$I$22</f>
        <v>2547.1699731200001</v>
      </c>
      <c r="D149" s="36">
        <f>SUMIFS(СВЦЭМ!$C$39:$C$758,СВЦЭМ!$A$39:$A$758,$A149,СВЦЭМ!$B$39:$B$758,D$119)+'СЕТ СН'!$I$12+СВЦЭМ!$D$10+'СЕТ СН'!$I$6-'СЕТ СН'!$I$22</f>
        <v>2606.7811235099998</v>
      </c>
      <c r="E149" s="36">
        <f>SUMIFS(СВЦЭМ!$C$39:$C$758,СВЦЭМ!$A$39:$A$758,$A149,СВЦЭМ!$B$39:$B$758,E$119)+'СЕТ СН'!$I$12+СВЦЭМ!$D$10+'СЕТ СН'!$I$6-'СЕТ СН'!$I$22</f>
        <v>2613.8880260599999</v>
      </c>
      <c r="F149" s="36">
        <f>SUMIFS(СВЦЭМ!$C$39:$C$758,СВЦЭМ!$A$39:$A$758,$A149,СВЦЭМ!$B$39:$B$758,F$119)+'СЕТ СН'!$I$12+СВЦЭМ!$D$10+'СЕТ СН'!$I$6-'СЕТ СН'!$I$22</f>
        <v>2619.3106145500001</v>
      </c>
      <c r="G149" s="36">
        <f>SUMIFS(СВЦЭМ!$C$39:$C$758,СВЦЭМ!$A$39:$A$758,$A149,СВЦЭМ!$B$39:$B$758,G$119)+'СЕТ СН'!$I$12+СВЦЭМ!$D$10+'СЕТ СН'!$I$6-'СЕТ СН'!$I$22</f>
        <v>2585.4051393499999</v>
      </c>
      <c r="H149" s="36">
        <f>SUMIFS(СВЦЭМ!$C$39:$C$758,СВЦЭМ!$A$39:$A$758,$A149,СВЦЭМ!$B$39:$B$758,H$119)+'СЕТ СН'!$I$12+СВЦЭМ!$D$10+'СЕТ СН'!$I$6-'СЕТ СН'!$I$22</f>
        <v>2543.2493641699998</v>
      </c>
      <c r="I149" s="36">
        <f>SUMIFS(СВЦЭМ!$C$39:$C$758,СВЦЭМ!$A$39:$A$758,$A149,СВЦЭМ!$B$39:$B$758,I$119)+'СЕТ СН'!$I$12+СВЦЭМ!$D$10+'СЕТ СН'!$I$6-'СЕТ СН'!$I$22</f>
        <v>2479.4068292799998</v>
      </c>
      <c r="J149" s="36">
        <f>SUMIFS(СВЦЭМ!$C$39:$C$758,СВЦЭМ!$A$39:$A$758,$A149,СВЦЭМ!$B$39:$B$758,J$119)+'СЕТ СН'!$I$12+СВЦЭМ!$D$10+'СЕТ СН'!$I$6-'СЕТ СН'!$I$22</f>
        <v>2419.8992705999999</v>
      </c>
      <c r="K149" s="36">
        <f>SUMIFS(СВЦЭМ!$C$39:$C$758,СВЦЭМ!$A$39:$A$758,$A149,СВЦЭМ!$B$39:$B$758,K$119)+'СЕТ СН'!$I$12+СВЦЭМ!$D$10+'СЕТ СН'!$I$6-'СЕТ СН'!$I$22</f>
        <v>2352.7962775000001</v>
      </c>
      <c r="L149" s="36">
        <f>SUMIFS(СВЦЭМ!$C$39:$C$758,СВЦЭМ!$A$39:$A$758,$A149,СВЦЭМ!$B$39:$B$758,L$119)+'СЕТ СН'!$I$12+СВЦЭМ!$D$10+'СЕТ СН'!$I$6-'СЕТ СН'!$I$22</f>
        <v>2324.5949660000001</v>
      </c>
      <c r="M149" s="36">
        <f>SUMIFS(СВЦЭМ!$C$39:$C$758,СВЦЭМ!$A$39:$A$758,$A149,СВЦЭМ!$B$39:$B$758,M$119)+'СЕТ СН'!$I$12+СВЦЭМ!$D$10+'СЕТ СН'!$I$6-'СЕТ СН'!$I$22</f>
        <v>2345.5931735899999</v>
      </c>
      <c r="N149" s="36">
        <f>SUMIFS(СВЦЭМ!$C$39:$C$758,СВЦЭМ!$A$39:$A$758,$A149,СВЦЭМ!$B$39:$B$758,N$119)+'СЕТ СН'!$I$12+СВЦЭМ!$D$10+'СЕТ СН'!$I$6-'СЕТ СН'!$I$22</f>
        <v>2370.3566221599999</v>
      </c>
      <c r="O149" s="36">
        <f>SUMIFS(СВЦЭМ!$C$39:$C$758,СВЦЭМ!$A$39:$A$758,$A149,СВЦЭМ!$B$39:$B$758,O$119)+'СЕТ СН'!$I$12+СВЦЭМ!$D$10+'СЕТ СН'!$I$6-'СЕТ СН'!$I$22</f>
        <v>2384.6103017199998</v>
      </c>
      <c r="P149" s="36">
        <f>SUMIFS(СВЦЭМ!$C$39:$C$758,СВЦЭМ!$A$39:$A$758,$A149,СВЦЭМ!$B$39:$B$758,P$119)+'СЕТ СН'!$I$12+СВЦЭМ!$D$10+'СЕТ СН'!$I$6-'СЕТ СН'!$I$22</f>
        <v>2394.7373719299999</v>
      </c>
      <c r="Q149" s="36">
        <f>SUMIFS(СВЦЭМ!$C$39:$C$758,СВЦЭМ!$A$39:$A$758,$A149,СВЦЭМ!$B$39:$B$758,Q$119)+'СЕТ СН'!$I$12+СВЦЭМ!$D$10+'СЕТ СН'!$I$6-'СЕТ СН'!$I$22</f>
        <v>2410.4576651500001</v>
      </c>
      <c r="R149" s="36">
        <f>SUMIFS(СВЦЭМ!$C$39:$C$758,СВЦЭМ!$A$39:$A$758,$A149,СВЦЭМ!$B$39:$B$758,R$119)+'СЕТ СН'!$I$12+СВЦЭМ!$D$10+'СЕТ СН'!$I$6-'СЕТ СН'!$I$22</f>
        <v>2411.18899715</v>
      </c>
      <c r="S149" s="36">
        <f>SUMIFS(СВЦЭМ!$C$39:$C$758,СВЦЭМ!$A$39:$A$758,$A149,СВЦЭМ!$B$39:$B$758,S$119)+'СЕТ СН'!$I$12+СВЦЭМ!$D$10+'СЕТ СН'!$I$6-'СЕТ СН'!$I$22</f>
        <v>2405.6782765399998</v>
      </c>
      <c r="T149" s="36">
        <f>SUMIFS(СВЦЭМ!$C$39:$C$758,СВЦЭМ!$A$39:$A$758,$A149,СВЦЭМ!$B$39:$B$758,T$119)+'СЕТ СН'!$I$12+СВЦЭМ!$D$10+'СЕТ СН'!$I$6-'СЕТ СН'!$I$22</f>
        <v>2353.7479035800002</v>
      </c>
      <c r="U149" s="36">
        <f>SUMIFS(СВЦЭМ!$C$39:$C$758,СВЦЭМ!$A$39:$A$758,$A149,СВЦЭМ!$B$39:$B$758,U$119)+'СЕТ СН'!$I$12+СВЦЭМ!$D$10+'СЕТ СН'!$I$6-'СЕТ СН'!$I$22</f>
        <v>2294.3241029800001</v>
      </c>
      <c r="V149" s="36">
        <f>SUMIFS(СВЦЭМ!$C$39:$C$758,СВЦЭМ!$A$39:$A$758,$A149,СВЦЭМ!$B$39:$B$758,V$119)+'СЕТ СН'!$I$12+СВЦЭМ!$D$10+'СЕТ СН'!$I$6-'СЕТ СН'!$I$22</f>
        <v>2297.5208487899999</v>
      </c>
      <c r="W149" s="36">
        <f>SUMIFS(СВЦЭМ!$C$39:$C$758,СВЦЭМ!$A$39:$A$758,$A149,СВЦЭМ!$B$39:$B$758,W$119)+'СЕТ СН'!$I$12+СВЦЭМ!$D$10+'СЕТ СН'!$I$6-'СЕТ СН'!$I$22</f>
        <v>2324.3098507499999</v>
      </c>
      <c r="X149" s="36">
        <f>SUMIFS(СВЦЭМ!$C$39:$C$758,СВЦЭМ!$A$39:$A$758,$A149,СВЦЭМ!$B$39:$B$758,X$119)+'СЕТ СН'!$I$12+СВЦЭМ!$D$10+'СЕТ СН'!$I$6-'СЕТ СН'!$I$22</f>
        <v>2399.5050087499999</v>
      </c>
      <c r="Y149" s="36">
        <f>SUMIFS(СВЦЭМ!$C$39:$C$758,СВЦЭМ!$A$39:$A$758,$A149,СВЦЭМ!$B$39:$B$758,Y$119)+'СЕТ СН'!$I$12+СВЦЭМ!$D$10+'СЕТ СН'!$I$6-'СЕТ СН'!$I$22</f>
        <v>2379.2762745099999</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712083.86836027715</v>
      </c>
      <c r="O155" s="143"/>
      <c r="P155" s="142">
        <f>СВЦЭМ!$D$12+'СЕТ СН'!$F$13-'СЕТ СН'!$G$23</f>
        <v>712083.86836027715</v>
      </c>
      <c r="Q155" s="143"/>
      <c r="R155" s="142">
        <f>СВЦЭМ!$D$12+'СЕТ СН'!$F$13-'СЕТ СН'!$H$23</f>
        <v>712083.86836027715</v>
      </c>
      <c r="S155" s="143"/>
      <c r="T155" s="142">
        <f>СВЦЭМ!$D$12+'СЕТ СН'!$F$13-'СЕТ СН'!$I$23</f>
        <v>712083.86836027715</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600287.68999999994</v>
      </c>
      <c r="O159" s="147"/>
      <c r="P159" s="147">
        <f>'СЕТ СН'!$G$7</f>
        <v>987185.15</v>
      </c>
      <c r="Q159" s="147"/>
      <c r="R159" s="147">
        <f>'СЕТ СН'!$H$7</f>
        <v>1116401.95</v>
      </c>
      <c r="S159" s="147"/>
      <c r="T159" s="147">
        <f>'СЕТ СН'!$I$7</f>
        <v>915621.51</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A196" zoomScale="70" zoomScaleNormal="70" zoomScaleSheetLayoutView="80" workbookViewId="0">
      <selection activeCell="Z440" sqref="Z440"/>
    </sheetView>
  </sheetViews>
  <sheetFormatPr defaultColWidth="10.5" defaultRowHeight="15" x14ac:dyDescent="0.25"/>
  <cols>
    <col min="1" max="25" width="10.5" style="49"/>
    <col min="26" max="16384" width="10.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2024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01.09.2024</v>
      </c>
      <c r="B12" s="36">
        <f>SUMIFS(СВЦЭМ!$D$39:$D$758,СВЦЭМ!$A$39:$A$758,$A12,СВЦЭМ!$B$39:$B$758,B$11)+'СЕТ СН'!$F$14+СВЦЭМ!$D$10+'СЕТ СН'!$F$5-'СЕТ СН'!$F$24</f>
        <v>2979.8415926500002</v>
      </c>
      <c r="C12" s="36">
        <f>SUMIFS(СВЦЭМ!$D$39:$D$758,СВЦЭМ!$A$39:$A$758,$A12,СВЦЭМ!$B$39:$B$758,C$11)+'СЕТ СН'!$F$14+СВЦЭМ!$D$10+'СЕТ СН'!$F$5-'СЕТ СН'!$F$24</f>
        <v>3034.0301659500001</v>
      </c>
      <c r="D12" s="36">
        <f>SUMIFS(СВЦЭМ!$D$39:$D$758,СВЦЭМ!$A$39:$A$758,$A12,СВЦЭМ!$B$39:$B$758,D$11)+'СЕТ СН'!$F$14+СВЦЭМ!$D$10+'СЕТ СН'!$F$5-'СЕТ СН'!$F$24</f>
        <v>3100.0539360700004</v>
      </c>
      <c r="E12" s="36">
        <f>SUMIFS(СВЦЭМ!$D$39:$D$758,СВЦЭМ!$A$39:$A$758,$A12,СВЦЭМ!$B$39:$B$758,E$11)+'СЕТ СН'!$F$14+СВЦЭМ!$D$10+'СЕТ СН'!$F$5-'СЕТ СН'!$F$24</f>
        <v>3106.9234347700003</v>
      </c>
      <c r="F12" s="36">
        <f>SUMIFS(СВЦЭМ!$D$39:$D$758,СВЦЭМ!$A$39:$A$758,$A12,СВЦЭМ!$B$39:$B$758,F$11)+'СЕТ СН'!$F$14+СВЦЭМ!$D$10+'СЕТ СН'!$F$5-'СЕТ СН'!$F$24</f>
        <v>3105.7834801400004</v>
      </c>
      <c r="G12" s="36">
        <f>SUMIFS(СВЦЭМ!$D$39:$D$758,СВЦЭМ!$A$39:$A$758,$A12,СВЦЭМ!$B$39:$B$758,G$11)+'СЕТ СН'!$F$14+СВЦЭМ!$D$10+'СЕТ СН'!$F$5-'СЕТ СН'!$F$24</f>
        <v>3079.1967480900003</v>
      </c>
      <c r="H12" s="36">
        <f>SUMIFS(СВЦЭМ!$D$39:$D$758,СВЦЭМ!$A$39:$A$758,$A12,СВЦЭМ!$B$39:$B$758,H$11)+'СЕТ СН'!$F$14+СВЦЭМ!$D$10+'СЕТ СН'!$F$5-'СЕТ СН'!$F$24</f>
        <v>3087.6726307200001</v>
      </c>
      <c r="I12" s="36">
        <f>SUMIFS(СВЦЭМ!$D$39:$D$758,СВЦЭМ!$A$39:$A$758,$A12,СВЦЭМ!$B$39:$B$758,I$11)+'СЕТ СН'!$F$14+СВЦЭМ!$D$10+'СЕТ СН'!$F$5-'СЕТ СН'!$F$24</f>
        <v>3029.4486634300001</v>
      </c>
      <c r="J12" s="36">
        <f>SUMIFS(СВЦЭМ!$D$39:$D$758,СВЦЭМ!$A$39:$A$758,$A12,СВЦЭМ!$B$39:$B$758,J$11)+'СЕТ СН'!$F$14+СВЦЭМ!$D$10+'СЕТ СН'!$F$5-'СЕТ СН'!$F$24</f>
        <v>2912.0344238799998</v>
      </c>
      <c r="K12" s="36">
        <f>SUMIFS(СВЦЭМ!$D$39:$D$758,СВЦЭМ!$A$39:$A$758,$A12,СВЦЭМ!$B$39:$B$758,K$11)+'СЕТ СН'!$F$14+СВЦЭМ!$D$10+'СЕТ СН'!$F$5-'СЕТ СН'!$F$24</f>
        <v>2805.6051361300001</v>
      </c>
      <c r="L12" s="36">
        <f>SUMIFS(СВЦЭМ!$D$39:$D$758,СВЦЭМ!$A$39:$A$758,$A12,СВЦЭМ!$B$39:$B$758,L$11)+'СЕТ СН'!$F$14+СВЦЭМ!$D$10+'СЕТ СН'!$F$5-'СЕТ СН'!$F$24</f>
        <v>2740.7788028499999</v>
      </c>
      <c r="M12" s="36">
        <f>SUMIFS(СВЦЭМ!$D$39:$D$758,СВЦЭМ!$A$39:$A$758,$A12,СВЦЭМ!$B$39:$B$758,M$11)+'СЕТ СН'!$F$14+СВЦЭМ!$D$10+'СЕТ СН'!$F$5-'СЕТ СН'!$F$24</f>
        <v>2716.1051945300001</v>
      </c>
      <c r="N12" s="36">
        <f>SUMIFS(СВЦЭМ!$D$39:$D$758,СВЦЭМ!$A$39:$A$758,$A12,СВЦЭМ!$B$39:$B$758,N$11)+'СЕТ СН'!$F$14+СВЦЭМ!$D$10+'СЕТ СН'!$F$5-'СЕТ СН'!$F$24</f>
        <v>2720.3026240400004</v>
      </c>
      <c r="O12" s="36">
        <f>SUMIFS(СВЦЭМ!$D$39:$D$758,СВЦЭМ!$A$39:$A$758,$A12,СВЦЭМ!$B$39:$B$758,O$11)+'СЕТ СН'!$F$14+СВЦЭМ!$D$10+'СЕТ СН'!$F$5-'СЕТ СН'!$F$24</f>
        <v>2719.2171016500001</v>
      </c>
      <c r="P12" s="36">
        <f>SUMIFS(СВЦЭМ!$D$39:$D$758,СВЦЭМ!$A$39:$A$758,$A12,СВЦЭМ!$B$39:$B$758,P$11)+'СЕТ СН'!$F$14+СВЦЭМ!$D$10+'СЕТ СН'!$F$5-'СЕТ СН'!$F$24</f>
        <v>2716.9247352000002</v>
      </c>
      <c r="Q12" s="36">
        <f>SUMIFS(СВЦЭМ!$D$39:$D$758,СВЦЭМ!$A$39:$A$758,$A12,СВЦЭМ!$B$39:$B$758,Q$11)+'СЕТ СН'!$F$14+СВЦЭМ!$D$10+'СЕТ СН'!$F$5-'СЕТ СН'!$F$24</f>
        <v>2729.5550317300003</v>
      </c>
      <c r="R12" s="36">
        <f>SUMIFS(СВЦЭМ!$D$39:$D$758,СВЦЭМ!$A$39:$A$758,$A12,СВЦЭМ!$B$39:$B$758,R$11)+'СЕТ СН'!$F$14+СВЦЭМ!$D$10+'СЕТ СН'!$F$5-'СЕТ СН'!$F$24</f>
        <v>2727.8258414700003</v>
      </c>
      <c r="S12" s="36">
        <f>SUMIFS(СВЦЭМ!$D$39:$D$758,СВЦЭМ!$A$39:$A$758,$A12,СВЦЭМ!$B$39:$B$758,S$11)+'СЕТ СН'!$F$14+СВЦЭМ!$D$10+'СЕТ СН'!$F$5-'СЕТ СН'!$F$24</f>
        <v>2712.0782701600001</v>
      </c>
      <c r="T12" s="36">
        <f>SUMIFS(СВЦЭМ!$D$39:$D$758,СВЦЭМ!$A$39:$A$758,$A12,СВЦЭМ!$B$39:$B$758,T$11)+'СЕТ СН'!$F$14+СВЦЭМ!$D$10+'СЕТ СН'!$F$5-'СЕТ СН'!$F$24</f>
        <v>2698.8860196800001</v>
      </c>
      <c r="U12" s="36">
        <f>SUMIFS(СВЦЭМ!$D$39:$D$758,СВЦЭМ!$A$39:$A$758,$A12,СВЦЭМ!$B$39:$B$758,U$11)+'СЕТ СН'!$F$14+СВЦЭМ!$D$10+'СЕТ СН'!$F$5-'СЕТ СН'!$F$24</f>
        <v>2696.7349486600001</v>
      </c>
      <c r="V12" s="36">
        <f>SUMIFS(СВЦЭМ!$D$39:$D$758,СВЦЭМ!$A$39:$A$758,$A12,СВЦЭМ!$B$39:$B$758,V$11)+'СЕТ СН'!$F$14+СВЦЭМ!$D$10+'СЕТ СН'!$F$5-'СЕТ СН'!$F$24</f>
        <v>2678.6059960800003</v>
      </c>
      <c r="W12" s="36">
        <f>SUMIFS(СВЦЭМ!$D$39:$D$758,СВЦЭМ!$A$39:$A$758,$A12,СВЦЭМ!$B$39:$B$758,W$11)+'СЕТ СН'!$F$14+СВЦЭМ!$D$10+'СЕТ СН'!$F$5-'СЕТ СН'!$F$24</f>
        <v>2683.10127487</v>
      </c>
      <c r="X12" s="36">
        <f>SUMIFS(СВЦЭМ!$D$39:$D$758,СВЦЭМ!$A$39:$A$758,$A12,СВЦЭМ!$B$39:$B$758,X$11)+'СЕТ СН'!$F$14+СВЦЭМ!$D$10+'СЕТ СН'!$F$5-'СЕТ СН'!$F$24</f>
        <v>2748.75873477</v>
      </c>
      <c r="Y12" s="36">
        <f>SUMIFS(СВЦЭМ!$D$39:$D$758,СВЦЭМ!$A$39:$A$758,$A12,СВЦЭМ!$B$39:$B$758,Y$11)+'СЕТ СН'!$F$14+СВЦЭМ!$D$10+'СЕТ СН'!$F$5-'СЕТ СН'!$F$24</f>
        <v>2860.7422468499999</v>
      </c>
      <c r="AA12" s="45"/>
    </row>
    <row r="13" spans="1:27" ht="15.75" x14ac:dyDescent="0.2">
      <c r="A13" s="35">
        <f>A12+1</f>
        <v>45537</v>
      </c>
      <c r="B13" s="36">
        <f>SUMIFS(СВЦЭМ!$D$39:$D$758,СВЦЭМ!$A$39:$A$758,$A13,СВЦЭМ!$B$39:$B$758,B$11)+'СЕТ СН'!$F$14+СВЦЭМ!$D$10+'СЕТ СН'!$F$5-'СЕТ СН'!$F$24</f>
        <v>2931.3885493900002</v>
      </c>
      <c r="C13" s="36">
        <f>SUMIFS(СВЦЭМ!$D$39:$D$758,СВЦЭМ!$A$39:$A$758,$A13,СВЦЭМ!$B$39:$B$758,C$11)+'СЕТ СН'!$F$14+СВЦЭМ!$D$10+'СЕТ СН'!$F$5-'СЕТ СН'!$F$24</f>
        <v>3008.2266454099999</v>
      </c>
      <c r="D13" s="36">
        <f>SUMIFS(СВЦЭМ!$D$39:$D$758,СВЦЭМ!$A$39:$A$758,$A13,СВЦЭМ!$B$39:$B$758,D$11)+'СЕТ СН'!$F$14+СВЦЭМ!$D$10+'СЕТ СН'!$F$5-'СЕТ СН'!$F$24</f>
        <v>3045.3986748900002</v>
      </c>
      <c r="E13" s="36">
        <f>SUMIFS(СВЦЭМ!$D$39:$D$758,СВЦЭМ!$A$39:$A$758,$A13,СВЦЭМ!$B$39:$B$758,E$11)+'СЕТ СН'!$F$14+СВЦЭМ!$D$10+'СЕТ СН'!$F$5-'СЕТ СН'!$F$24</f>
        <v>3053.26594703</v>
      </c>
      <c r="F13" s="36">
        <f>SUMIFS(СВЦЭМ!$D$39:$D$758,СВЦЭМ!$A$39:$A$758,$A13,СВЦЭМ!$B$39:$B$758,F$11)+'СЕТ СН'!$F$14+СВЦЭМ!$D$10+'СЕТ СН'!$F$5-'СЕТ СН'!$F$24</f>
        <v>3073.3698456100001</v>
      </c>
      <c r="G13" s="36">
        <f>SUMIFS(СВЦЭМ!$D$39:$D$758,СВЦЭМ!$A$39:$A$758,$A13,СВЦЭМ!$B$39:$B$758,G$11)+'СЕТ СН'!$F$14+СВЦЭМ!$D$10+'СЕТ СН'!$F$5-'СЕТ СН'!$F$24</f>
        <v>3034.0768356100002</v>
      </c>
      <c r="H13" s="36">
        <f>SUMIFS(СВЦЭМ!$D$39:$D$758,СВЦЭМ!$A$39:$A$758,$A13,СВЦЭМ!$B$39:$B$758,H$11)+'СЕТ СН'!$F$14+СВЦЭМ!$D$10+'СЕТ СН'!$F$5-'СЕТ СН'!$F$24</f>
        <v>3007.9808701400002</v>
      </c>
      <c r="I13" s="36">
        <f>SUMIFS(СВЦЭМ!$D$39:$D$758,СВЦЭМ!$A$39:$A$758,$A13,СВЦЭМ!$B$39:$B$758,I$11)+'СЕТ СН'!$F$14+СВЦЭМ!$D$10+'СЕТ СН'!$F$5-'СЕТ СН'!$F$24</f>
        <v>2912.9067115799999</v>
      </c>
      <c r="J13" s="36">
        <f>SUMIFS(СВЦЭМ!$D$39:$D$758,СВЦЭМ!$A$39:$A$758,$A13,СВЦЭМ!$B$39:$B$758,J$11)+'СЕТ СН'!$F$14+СВЦЭМ!$D$10+'СЕТ СН'!$F$5-'СЕТ СН'!$F$24</f>
        <v>2768.0116773099999</v>
      </c>
      <c r="K13" s="36">
        <f>SUMIFS(СВЦЭМ!$D$39:$D$758,СВЦЭМ!$A$39:$A$758,$A13,СВЦЭМ!$B$39:$B$758,K$11)+'СЕТ СН'!$F$14+СВЦЭМ!$D$10+'СЕТ СН'!$F$5-'СЕТ СН'!$F$24</f>
        <v>2680.2974762100002</v>
      </c>
      <c r="L13" s="36">
        <f>SUMIFS(СВЦЭМ!$D$39:$D$758,СВЦЭМ!$A$39:$A$758,$A13,СВЦЭМ!$B$39:$B$758,L$11)+'СЕТ СН'!$F$14+СВЦЭМ!$D$10+'СЕТ СН'!$F$5-'СЕТ СН'!$F$24</f>
        <v>2667.6489915700004</v>
      </c>
      <c r="M13" s="36">
        <f>SUMIFS(СВЦЭМ!$D$39:$D$758,СВЦЭМ!$A$39:$A$758,$A13,СВЦЭМ!$B$39:$B$758,M$11)+'СЕТ СН'!$F$14+СВЦЭМ!$D$10+'СЕТ СН'!$F$5-'СЕТ СН'!$F$24</f>
        <v>2657.7969547299999</v>
      </c>
      <c r="N13" s="36">
        <f>SUMIFS(СВЦЭМ!$D$39:$D$758,СВЦЭМ!$A$39:$A$758,$A13,СВЦЭМ!$B$39:$B$758,N$11)+'СЕТ СН'!$F$14+СВЦЭМ!$D$10+'СЕТ СН'!$F$5-'СЕТ СН'!$F$24</f>
        <v>2658.8818150100001</v>
      </c>
      <c r="O13" s="36">
        <f>SUMIFS(СВЦЭМ!$D$39:$D$758,СВЦЭМ!$A$39:$A$758,$A13,СВЦЭМ!$B$39:$B$758,O$11)+'СЕТ СН'!$F$14+СВЦЭМ!$D$10+'СЕТ СН'!$F$5-'СЕТ СН'!$F$24</f>
        <v>2662.9407522400002</v>
      </c>
      <c r="P13" s="36">
        <f>SUMIFS(СВЦЭМ!$D$39:$D$758,СВЦЭМ!$A$39:$A$758,$A13,СВЦЭМ!$B$39:$B$758,P$11)+'СЕТ СН'!$F$14+СВЦЭМ!$D$10+'СЕТ СН'!$F$5-'СЕТ СН'!$F$24</f>
        <v>2653.77969437</v>
      </c>
      <c r="Q13" s="36">
        <f>SUMIFS(СВЦЭМ!$D$39:$D$758,СВЦЭМ!$A$39:$A$758,$A13,СВЦЭМ!$B$39:$B$758,Q$11)+'СЕТ СН'!$F$14+СВЦЭМ!$D$10+'СЕТ СН'!$F$5-'СЕТ СН'!$F$24</f>
        <v>2655.1945358399998</v>
      </c>
      <c r="R13" s="36">
        <f>SUMIFS(СВЦЭМ!$D$39:$D$758,СВЦЭМ!$A$39:$A$758,$A13,СВЦЭМ!$B$39:$B$758,R$11)+'СЕТ СН'!$F$14+СВЦЭМ!$D$10+'СЕТ СН'!$F$5-'СЕТ СН'!$F$24</f>
        <v>2659.4393956200001</v>
      </c>
      <c r="S13" s="36">
        <f>SUMIFS(СВЦЭМ!$D$39:$D$758,СВЦЭМ!$A$39:$A$758,$A13,СВЦЭМ!$B$39:$B$758,S$11)+'СЕТ СН'!$F$14+СВЦЭМ!$D$10+'СЕТ СН'!$F$5-'СЕТ СН'!$F$24</f>
        <v>2653.6022616400001</v>
      </c>
      <c r="T13" s="36">
        <f>SUMIFS(СВЦЭМ!$D$39:$D$758,СВЦЭМ!$A$39:$A$758,$A13,СВЦЭМ!$B$39:$B$758,T$11)+'СЕТ СН'!$F$14+СВЦЭМ!$D$10+'СЕТ СН'!$F$5-'СЕТ СН'!$F$24</f>
        <v>2641.9438153800002</v>
      </c>
      <c r="U13" s="36">
        <f>SUMIFS(СВЦЭМ!$D$39:$D$758,СВЦЭМ!$A$39:$A$758,$A13,СВЦЭМ!$B$39:$B$758,U$11)+'СЕТ СН'!$F$14+СВЦЭМ!$D$10+'СЕТ СН'!$F$5-'СЕТ СН'!$F$24</f>
        <v>2645.8108505</v>
      </c>
      <c r="V13" s="36">
        <f>SUMIFS(СВЦЭМ!$D$39:$D$758,СВЦЭМ!$A$39:$A$758,$A13,СВЦЭМ!$B$39:$B$758,V$11)+'СЕТ СН'!$F$14+СВЦЭМ!$D$10+'СЕТ СН'!$F$5-'СЕТ СН'!$F$24</f>
        <v>2631.0919039199998</v>
      </c>
      <c r="W13" s="36">
        <f>SUMIFS(СВЦЭМ!$D$39:$D$758,СВЦЭМ!$A$39:$A$758,$A13,СВЦЭМ!$B$39:$B$758,W$11)+'СЕТ СН'!$F$14+СВЦЭМ!$D$10+'СЕТ СН'!$F$5-'СЕТ СН'!$F$24</f>
        <v>2648.9529902200002</v>
      </c>
      <c r="X13" s="36">
        <f>SUMIFS(СВЦЭМ!$D$39:$D$758,СВЦЭМ!$A$39:$A$758,$A13,СВЦЭМ!$B$39:$B$758,X$11)+'СЕТ СН'!$F$14+СВЦЭМ!$D$10+'СЕТ СН'!$F$5-'СЕТ СН'!$F$24</f>
        <v>2723.28428351</v>
      </c>
      <c r="Y13" s="36">
        <f>SUMIFS(СВЦЭМ!$D$39:$D$758,СВЦЭМ!$A$39:$A$758,$A13,СВЦЭМ!$B$39:$B$758,Y$11)+'СЕТ СН'!$F$14+СВЦЭМ!$D$10+'СЕТ СН'!$F$5-'СЕТ СН'!$F$24</f>
        <v>2800.81178998</v>
      </c>
    </row>
    <row r="14" spans="1:27" ht="15.75" x14ac:dyDescent="0.2">
      <c r="A14" s="35">
        <f t="shared" ref="A14:A41" si="0">A13+1</f>
        <v>45538</v>
      </c>
      <c r="B14" s="36">
        <f>SUMIFS(СВЦЭМ!$D$39:$D$758,СВЦЭМ!$A$39:$A$758,$A14,СВЦЭМ!$B$39:$B$758,B$11)+'СЕТ СН'!$F$14+СВЦЭМ!$D$10+'СЕТ СН'!$F$5-'СЕТ СН'!$F$24</f>
        <v>2908.6121290900001</v>
      </c>
      <c r="C14" s="36">
        <f>SUMIFS(СВЦЭМ!$D$39:$D$758,СВЦЭМ!$A$39:$A$758,$A14,СВЦЭМ!$B$39:$B$758,C$11)+'СЕТ СН'!$F$14+СВЦЭМ!$D$10+'СЕТ СН'!$F$5-'СЕТ СН'!$F$24</f>
        <v>2997.81888501</v>
      </c>
      <c r="D14" s="36">
        <f>SUMIFS(СВЦЭМ!$D$39:$D$758,СВЦЭМ!$A$39:$A$758,$A14,СВЦЭМ!$B$39:$B$758,D$11)+'СЕТ СН'!$F$14+СВЦЭМ!$D$10+'СЕТ СН'!$F$5-'СЕТ СН'!$F$24</f>
        <v>3078.2273652200001</v>
      </c>
      <c r="E14" s="36">
        <f>SUMIFS(СВЦЭМ!$D$39:$D$758,СВЦЭМ!$A$39:$A$758,$A14,СВЦЭМ!$B$39:$B$758,E$11)+'СЕТ СН'!$F$14+СВЦЭМ!$D$10+'СЕТ СН'!$F$5-'СЕТ СН'!$F$24</f>
        <v>3118.9791791400003</v>
      </c>
      <c r="F14" s="36">
        <f>SUMIFS(СВЦЭМ!$D$39:$D$758,СВЦЭМ!$A$39:$A$758,$A14,СВЦЭМ!$B$39:$B$758,F$11)+'СЕТ СН'!$F$14+СВЦЭМ!$D$10+'СЕТ СН'!$F$5-'СЕТ СН'!$F$24</f>
        <v>3126.9202193800002</v>
      </c>
      <c r="G14" s="36">
        <f>SUMIFS(СВЦЭМ!$D$39:$D$758,СВЦЭМ!$A$39:$A$758,$A14,СВЦЭМ!$B$39:$B$758,G$11)+'СЕТ СН'!$F$14+СВЦЭМ!$D$10+'СЕТ СН'!$F$5-'СЕТ СН'!$F$24</f>
        <v>3139.1751919300004</v>
      </c>
      <c r="H14" s="36">
        <f>SUMIFS(СВЦЭМ!$D$39:$D$758,СВЦЭМ!$A$39:$A$758,$A14,СВЦЭМ!$B$39:$B$758,H$11)+'СЕТ СН'!$F$14+СВЦЭМ!$D$10+'СЕТ СН'!$F$5-'СЕТ СН'!$F$24</f>
        <v>3130.8445911600002</v>
      </c>
      <c r="I14" s="36">
        <f>SUMIFS(СВЦЭМ!$D$39:$D$758,СВЦЭМ!$A$39:$A$758,$A14,СВЦЭМ!$B$39:$B$758,I$11)+'СЕТ СН'!$F$14+СВЦЭМ!$D$10+'СЕТ СН'!$F$5-'СЕТ СН'!$F$24</f>
        <v>3045.3790300600003</v>
      </c>
      <c r="J14" s="36">
        <f>SUMIFS(СВЦЭМ!$D$39:$D$758,СВЦЭМ!$A$39:$A$758,$A14,СВЦЭМ!$B$39:$B$758,J$11)+'СЕТ СН'!$F$14+СВЦЭМ!$D$10+'СЕТ СН'!$F$5-'СЕТ СН'!$F$24</f>
        <v>2956.8648054400001</v>
      </c>
      <c r="K14" s="36">
        <f>SUMIFS(СВЦЭМ!$D$39:$D$758,СВЦЭМ!$A$39:$A$758,$A14,СВЦЭМ!$B$39:$B$758,K$11)+'СЕТ СН'!$F$14+СВЦЭМ!$D$10+'СЕТ СН'!$F$5-'СЕТ СН'!$F$24</f>
        <v>2862.8825513900001</v>
      </c>
      <c r="L14" s="36">
        <f>SUMIFS(СВЦЭМ!$D$39:$D$758,СВЦЭМ!$A$39:$A$758,$A14,СВЦЭМ!$B$39:$B$758,L$11)+'СЕТ СН'!$F$14+СВЦЭМ!$D$10+'СЕТ СН'!$F$5-'СЕТ СН'!$F$24</f>
        <v>2834.1629769700003</v>
      </c>
      <c r="M14" s="36">
        <f>SUMIFS(СВЦЭМ!$D$39:$D$758,СВЦЭМ!$A$39:$A$758,$A14,СВЦЭМ!$B$39:$B$758,M$11)+'СЕТ СН'!$F$14+СВЦЭМ!$D$10+'СЕТ СН'!$F$5-'СЕТ СН'!$F$24</f>
        <v>2816.5287214999998</v>
      </c>
      <c r="N14" s="36">
        <f>SUMIFS(СВЦЭМ!$D$39:$D$758,СВЦЭМ!$A$39:$A$758,$A14,СВЦЭМ!$B$39:$B$758,N$11)+'СЕТ СН'!$F$14+СВЦЭМ!$D$10+'СЕТ СН'!$F$5-'СЕТ СН'!$F$24</f>
        <v>2794.3412968000002</v>
      </c>
      <c r="O14" s="36">
        <f>SUMIFS(СВЦЭМ!$D$39:$D$758,СВЦЭМ!$A$39:$A$758,$A14,СВЦЭМ!$B$39:$B$758,O$11)+'СЕТ СН'!$F$14+СВЦЭМ!$D$10+'СЕТ СН'!$F$5-'СЕТ СН'!$F$24</f>
        <v>2775.4291573400001</v>
      </c>
      <c r="P14" s="36">
        <f>SUMIFS(СВЦЭМ!$D$39:$D$758,СВЦЭМ!$A$39:$A$758,$A14,СВЦЭМ!$B$39:$B$758,P$11)+'СЕТ СН'!$F$14+СВЦЭМ!$D$10+'СЕТ СН'!$F$5-'СЕТ СН'!$F$24</f>
        <v>2774.4514237600001</v>
      </c>
      <c r="Q14" s="36">
        <f>SUMIFS(СВЦЭМ!$D$39:$D$758,СВЦЭМ!$A$39:$A$758,$A14,СВЦЭМ!$B$39:$B$758,Q$11)+'СЕТ СН'!$F$14+СВЦЭМ!$D$10+'СЕТ СН'!$F$5-'СЕТ СН'!$F$24</f>
        <v>2777.3287868100001</v>
      </c>
      <c r="R14" s="36">
        <f>SUMIFS(СВЦЭМ!$D$39:$D$758,СВЦЭМ!$A$39:$A$758,$A14,СВЦЭМ!$B$39:$B$758,R$11)+'СЕТ СН'!$F$14+СВЦЭМ!$D$10+'СЕТ СН'!$F$5-'СЕТ СН'!$F$24</f>
        <v>2791.7722696600003</v>
      </c>
      <c r="S14" s="36">
        <f>SUMIFS(СВЦЭМ!$D$39:$D$758,СВЦЭМ!$A$39:$A$758,$A14,СВЦЭМ!$B$39:$B$758,S$11)+'СЕТ СН'!$F$14+СВЦЭМ!$D$10+'СЕТ СН'!$F$5-'СЕТ СН'!$F$24</f>
        <v>2784.37760265</v>
      </c>
      <c r="T14" s="36">
        <f>SUMIFS(СВЦЭМ!$D$39:$D$758,СВЦЭМ!$A$39:$A$758,$A14,СВЦЭМ!$B$39:$B$758,T$11)+'СЕТ СН'!$F$14+СВЦЭМ!$D$10+'СЕТ СН'!$F$5-'СЕТ СН'!$F$24</f>
        <v>2781.1258595899999</v>
      </c>
      <c r="U14" s="36">
        <f>SUMIFS(СВЦЭМ!$D$39:$D$758,СВЦЭМ!$A$39:$A$758,$A14,СВЦЭМ!$B$39:$B$758,U$11)+'СЕТ СН'!$F$14+СВЦЭМ!$D$10+'СЕТ СН'!$F$5-'СЕТ СН'!$F$24</f>
        <v>2803.5630016200003</v>
      </c>
      <c r="V14" s="36">
        <f>SUMIFS(СВЦЭМ!$D$39:$D$758,СВЦЭМ!$A$39:$A$758,$A14,СВЦЭМ!$B$39:$B$758,V$11)+'СЕТ СН'!$F$14+СВЦЭМ!$D$10+'СЕТ СН'!$F$5-'СЕТ СН'!$F$24</f>
        <v>2813.6850127600001</v>
      </c>
      <c r="W14" s="36">
        <f>SUMIFS(СВЦЭМ!$D$39:$D$758,СВЦЭМ!$A$39:$A$758,$A14,СВЦЭМ!$B$39:$B$758,W$11)+'СЕТ СН'!$F$14+СВЦЭМ!$D$10+'СЕТ СН'!$F$5-'СЕТ СН'!$F$24</f>
        <v>2818.2488389199998</v>
      </c>
      <c r="X14" s="36">
        <f>SUMIFS(СВЦЭМ!$D$39:$D$758,СВЦЭМ!$A$39:$A$758,$A14,СВЦЭМ!$B$39:$B$758,X$11)+'СЕТ СН'!$F$14+СВЦЭМ!$D$10+'СЕТ СН'!$F$5-'СЕТ СН'!$F$24</f>
        <v>2901.9058943</v>
      </c>
      <c r="Y14" s="36">
        <f>SUMIFS(СВЦЭМ!$D$39:$D$758,СВЦЭМ!$A$39:$A$758,$A14,СВЦЭМ!$B$39:$B$758,Y$11)+'СЕТ СН'!$F$14+СВЦЭМ!$D$10+'СЕТ СН'!$F$5-'СЕТ СН'!$F$24</f>
        <v>2986.6875402000001</v>
      </c>
    </row>
    <row r="15" spans="1:27" ht="15.75" x14ac:dyDescent="0.2">
      <c r="A15" s="35">
        <f t="shared" si="0"/>
        <v>45539</v>
      </c>
      <c r="B15" s="36">
        <f>SUMIFS(СВЦЭМ!$D$39:$D$758,СВЦЭМ!$A$39:$A$758,$A15,СВЦЭМ!$B$39:$B$758,B$11)+'СЕТ СН'!$F$14+СВЦЭМ!$D$10+'СЕТ СН'!$F$5-'СЕТ СН'!$F$24</f>
        <v>2931.1476231000001</v>
      </c>
      <c r="C15" s="36">
        <f>SUMIFS(СВЦЭМ!$D$39:$D$758,СВЦЭМ!$A$39:$A$758,$A15,СВЦЭМ!$B$39:$B$758,C$11)+'СЕТ СН'!$F$14+СВЦЭМ!$D$10+'СЕТ СН'!$F$5-'СЕТ СН'!$F$24</f>
        <v>3070.8563778900002</v>
      </c>
      <c r="D15" s="36">
        <f>SUMIFS(СВЦЭМ!$D$39:$D$758,СВЦЭМ!$A$39:$A$758,$A15,СВЦЭМ!$B$39:$B$758,D$11)+'СЕТ СН'!$F$14+СВЦЭМ!$D$10+'СЕТ СН'!$F$5-'СЕТ СН'!$F$24</f>
        <v>3097.1961310500001</v>
      </c>
      <c r="E15" s="36">
        <f>SUMIFS(СВЦЭМ!$D$39:$D$758,СВЦЭМ!$A$39:$A$758,$A15,СВЦЭМ!$B$39:$B$758,E$11)+'СЕТ СН'!$F$14+СВЦЭМ!$D$10+'СЕТ СН'!$F$5-'СЕТ СН'!$F$24</f>
        <v>3079.8299570300001</v>
      </c>
      <c r="F15" s="36">
        <f>SUMIFS(СВЦЭМ!$D$39:$D$758,СВЦЭМ!$A$39:$A$758,$A15,СВЦЭМ!$B$39:$B$758,F$11)+'СЕТ СН'!$F$14+СВЦЭМ!$D$10+'СЕТ СН'!$F$5-'СЕТ СН'!$F$24</f>
        <v>3075.5298801600002</v>
      </c>
      <c r="G15" s="36">
        <f>SUMIFS(СВЦЭМ!$D$39:$D$758,СВЦЭМ!$A$39:$A$758,$A15,СВЦЭМ!$B$39:$B$758,G$11)+'СЕТ СН'!$F$14+СВЦЭМ!$D$10+'СЕТ СН'!$F$5-'СЕТ СН'!$F$24</f>
        <v>3093.34858351</v>
      </c>
      <c r="H15" s="36">
        <f>SUMIFS(СВЦЭМ!$D$39:$D$758,СВЦЭМ!$A$39:$A$758,$A15,СВЦЭМ!$B$39:$B$758,H$11)+'СЕТ СН'!$F$14+СВЦЭМ!$D$10+'СЕТ СН'!$F$5-'СЕТ СН'!$F$24</f>
        <v>3110.2832966599999</v>
      </c>
      <c r="I15" s="36">
        <f>SUMIFS(СВЦЭМ!$D$39:$D$758,СВЦЭМ!$A$39:$A$758,$A15,СВЦЭМ!$B$39:$B$758,I$11)+'СЕТ СН'!$F$14+СВЦЭМ!$D$10+'СЕТ СН'!$F$5-'СЕТ СН'!$F$24</f>
        <v>2971.3559793000004</v>
      </c>
      <c r="J15" s="36">
        <f>SUMIFS(СВЦЭМ!$D$39:$D$758,СВЦЭМ!$A$39:$A$758,$A15,СВЦЭМ!$B$39:$B$758,J$11)+'СЕТ СН'!$F$14+СВЦЭМ!$D$10+'СЕТ СН'!$F$5-'СЕТ СН'!$F$24</f>
        <v>2850.4078319300002</v>
      </c>
      <c r="K15" s="36">
        <f>SUMIFS(СВЦЭМ!$D$39:$D$758,СВЦЭМ!$A$39:$A$758,$A15,СВЦЭМ!$B$39:$B$758,K$11)+'СЕТ СН'!$F$14+СВЦЭМ!$D$10+'СЕТ СН'!$F$5-'СЕТ СН'!$F$24</f>
        <v>2759.3562829500001</v>
      </c>
      <c r="L15" s="36">
        <f>SUMIFS(СВЦЭМ!$D$39:$D$758,СВЦЭМ!$A$39:$A$758,$A15,СВЦЭМ!$B$39:$B$758,L$11)+'СЕТ СН'!$F$14+СВЦЭМ!$D$10+'СЕТ СН'!$F$5-'СЕТ СН'!$F$24</f>
        <v>2770.93119342</v>
      </c>
      <c r="M15" s="36">
        <f>SUMIFS(СВЦЭМ!$D$39:$D$758,СВЦЭМ!$A$39:$A$758,$A15,СВЦЭМ!$B$39:$B$758,M$11)+'СЕТ СН'!$F$14+СВЦЭМ!$D$10+'СЕТ СН'!$F$5-'СЕТ СН'!$F$24</f>
        <v>2774.9707007900001</v>
      </c>
      <c r="N15" s="36">
        <f>SUMIFS(СВЦЭМ!$D$39:$D$758,СВЦЭМ!$A$39:$A$758,$A15,СВЦЭМ!$B$39:$B$758,N$11)+'СЕТ СН'!$F$14+СВЦЭМ!$D$10+'СЕТ СН'!$F$5-'СЕТ СН'!$F$24</f>
        <v>2766.3977162700003</v>
      </c>
      <c r="O15" s="36">
        <f>SUMIFS(СВЦЭМ!$D$39:$D$758,СВЦЭМ!$A$39:$A$758,$A15,СВЦЭМ!$B$39:$B$758,O$11)+'СЕТ СН'!$F$14+СВЦЭМ!$D$10+'СЕТ СН'!$F$5-'СЕТ СН'!$F$24</f>
        <v>2745.9251334500004</v>
      </c>
      <c r="P15" s="36">
        <f>SUMIFS(СВЦЭМ!$D$39:$D$758,СВЦЭМ!$A$39:$A$758,$A15,СВЦЭМ!$B$39:$B$758,P$11)+'СЕТ СН'!$F$14+СВЦЭМ!$D$10+'СЕТ СН'!$F$5-'СЕТ СН'!$F$24</f>
        <v>2752.2741791100002</v>
      </c>
      <c r="Q15" s="36">
        <f>SUMIFS(СВЦЭМ!$D$39:$D$758,СВЦЭМ!$A$39:$A$758,$A15,СВЦЭМ!$B$39:$B$758,Q$11)+'СЕТ СН'!$F$14+СВЦЭМ!$D$10+'СЕТ СН'!$F$5-'СЕТ СН'!$F$24</f>
        <v>2755.2682667899999</v>
      </c>
      <c r="R15" s="36">
        <f>SUMIFS(СВЦЭМ!$D$39:$D$758,СВЦЭМ!$A$39:$A$758,$A15,СВЦЭМ!$B$39:$B$758,R$11)+'СЕТ СН'!$F$14+СВЦЭМ!$D$10+'СЕТ СН'!$F$5-'СЕТ СН'!$F$24</f>
        <v>2767.18090011</v>
      </c>
      <c r="S15" s="36">
        <f>SUMIFS(СВЦЭМ!$D$39:$D$758,СВЦЭМ!$A$39:$A$758,$A15,СВЦЭМ!$B$39:$B$758,S$11)+'СЕТ СН'!$F$14+СВЦЭМ!$D$10+'СЕТ СН'!$F$5-'СЕТ СН'!$F$24</f>
        <v>2746.1849905500003</v>
      </c>
      <c r="T15" s="36">
        <f>SUMIFS(СВЦЭМ!$D$39:$D$758,СВЦЭМ!$A$39:$A$758,$A15,СВЦЭМ!$B$39:$B$758,T$11)+'СЕТ СН'!$F$14+СВЦЭМ!$D$10+'СЕТ СН'!$F$5-'СЕТ СН'!$F$24</f>
        <v>2741.0415854900002</v>
      </c>
      <c r="U15" s="36">
        <f>SUMIFS(СВЦЭМ!$D$39:$D$758,СВЦЭМ!$A$39:$A$758,$A15,СВЦЭМ!$B$39:$B$758,U$11)+'СЕТ СН'!$F$14+СВЦЭМ!$D$10+'СЕТ СН'!$F$5-'СЕТ СН'!$F$24</f>
        <v>2742.0365560300002</v>
      </c>
      <c r="V15" s="36">
        <f>SUMIFS(СВЦЭМ!$D$39:$D$758,СВЦЭМ!$A$39:$A$758,$A15,СВЦЭМ!$B$39:$B$758,V$11)+'СЕТ СН'!$F$14+СВЦЭМ!$D$10+'СЕТ СН'!$F$5-'СЕТ СН'!$F$24</f>
        <v>2736.1120147900001</v>
      </c>
      <c r="W15" s="36">
        <f>SUMIFS(СВЦЭМ!$D$39:$D$758,СВЦЭМ!$A$39:$A$758,$A15,СВЦЭМ!$B$39:$B$758,W$11)+'СЕТ СН'!$F$14+СВЦЭМ!$D$10+'СЕТ СН'!$F$5-'СЕТ СН'!$F$24</f>
        <v>2735.6510756900002</v>
      </c>
      <c r="X15" s="36">
        <f>SUMIFS(СВЦЭМ!$D$39:$D$758,СВЦЭМ!$A$39:$A$758,$A15,СВЦЭМ!$B$39:$B$758,X$11)+'СЕТ СН'!$F$14+СВЦЭМ!$D$10+'СЕТ СН'!$F$5-'СЕТ СН'!$F$24</f>
        <v>2817.5073439799999</v>
      </c>
      <c r="Y15" s="36">
        <f>SUMIFS(СВЦЭМ!$D$39:$D$758,СВЦЭМ!$A$39:$A$758,$A15,СВЦЭМ!$B$39:$B$758,Y$11)+'СЕТ СН'!$F$14+СВЦЭМ!$D$10+'СЕТ СН'!$F$5-'СЕТ СН'!$F$24</f>
        <v>2902.4869399099998</v>
      </c>
    </row>
    <row r="16" spans="1:27" ht="15.75" x14ac:dyDescent="0.2">
      <c r="A16" s="35">
        <f t="shared" si="0"/>
        <v>45540</v>
      </c>
      <c r="B16" s="36">
        <f>SUMIFS(СВЦЭМ!$D$39:$D$758,СВЦЭМ!$A$39:$A$758,$A16,СВЦЭМ!$B$39:$B$758,B$11)+'СЕТ СН'!$F$14+СВЦЭМ!$D$10+'СЕТ СН'!$F$5-'СЕТ СН'!$F$24</f>
        <v>2966.1343565500001</v>
      </c>
      <c r="C16" s="36">
        <f>SUMIFS(СВЦЭМ!$D$39:$D$758,СВЦЭМ!$A$39:$A$758,$A16,СВЦЭМ!$B$39:$B$758,C$11)+'СЕТ СН'!$F$14+СВЦЭМ!$D$10+'СЕТ СН'!$F$5-'СЕТ СН'!$F$24</f>
        <v>2964.7666878500004</v>
      </c>
      <c r="D16" s="36">
        <f>SUMIFS(СВЦЭМ!$D$39:$D$758,СВЦЭМ!$A$39:$A$758,$A16,СВЦЭМ!$B$39:$B$758,D$11)+'СЕТ СН'!$F$14+СВЦЭМ!$D$10+'СЕТ СН'!$F$5-'СЕТ СН'!$F$24</f>
        <v>2986.5633972300002</v>
      </c>
      <c r="E16" s="36">
        <f>SUMIFS(СВЦЭМ!$D$39:$D$758,СВЦЭМ!$A$39:$A$758,$A16,СВЦЭМ!$B$39:$B$758,E$11)+'СЕТ СН'!$F$14+СВЦЭМ!$D$10+'СЕТ СН'!$F$5-'СЕТ СН'!$F$24</f>
        <v>2977.86727707</v>
      </c>
      <c r="F16" s="36">
        <f>SUMIFS(СВЦЭМ!$D$39:$D$758,СВЦЭМ!$A$39:$A$758,$A16,СВЦЭМ!$B$39:$B$758,F$11)+'СЕТ СН'!$F$14+СВЦЭМ!$D$10+'СЕТ СН'!$F$5-'СЕТ СН'!$F$24</f>
        <v>2975.9074566700001</v>
      </c>
      <c r="G16" s="36">
        <f>SUMIFS(СВЦЭМ!$D$39:$D$758,СВЦЭМ!$A$39:$A$758,$A16,СВЦЭМ!$B$39:$B$758,G$11)+'СЕТ СН'!$F$14+СВЦЭМ!$D$10+'СЕТ СН'!$F$5-'СЕТ СН'!$F$24</f>
        <v>2990.1875691700002</v>
      </c>
      <c r="H16" s="36">
        <f>SUMIFS(СВЦЭМ!$D$39:$D$758,СВЦЭМ!$A$39:$A$758,$A16,СВЦЭМ!$B$39:$B$758,H$11)+'СЕТ СН'!$F$14+СВЦЭМ!$D$10+'СЕТ СН'!$F$5-'СЕТ СН'!$F$24</f>
        <v>2877.23263421</v>
      </c>
      <c r="I16" s="36">
        <f>SUMIFS(СВЦЭМ!$D$39:$D$758,СВЦЭМ!$A$39:$A$758,$A16,СВЦЭМ!$B$39:$B$758,I$11)+'СЕТ СН'!$F$14+СВЦЭМ!$D$10+'СЕТ СН'!$F$5-'СЕТ СН'!$F$24</f>
        <v>2900.9098728500003</v>
      </c>
      <c r="J16" s="36">
        <f>SUMIFS(СВЦЭМ!$D$39:$D$758,СВЦЭМ!$A$39:$A$758,$A16,СВЦЭМ!$B$39:$B$758,J$11)+'СЕТ СН'!$F$14+СВЦЭМ!$D$10+'СЕТ СН'!$F$5-'СЕТ СН'!$F$24</f>
        <v>2724.61865205</v>
      </c>
      <c r="K16" s="36">
        <f>SUMIFS(СВЦЭМ!$D$39:$D$758,СВЦЭМ!$A$39:$A$758,$A16,СВЦЭМ!$B$39:$B$758,K$11)+'СЕТ СН'!$F$14+СВЦЭМ!$D$10+'СЕТ СН'!$F$5-'СЕТ СН'!$F$24</f>
        <v>2772.5500780399998</v>
      </c>
      <c r="L16" s="36">
        <f>SUMIFS(СВЦЭМ!$D$39:$D$758,СВЦЭМ!$A$39:$A$758,$A16,СВЦЭМ!$B$39:$B$758,L$11)+'СЕТ СН'!$F$14+СВЦЭМ!$D$10+'СЕТ СН'!$F$5-'СЕТ СН'!$F$24</f>
        <v>2772.1721302300002</v>
      </c>
      <c r="M16" s="36">
        <f>SUMIFS(СВЦЭМ!$D$39:$D$758,СВЦЭМ!$A$39:$A$758,$A16,СВЦЭМ!$B$39:$B$758,M$11)+'СЕТ СН'!$F$14+СВЦЭМ!$D$10+'СЕТ СН'!$F$5-'СЕТ СН'!$F$24</f>
        <v>2807.0962754800003</v>
      </c>
      <c r="N16" s="36">
        <f>SUMIFS(СВЦЭМ!$D$39:$D$758,СВЦЭМ!$A$39:$A$758,$A16,СВЦЭМ!$B$39:$B$758,N$11)+'СЕТ СН'!$F$14+СВЦЭМ!$D$10+'СЕТ СН'!$F$5-'СЕТ СН'!$F$24</f>
        <v>2804.1627741100001</v>
      </c>
      <c r="O16" s="36">
        <f>SUMIFS(СВЦЭМ!$D$39:$D$758,СВЦЭМ!$A$39:$A$758,$A16,СВЦЭМ!$B$39:$B$758,O$11)+'СЕТ СН'!$F$14+СВЦЭМ!$D$10+'СЕТ СН'!$F$5-'СЕТ СН'!$F$24</f>
        <v>2806.4787196400002</v>
      </c>
      <c r="P16" s="36">
        <f>SUMIFS(СВЦЭМ!$D$39:$D$758,СВЦЭМ!$A$39:$A$758,$A16,СВЦЭМ!$B$39:$B$758,P$11)+'СЕТ СН'!$F$14+СВЦЭМ!$D$10+'СЕТ СН'!$F$5-'СЕТ СН'!$F$24</f>
        <v>2799.7831238700001</v>
      </c>
      <c r="Q16" s="36">
        <f>SUMIFS(СВЦЭМ!$D$39:$D$758,СВЦЭМ!$A$39:$A$758,$A16,СВЦЭМ!$B$39:$B$758,Q$11)+'СЕТ СН'!$F$14+СВЦЭМ!$D$10+'СЕТ СН'!$F$5-'СЕТ СН'!$F$24</f>
        <v>2795.6762392300002</v>
      </c>
      <c r="R16" s="36">
        <f>SUMIFS(СВЦЭМ!$D$39:$D$758,СВЦЭМ!$A$39:$A$758,$A16,СВЦЭМ!$B$39:$B$758,R$11)+'СЕТ СН'!$F$14+СВЦЭМ!$D$10+'СЕТ СН'!$F$5-'СЕТ СН'!$F$24</f>
        <v>2805.8503104000001</v>
      </c>
      <c r="S16" s="36">
        <f>SUMIFS(СВЦЭМ!$D$39:$D$758,СВЦЭМ!$A$39:$A$758,$A16,СВЦЭМ!$B$39:$B$758,S$11)+'СЕТ СН'!$F$14+СВЦЭМ!$D$10+'СЕТ СН'!$F$5-'СЕТ СН'!$F$24</f>
        <v>2797.1929137799998</v>
      </c>
      <c r="T16" s="36">
        <f>SUMIFS(СВЦЭМ!$D$39:$D$758,СВЦЭМ!$A$39:$A$758,$A16,СВЦЭМ!$B$39:$B$758,T$11)+'СЕТ СН'!$F$14+СВЦЭМ!$D$10+'СЕТ СН'!$F$5-'СЕТ СН'!$F$24</f>
        <v>2788.7666144200002</v>
      </c>
      <c r="U16" s="36">
        <f>SUMIFS(СВЦЭМ!$D$39:$D$758,СВЦЭМ!$A$39:$A$758,$A16,СВЦЭМ!$B$39:$B$758,U$11)+'СЕТ СН'!$F$14+СВЦЭМ!$D$10+'СЕТ СН'!$F$5-'СЕТ СН'!$F$24</f>
        <v>2766.9906835600004</v>
      </c>
      <c r="V16" s="36">
        <f>SUMIFS(СВЦЭМ!$D$39:$D$758,СВЦЭМ!$A$39:$A$758,$A16,СВЦЭМ!$B$39:$B$758,V$11)+'СЕТ СН'!$F$14+СВЦЭМ!$D$10+'СЕТ СН'!$F$5-'СЕТ СН'!$F$24</f>
        <v>2759.6096616700002</v>
      </c>
      <c r="W16" s="36">
        <f>SUMIFS(СВЦЭМ!$D$39:$D$758,СВЦЭМ!$A$39:$A$758,$A16,СВЦЭМ!$B$39:$B$758,W$11)+'СЕТ СН'!$F$14+СВЦЭМ!$D$10+'СЕТ СН'!$F$5-'СЕТ СН'!$F$24</f>
        <v>2767.7063752600002</v>
      </c>
      <c r="X16" s="36">
        <f>SUMIFS(СВЦЭМ!$D$39:$D$758,СВЦЭМ!$A$39:$A$758,$A16,СВЦЭМ!$B$39:$B$758,X$11)+'СЕТ СН'!$F$14+СВЦЭМ!$D$10+'СЕТ СН'!$F$5-'СЕТ СН'!$F$24</f>
        <v>2844.1681923800002</v>
      </c>
      <c r="Y16" s="36">
        <f>SUMIFS(СВЦЭМ!$D$39:$D$758,СВЦЭМ!$A$39:$A$758,$A16,СВЦЭМ!$B$39:$B$758,Y$11)+'СЕТ СН'!$F$14+СВЦЭМ!$D$10+'СЕТ СН'!$F$5-'СЕТ СН'!$F$24</f>
        <v>2949.7342135899999</v>
      </c>
    </row>
    <row r="17" spans="1:25" ht="15.75" x14ac:dyDescent="0.2">
      <c r="A17" s="35">
        <f t="shared" si="0"/>
        <v>45541</v>
      </c>
      <c r="B17" s="36">
        <f>SUMIFS(СВЦЭМ!$D$39:$D$758,СВЦЭМ!$A$39:$A$758,$A17,СВЦЭМ!$B$39:$B$758,B$11)+'СЕТ СН'!$F$14+СВЦЭМ!$D$10+'СЕТ СН'!$F$5-'СЕТ СН'!$F$24</f>
        <v>2982.0641352700004</v>
      </c>
      <c r="C17" s="36">
        <f>SUMIFS(СВЦЭМ!$D$39:$D$758,СВЦЭМ!$A$39:$A$758,$A17,СВЦЭМ!$B$39:$B$758,C$11)+'СЕТ СН'!$F$14+СВЦЭМ!$D$10+'СЕТ СН'!$F$5-'СЕТ СН'!$F$24</f>
        <v>3031.31831981</v>
      </c>
      <c r="D17" s="36">
        <f>SUMIFS(СВЦЭМ!$D$39:$D$758,СВЦЭМ!$A$39:$A$758,$A17,СВЦЭМ!$B$39:$B$758,D$11)+'СЕТ СН'!$F$14+СВЦЭМ!$D$10+'СЕТ СН'!$F$5-'СЕТ СН'!$F$24</f>
        <v>3118.7317391000001</v>
      </c>
      <c r="E17" s="36">
        <f>SUMIFS(СВЦЭМ!$D$39:$D$758,СВЦЭМ!$A$39:$A$758,$A17,СВЦЭМ!$B$39:$B$758,E$11)+'СЕТ СН'!$F$14+СВЦЭМ!$D$10+'СЕТ СН'!$F$5-'СЕТ СН'!$F$24</f>
        <v>3114.5243498899999</v>
      </c>
      <c r="F17" s="36">
        <f>SUMIFS(СВЦЭМ!$D$39:$D$758,СВЦЭМ!$A$39:$A$758,$A17,СВЦЭМ!$B$39:$B$758,F$11)+'СЕТ СН'!$F$14+СВЦЭМ!$D$10+'СЕТ СН'!$F$5-'СЕТ СН'!$F$24</f>
        <v>3110.9536659200003</v>
      </c>
      <c r="G17" s="36">
        <f>SUMIFS(СВЦЭМ!$D$39:$D$758,СВЦЭМ!$A$39:$A$758,$A17,СВЦЭМ!$B$39:$B$758,G$11)+'СЕТ СН'!$F$14+СВЦЭМ!$D$10+'СЕТ СН'!$F$5-'СЕТ СН'!$F$24</f>
        <v>3107.95263243</v>
      </c>
      <c r="H17" s="36">
        <f>SUMIFS(СВЦЭМ!$D$39:$D$758,СВЦЭМ!$A$39:$A$758,$A17,СВЦЭМ!$B$39:$B$758,H$11)+'СЕТ СН'!$F$14+СВЦЭМ!$D$10+'СЕТ СН'!$F$5-'СЕТ СН'!$F$24</f>
        <v>3056.7315792600002</v>
      </c>
      <c r="I17" s="36">
        <f>SUMIFS(СВЦЭМ!$D$39:$D$758,СВЦЭМ!$A$39:$A$758,$A17,СВЦЭМ!$B$39:$B$758,I$11)+'СЕТ СН'!$F$14+СВЦЭМ!$D$10+'СЕТ СН'!$F$5-'СЕТ СН'!$F$24</f>
        <v>2938.3930578999998</v>
      </c>
      <c r="J17" s="36">
        <f>SUMIFS(СВЦЭМ!$D$39:$D$758,СВЦЭМ!$A$39:$A$758,$A17,СВЦЭМ!$B$39:$B$758,J$11)+'СЕТ СН'!$F$14+СВЦЭМ!$D$10+'СЕТ СН'!$F$5-'СЕТ СН'!$F$24</f>
        <v>2835.2415404200001</v>
      </c>
      <c r="K17" s="36">
        <f>SUMIFS(СВЦЭМ!$D$39:$D$758,СВЦЭМ!$A$39:$A$758,$A17,СВЦЭМ!$B$39:$B$758,K$11)+'СЕТ СН'!$F$14+СВЦЭМ!$D$10+'СЕТ СН'!$F$5-'СЕТ СН'!$F$24</f>
        <v>2786.5319372600002</v>
      </c>
      <c r="L17" s="36">
        <f>SUMIFS(СВЦЭМ!$D$39:$D$758,СВЦЭМ!$A$39:$A$758,$A17,СВЦЭМ!$B$39:$B$758,L$11)+'СЕТ СН'!$F$14+СВЦЭМ!$D$10+'СЕТ СН'!$F$5-'СЕТ СН'!$F$24</f>
        <v>2780.1437853699999</v>
      </c>
      <c r="M17" s="36">
        <f>SUMIFS(СВЦЭМ!$D$39:$D$758,СВЦЭМ!$A$39:$A$758,$A17,СВЦЭМ!$B$39:$B$758,M$11)+'СЕТ СН'!$F$14+СВЦЭМ!$D$10+'СЕТ СН'!$F$5-'СЕТ СН'!$F$24</f>
        <v>2760.2716331299998</v>
      </c>
      <c r="N17" s="36">
        <f>SUMIFS(СВЦЭМ!$D$39:$D$758,СВЦЭМ!$A$39:$A$758,$A17,СВЦЭМ!$B$39:$B$758,N$11)+'СЕТ СН'!$F$14+СВЦЭМ!$D$10+'СЕТ СН'!$F$5-'СЕТ СН'!$F$24</f>
        <v>2744.50809536</v>
      </c>
      <c r="O17" s="36">
        <f>SUMIFS(СВЦЭМ!$D$39:$D$758,СВЦЭМ!$A$39:$A$758,$A17,СВЦЭМ!$B$39:$B$758,O$11)+'СЕТ СН'!$F$14+СВЦЭМ!$D$10+'СЕТ СН'!$F$5-'СЕТ СН'!$F$24</f>
        <v>2759.7646588600001</v>
      </c>
      <c r="P17" s="36">
        <f>SUMIFS(СВЦЭМ!$D$39:$D$758,СВЦЭМ!$A$39:$A$758,$A17,СВЦЭМ!$B$39:$B$758,P$11)+'СЕТ СН'!$F$14+СВЦЭМ!$D$10+'СЕТ СН'!$F$5-'СЕТ СН'!$F$24</f>
        <v>2767.50715382</v>
      </c>
      <c r="Q17" s="36">
        <f>SUMIFS(СВЦЭМ!$D$39:$D$758,СВЦЭМ!$A$39:$A$758,$A17,СВЦЭМ!$B$39:$B$758,Q$11)+'СЕТ СН'!$F$14+СВЦЭМ!$D$10+'СЕТ СН'!$F$5-'СЕТ СН'!$F$24</f>
        <v>2764.83057689</v>
      </c>
      <c r="R17" s="36">
        <f>SUMIFS(СВЦЭМ!$D$39:$D$758,СВЦЭМ!$A$39:$A$758,$A17,СВЦЭМ!$B$39:$B$758,R$11)+'СЕТ СН'!$F$14+СВЦЭМ!$D$10+'СЕТ СН'!$F$5-'СЕТ СН'!$F$24</f>
        <v>2764.69729026</v>
      </c>
      <c r="S17" s="36">
        <f>SUMIFS(СВЦЭМ!$D$39:$D$758,СВЦЭМ!$A$39:$A$758,$A17,СВЦЭМ!$B$39:$B$758,S$11)+'СЕТ СН'!$F$14+СВЦЭМ!$D$10+'СЕТ СН'!$F$5-'СЕТ СН'!$F$24</f>
        <v>2754.1420692400002</v>
      </c>
      <c r="T17" s="36">
        <f>SUMIFS(СВЦЭМ!$D$39:$D$758,СВЦЭМ!$A$39:$A$758,$A17,СВЦЭМ!$B$39:$B$758,T$11)+'СЕТ СН'!$F$14+СВЦЭМ!$D$10+'СЕТ СН'!$F$5-'СЕТ СН'!$F$24</f>
        <v>2741.2399216900003</v>
      </c>
      <c r="U17" s="36">
        <f>SUMIFS(СВЦЭМ!$D$39:$D$758,СВЦЭМ!$A$39:$A$758,$A17,СВЦЭМ!$B$39:$B$758,U$11)+'СЕТ СН'!$F$14+СВЦЭМ!$D$10+'СЕТ СН'!$F$5-'СЕТ СН'!$F$24</f>
        <v>2730.4856979200003</v>
      </c>
      <c r="V17" s="36">
        <f>SUMIFS(СВЦЭМ!$D$39:$D$758,СВЦЭМ!$A$39:$A$758,$A17,СВЦЭМ!$B$39:$B$758,V$11)+'СЕТ СН'!$F$14+СВЦЭМ!$D$10+'СЕТ СН'!$F$5-'СЕТ СН'!$F$24</f>
        <v>2728.6456896600002</v>
      </c>
      <c r="W17" s="36">
        <f>SUMIFS(СВЦЭМ!$D$39:$D$758,СВЦЭМ!$A$39:$A$758,$A17,СВЦЭМ!$B$39:$B$758,W$11)+'СЕТ СН'!$F$14+СВЦЭМ!$D$10+'СЕТ СН'!$F$5-'СЕТ СН'!$F$24</f>
        <v>2745.7656723300001</v>
      </c>
      <c r="X17" s="36">
        <f>SUMIFS(СВЦЭМ!$D$39:$D$758,СВЦЭМ!$A$39:$A$758,$A17,СВЦЭМ!$B$39:$B$758,X$11)+'СЕТ СН'!$F$14+СВЦЭМ!$D$10+'СЕТ СН'!$F$5-'СЕТ СН'!$F$24</f>
        <v>2819.6118463600001</v>
      </c>
      <c r="Y17" s="36">
        <f>SUMIFS(СВЦЭМ!$D$39:$D$758,СВЦЭМ!$A$39:$A$758,$A17,СВЦЭМ!$B$39:$B$758,Y$11)+'СЕТ СН'!$F$14+СВЦЭМ!$D$10+'СЕТ СН'!$F$5-'СЕТ СН'!$F$24</f>
        <v>2924.3692362800002</v>
      </c>
    </row>
    <row r="18" spans="1:25" ht="15.75" x14ac:dyDescent="0.2">
      <c r="A18" s="35">
        <f t="shared" si="0"/>
        <v>45542</v>
      </c>
      <c r="B18" s="36">
        <f>SUMIFS(СВЦЭМ!$D$39:$D$758,СВЦЭМ!$A$39:$A$758,$A18,СВЦЭМ!$B$39:$B$758,B$11)+'СЕТ СН'!$F$14+СВЦЭМ!$D$10+'СЕТ СН'!$F$5-'СЕТ СН'!$F$24</f>
        <v>2988.5715120000004</v>
      </c>
      <c r="C18" s="36">
        <f>SUMIFS(СВЦЭМ!$D$39:$D$758,СВЦЭМ!$A$39:$A$758,$A18,СВЦЭМ!$B$39:$B$758,C$11)+'СЕТ СН'!$F$14+СВЦЭМ!$D$10+'СЕТ СН'!$F$5-'СЕТ СН'!$F$24</f>
        <v>2957.7546420200001</v>
      </c>
      <c r="D18" s="36">
        <f>SUMIFS(СВЦЭМ!$D$39:$D$758,СВЦЭМ!$A$39:$A$758,$A18,СВЦЭМ!$B$39:$B$758,D$11)+'СЕТ СН'!$F$14+СВЦЭМ!$D$10+'СЕТ СН'!$F$5-'СЕТ СН'!$F$24</f>
        <v>2972.2452040899998</v>
      </c>
      <c r="E18" s="36">
        <f>SUMIFS(СВЦЭМ!$D$39:$D$758,СВЦЭМ!$A$39:$A$758,$A18,СВЦЭМ!$B$39:$B$758,E$11)+'СЕТ СН'!$F$14+СВЦЭМ!$D$10+'СЕТ СН'!$F$5-'СЕТ СН'!$F$24</f>
        <v>3000.2021774499999</v>
      </c>
      <c r="F18" s="36">
        <f>SUMIFS(СВЦЭМ!$D$39:$D$758,СВЦЭМ!$A$39:$A$758,$A18,СВЦЭМ!$B$39:$B$758,F$11)+'СЕТ СН'!$F$14+СВЦЭМ!$D$10+'СЕТ СН'!$F$5-'СЕТ СН'!$F$24</f>
        <v>3002.4083362299998</v>
      </c>
      <c r="G18" s="36">
        <f>SUMIFS(СВЦЭМ!$D$39:$D$758,СВЦЭМ!$A$39:$A$758,$A18,СВЦЭМ!$B$39:$B$758,G$11)+'СЕТ СН'!$F$14+СВЦЭМ!$D$10+'СЕТ СН'!$F$5-'СЕТ СН'!$F$24</f>
        <v>2983.6220082300001</v>
      </c>
      <c r="H18" s="36">
        <f>SUMIFS(СВЦЭМ!$D$39:$D$758,СВЦЭМ!$A$39:$A$758,$A18,СВЦЭМ!$B$39:$B$758,H$11)+'СЕТ СН'!$F$14+СВЦЭМ!$D$10+'СЕТ СН'!$F$5-'СЕТ СН'!$F$24</f>
        <v>2980.0004242499999</v>
      </c>
      <c r="I18" s="36">
        <f>SUMIFS(СВЦЭМ!$D$39:$D$758,СВЦЭМ!$A$39:$A$758,$A18,СВЦЭМ!$B$39:$B$758,I$11)+'СЕТ СН'!$F$14+СВЦЭМ!$D$10+'СЕТ СН'!$F$5-'СЕТ СН'!$F$24</f>
        <v>2893.4697910700002</v>
      </c>
      <c r="J18" s="36">
        <f>SUMIFS(СВЦЭМ!$D$39:$D$758,СВЦЭМ!$A$39:$A$758,$A18,СВЦЭМ!$B$39:$B$758,J$11)+'СЕТ СН'!$F$14+СВЦЭМ!$D$10+'СЕТ СН'!$F$5-'СЕТ СН'!$F$24</f>
        <v>2917.9405313200004</v>
      </c>
      <c r="K18" s="36">
        <f>SUMIFS(СВЦЭМ!$D$39:$D$758,СВЦЭМ!$A$39:$A$758,$A18,СВЦЭМ!$B$39:$B$758,K$11)+'СЕТ СН'!$F$14+СВЦЭМ!$D$10+'СЕТ СН'!$F$5-'СЕТ СН'!$F$24</f>
        <v>2814.3225081300002</v>
      </c>
      <c r="L18" s="36">
        <f>SUMIFS(СВЦЭМ!$D$39:$D$758,СВЦЭМ!$A$39:$A$758,$A18,СВЦЭМ!$B$39:$B$758,L$11)+'СЕТ СН'!$F$14+СВЦЭМ!$D$10+'СЕТ СН'!$F$5-'СЕТ СН'!$F$24</f>
        <v>2746.9507128300002</v>
      </c>
      <c r="M18" s="36">
        <f>SUMIFS(СВЦЭМ!$D$39:$D$758,СВЦЭМ!$A$39:$A$758,$A18,СВЦЭМ!$B$39:$B$758,M$11)+'СЕТ СН'!$F$14+СВЦЭМ!$D$10+'СЕТ СН'!$F$5-'СЕТ СН'!$F$24</f>
        <v>2740.68601829</v>
      </c>
      <c r="N18" s="36">
        <f>SUMIFS(СВЦЭМ!$D$39:$D$758,СВЦЭМ!$A$39:$A$758,$A18,СВЦЭМ!$B$39:$B$758,N$11)+'СЕТ СН'!$F$14+СВЦЭМ!$D$10+'СЕТ СН'!$F$5-'СЕТ СН'!$F$24</f>
        <v>2744.9515973900002</v>
      </c>
      <c r="O18" s="36">
        <f>SUMIFS(СВЦЭМ!$D$39:$D$758,СВЦЭМ!$A$39:$A$758,$A18,СВЦЭМ!$B$39:$B$758,O$11)+'СЕТ СН'!$F$14+СВЦЭМ!$D$10+'СЕТ СН'!$F$5-'СЕТ СН'!$F$24</f>
        <v>2751.33687452</v>
      </c>
      <c r="P18" s="36">
        <f>SUMIFS(СВЦЭМ!$D$39:$D$758,СВЦЭМ!$A$39:$A$758,$A18,СВЦЭМ!$B$39:$B$758,P$11)+'СЕТ СН'!$F$14+СВЦЭМ!$D$10+'СЕТ СН'!$F$5-'СЕТ СН'!$F$24</f>
        <v>2756.2021232000002</v>
      </c>
      <c r="Q18" s="36">
        <f>SUMIFS(СВЦЭМ!$D$39:$D$758,СВЦЭМ!$A$39:$A$758,$A18,СВЦЭМ!$B$39:$B$758,Q$11)+'СЕТ СН'!$F$14+СВЦЭМ!$D$10+'СЕТ СН'!$F$5-'СЕТ СН'!$F$24</f>
        <v>2770.8188475400002</v>
      </c>
      <c r="R18" s="36">
        <f>SUMIFS(СВЦЭМ!$D$39:$D$758,СВЦЭМ!$A$39:$A$758,$A18,СВЦЭМ!$B$39:$B$758,R$11)+'СЕТ СН'!$F$14+СВЦЭМ!$D$10+'СЕТ СН'!$F$5-'СЕТ СН'!$F$24</f>
        <v>2766.2496872000002</v>
      </c>
      <c r="S18" s="36">
        <f>SUMIFS(СВЦЭМ!$D$39:$D$758,СВЦЭМ!$A$39:$A$758,$A18,СВЦЭМ!$B$39:$B$758,S$11)+'СЕТ СН'!$F$14+СВЦЭМ!$D$10+'СЕТ СН'!$F$5-'СЕТ СН'!$F$24</f>
        <v>2766.7436670500001</v>
      </c>
      <c r="T18" s="36">
        <f>SUMIFS(СВЦЭМ!$D$39:$D$758,СВЦЭМ!$A$39:$A$758,$A18,СВЦЭМ!$B$39:$B$758,T$11)+'СЕТ СН'!$F$14+СВЦЭМ!$D$10+'СЕТ СН'!$F$5-'СЕТ СН'!$F$24</f>
        <v>2755.9719830900003</v>
      </c>
      <c r="U18" s="36">
        <f>SUMIFS(СВЦЭМ!$D$39:$D$758,СВЦЭМ!$A$39:$A$758,$A18,СВЦЭМ!$B$39:$B$758,U$11)+'СЕТ СН'!$F$14+СВЦЭМ!$D$10+'СЕТ СН'!$F$5-'СЕТ СН'!$F$24</f>
        <v>2748.4351201600002</v>
      </c>
      <c r="V18" s="36">
        <f>SUMIFS(СВЦЭМ!$D$39:$D$758,СВЦЭМ!$A$39:$A$758,$A18,СВЦЭМ!$B$39:$B$758,V$11)+'СЕТ СН'!$F$14+СВЦЭМ!$D$10+'СЕТ СН'!$F$5-'СЕТ СН'!$F$24</f>
        <v>2736.9931248600001</v>
      </c>
      <c r="W18" s="36">
        <f>SUMIFS(СВЦЭМ!$D$39:$D$758,СВЦЭМ!$A$39:$A$758,$A18,СВЦЭМ!$B$39:$B$758,W$11)+'СЕТ СН'!$F$14+СВЦЭМ!$D$10+'СЕТ СН'!$F$5-'СЕТ СН'!$F$24</f>
        <v>2742.1348684599998</v>
      </c>
      <c r="X18" s="36">
        <f>SUMIFS(СВЦЭМ!$D$39:$D$758,СВЦЭМ!$A$39:$A$758,$A18,СВЦЭМ!$B$39:$B$758,X$11)+'СЕТ СН'!$F$14+СВЦЭМ!$D$10+'СЕТ СН'!$F$5-'СЕТ СН'!$F$24</f>
        <v>2806.2913496299998</v>
      </c>
      <c r="Y18" s="36">
        <f>SUMIFS(СВЦЭМ!$D$39:$D$758,СВЦЭМ!$A$39:$A$758,$A18,СВЦЭМ!$B$39:$B$758,Y$11)+'СЕТ СН'!$F$14+СВЦЭМ!$D$10+'СЕТ СН'!$F$5-'СЕТ СН'!$F$24</f>
        <v>2901.1583800300004</v>
      </c>
    </row>
    <row r="19" spans="1:25" ht="15.75" x14ac:dyDescent="0.2">
      <c r="A19" s="35">
        <f t="shared" si="0"/>
        <v>45543</v>
      </c>
      <c r="B19" s="36">
        <f>SUMIFS(СВЦЭМ!$D$39:$D$758,СВЦЭМ!$A$39:$A$758,$A19,СВЦЭМ!$B$39:$B$758,B$11)+'СЕТ СН'!$F$14+СВЦЭМ!$D$10+'СЕТ СН'!$F$5-'СЕТ СН'!$F$24</f>
        <v>2913.3587737400003</v>
      </c>
      <c r="C19" s="36">
        <f>SUMIFS(СВЦЭМ!$D$39:$D$758,СВЦЭМ!$A$39:$A$758,$A19,СВЦЭМ!$B$39:$B$758,C$11)+'СЕТ СН'!$F$14+СВЦЭМ!$D$10+'СЕТ СН'!$F$5-'СЕТ СН'!$F$24</f>
        <v>2987.3133333000001</v>
      </c>
      <c r="D19" s="36">
        <f>SUMIFS(СВЦЭМ!$D$39:$D$758,СВЦЭМ!$A$39:$A$758,$A19,СВЦЭМ!$B$39:$B$758,D$11)+'СЕТ СН'!$F$14+СВЦЭМ!$D$10+'СЕТ СН'!$F$5-'СЕТ СН'!$F$24</f>
        <v>3095.8475670799999</v>
      </c>
      <c r="E19" s="36">
        <f>SUMIFS(СВЦЭМ!$D$39:$D$758,СВЦЭМ!$A$39:$A$758,$A19,СВЦЭМ!$B$39:$B$758,E$11)+'СЕТ СН'!$F$14+СВЦЭМ!$D$10+'СЕТ СН'!$F$5-'СЕТ СН'!$F$24</f>
        <v>3165.9211640800004</v>
      </c>
      <c r="F19" s="36">
        <f>SUMIFS(СВЦЭМ!$D$39:$D$758,СВЦЭМ!$A$39:$A$758,$A19,СВЦЭМ!$B$39:$B$758,F$11)+'СЕТ СН'!$F$14+СВЦЭМ!$D$10+'СЕТ СН'!$F$5-'СЕТ СН'!$F$24</f>
        <v>3172.2319414000003</v>
      </c>
      <c r="G19" s="36">
        <f>SUMIFS(СВЦЭМ!$D$39:$D$758,СВЦЭМ!$A$39:$A$758,$A19,СВЦЭМ!$B$39:$B$758,G$11)+'СЕТ СН'!$F$14+СВЦЭМ!$D$10+'СЕТ СН'!$F$5-'СЕТ СН'!$F$24</f>
        <v>3167.2908697900002</v>
      </c>
      <c r="H19" s="36">
        <f>SUMIFS(СВЦЭМ!$D$39:$D$758,СВЦЭМ!$A$39:$A$758,$A19,СВЦЭМ!$B$39:$B$758,H$11)+'СЕТ СН'!$F$14+СВЦЭМ!$D$10+'СЕТ СН'!$F$5-'СЕТ СН'!$F$24</f>
        <v>3158.4280729500001</v>
      </c>
      <c r="I19" s="36">
        <f>SUMIFS(СВЦЭМ!$D$39:$D$758,СВЦЭМ!$A$39:$A$758,$A19,СВЦЭМ!$B$39:$B$758,I$11)+'СЕТ СН'!$F$14+СВЦЭМ!$D$10+'СЕТ СН'!$F$5-'СЕТ СН'!$F$24</f>
        <v>2890.43011088</v>
      </c>
      <c r="J19" s="36">
        <f>SUMIFS(СВЦЭМ!$D$39:$D$758,СВЦЭМ!$A$39:$A$758,$A19,СВЦЭМ!$B$39:$B$758,J$11)+'СЕТ СН'!$F$14+СВЦЭМ!$D$10+'СЕТ СН'!$F$5-'СЕТ СН'!$F$24</f>
        <v>2883.04816084</v>
      </c>
      <c r="K19" s="36">
        <f>SUMIFS(СВЦЭМ!$D$39:$D$758,СВЦЭМ!$A$39:$A$758,$A19,СВЦЭМ!$B$39:$B$758,K$11)+'СЕТ СН'!$F$14+СВЦЭМ!$D$10+'СЕТ СН'!$F$5-'СЕТ СН'!$F$24</f>
        <v>2791.2069786700004</v>
      </c>
      <c r="L19" s="36">
        <f>SUMIFS(СВЦЭМ!$D$39:$D$758,СВЦЭМ!$A$39:$A$758,$A19,СВЦЭМ!$B$39:$B$758,L$11)+'СЕТ СН'!$F$14+СВЦЭМ!$D$10+'СЕТ СН'!$F$5-'СЕТ СН'!$F$24</f>
        <v>2817.9213648000004</v>
      </c>
      <c r="M19" s="36">
        <f>SUMIFS(СВЦЭМ!$D$39:$D$758,СВЦЭМ!$A$39:$A$758,$A19,СВЦЭМ!$B$39:$B$758,M$11)+'СЕТ СН'!$F$14+СВЦЭМ!$D$10+'СЕТ СН'!$F$5-'СЕТ СН'!$F$24</f>
        <v>2800.0189718500001</v>
      </c>
      <c r="N19" s="36">
        <f>SUMIFS(СВЦЭМ!$D$39:$D$758,СВЦЭМ!$A$39:$A$758,$A19,СВЦЭМ!$B$39:$B$758,N$11)+'СЕТ СН'!$F$14+СВЦЭМ!$D$10+'СЕТ СН'!$F$5-'СЕТ СН'!$F$24</f>
        <v>2802.52726669</v>
      </c>
      <c r="O19" s="36">
        <f>SUMIFS(СВЦЭМ!$D$39:$D$758,СВЦЭМ!$A$39:$A$758,$A19,СВЦЭМ!$B$39:$B$758,O$11)+'СЕТ СН'!$F$14+СВЦЭМ!$D$10+'СЕТ СН'!$F$5-'СЕТ СН'!$F$24</f>
        <v>2811.8880013100002</v>
      </c>
      <c r="P19" s="36">
        <f>SUMIFS(СВЦЭМ!$D$39:$D$758,СВЦЭМ!$A$39:$A$758,$A19,СВЦЭМ!$B$39:$B$758,P$11)+'СЕТ СН'!$F$14+СВЦЭМ!$D$10+'СЕТ СН'!$F$5-'СЕТ СН'!$F$24</f>
        <v>2809.7189421900002</v>
      </c>
      <c r="Q19" s="36">
        <f>SUMIFS(СВЦЭМ!$D$39:$D$758,СВЦЭМ!$A$39:$A$758,$A19,СВЦЭМ!$B$39:$B$758,Q$11)+'СЕТ СН'!$F$14+СВЦЭМ!$D$10+'СЕТ СН'!$F$5-'СЕТ СН'!$F$24</f>
        <v>2816.97581661</v>
      </c>
      <c r="R19" s="36">
        <f>SUMIFS(СВЦЭМ!$D$39:$D$758,СВЦЭМ!$A$39:$A$758,$A19,СВЦЭМ!$B$39:$B$758,R$11)+'СЕТ СН'!$F$14+СВЦЭМ!$D$10+'СЕТ СН'!$F$5-'СЕТ СН'!$F$24</f>
        <v>2826.4788107000004</v>
      </c>
      <c r="S19" s="36">
        <f>SUMIFS(СВЦЭМ!$D$39:$D$758,СВЦЭМ!$A$39:$A$758,$A19,СВЦЭМ!$B$39:$B$758,S$11)+'СЕТ СН'!$F$14+СВЦЭМ!$D$10+'СЕТ СН'!$F$5-'СЕТ СН'!$F$24</f>
        <v>2802.1169662299999</v>
      </c>
      <c r="T19" s="36">
        <f>SUMIFS(СВЦЭМ!$D$39:$D$758,СВЦЭМ!$A$39:$A$758,$A19,СВЦЭМ!$B$39:$B$758,T$11)+'СЕТ СН'!$F$14+СВЦЭМ!$D$10+'СЕТ СН'!$F$5-'СЕТ СН'!$F$24</f>
        <v>2789.6548697500002</v>
      </c>
      <c r="U19" s="36">
        <f>SUMIFS(СВЦЭМ!$D$39:$D$758,СВЦЭМ!$A$39:$A$758,$A19,СВЦЭМ!$B$39:$B$758,U$11)+'СЕТ СН'!$F$14+СВЦЭМ!$D$10+'СЕТ СН'!$F$5-'СЕТ СН'!$F$24</f>
        <v>2786.3140273500003</v>
      </c>
      <c r="V19" s="36">
        <f>SUMIFS(СВЦЭМ!$D$39:$D$758,СВЦЭМ!$A$39:$A$758,$A19,СВЦЭМ!$B$39:$B$758,V$11)+'СЕТ СН'!$F$14+СВЦЭМ!$D$10+'СЕТ СН'!$F$5-'СЕТ СН'!$F$24</f>
        <v>2745.2417072300004</v>
      </c>
      <c r="W19" s="36">
        <f>SUMIFS(СВЦЭМ!$D$39:$D$758,СВЦЭМ!$A$39:$A$758,$A19,СВЦЭМ!$B$39:$B$758,W$11)+'СЕТ СН'!$F$14+СВЦЭМ!$D$10+'СЕТ СН'!$F$5-'СЕТ СН'!$F$24</f>
        <v>2753.9591022599998</v>
      </c>
      <c r="X19" s="36">
        <f>SUMIFS(СВЦЭМ!$D$39:$D$758,СВЦЭМ!$A$39:$A$758,$A19,СВЦЭМ!$B$39:$B$758,X$11)+'СЕТ СН'!$F$14+СВЦЭМ!$D$10+'СЕТ СН'!$F$5-'СЕТ СН'!$F$24</f>
        <v>2809.7478267300003</v>
      </c>
      <c r="Y19" s="36">
        <f>SUMIFS(СВЦЭМ!$D$39:$D$758,СВЦЭМ!$A$39:$A$758,$A19,СВЦЭМ!$B$39:$B$758,Y$11)+'СЕТ СН'!$F$14+СВЦЭМ!$D$10+'СЕТ СН'!$F$5-'СЕТ СН'!$F$24</f>
        <v>2929.6897920400002</v>
      </c>
    </row>
    <row r="20" spans="1:25" ht="15.75" x14ac:dyDescent="0.2">
      <c r="A20" s="35">
        <f t="shared" si="0"/>
        <v>45544</v>
      </c>
      <c r="B20" s="36">
        <f>SUMIFS(СВЦЭМ!$D$39:$D$758,СВЦЭМ!$A$39:$A$758,$A20,СВЦЭМ!$B$39:$B$758,B$11)+'СЕТ СН'!$F$14+СВЦЭМ!$D$10+'СЕТ СН'!$F$5-'СЕТ СН'!$F$24</f>
        <v>3067.06896994</v>
      </c>
      <c r="C20" s="36">
        <f>SUMIFS(СВЦЭМ!$D$39:$D$758,СВЦЭМ!$A$39:$A$758,$A20,СВЦЭМ!$B$39:$B$758,C$11)+'СЕТ СН'!$F$14+СВЦЭМ!$D$10+'СЕТ СН'!$F$5-'СЕТ СН'!$F$24</f>
        <v>3151.4928393999999</v>
      </c>
      <c r="D20" s="36">
        <f>SUMIFS(СВЦЭМ!$D$39:$D$758,СВЦЭМ!$A$39:$A$758,$A20,СВЦЭМ!$B$39:$B$758,D$11)+'СЕТ СН'!$F$14+СВЦЭМ!$D$10+'СЕТ СН'!$F$5-'СЕТ СН'!$F$24</f>
        <v>3147.4509636800003</v>
      </c>
      <c r="E20" s="36">
        <f>SUMIFS(СВЦЭМ!$D$39:$D$758,СВЦЭМ!$A$39:$A$758,$A20,СВЦЭМ!$B$39:$B$758,E$11)+'СЕТ СН'!$F$14+СВЦЭМ!$D$10+'СЕТ СН'!$F$5-'СЕТ СН'!$F$24</f>
        <v>3143.6474226700002</v>
      </c>
      <c r="F20" s="36">
        <f>SUMIFS(СВЦЭМ!$D$39:$D$758,СВЦЭМ!$A$39:$A$758,$A20,СВЦЭМ!$B$39:$B$758,F$11)+'СЕТ СН'!$F$14+СВЦЭМ!$D$10+'СЕТ СН'!$F$5-'СЕТ СН'!$F$24</f>
        <v>3136.8647530200001</v>
      </c>
      <c r="G20" s="36">
        <f>SUMIFS(СВЦЭМ!$D$39:$D$758,СВЦЭМ!$A$39:$A$758,$A20,СВЦЭМ!$B$39:$B$758,G$11)+'СЕТ СН'!$F$14+СВЦЭМ!$D$10+'СЕТ СН'!$F$5-'СЕТ СН'!$F$24</f>
        <v>3155.3029798400003</v>
      </c>
      <c r="H20" s="36">
        <f>SUMIFS(СВЦЭМ!$D$39:$D$758,СВЦЭМ!$A$39:$A$758,$A20,СВЦЭМ!$B$39:$B$758,H$11)+'СЕТ СН'!$F$14+СВЦЭМ!$D$10+'СЕТ СН'!$F$5-'СЕТ СН'!$F$24</f>
        <v>3118.14135618</v>
      </c>
      <c r="I20" s="36">
        <f>SUMIFS(СВЦЭМ!$D$39:$D$758,СВЦЭМ!$A$39:$A$758,$A20,СВЦЭМ!$B$39:$B$758,I$11)+'СЕТ СН'!$F$14+СВЦЭМ!$D$10+'СЕТ СН'!$F$5-'СЕТ СН'!$F$24</f>
        <v>2992.6339675700001</v>
      </c>
      <c r="J20" s="36">
        <f>SUMIFS(СВЦЭМ!$D$39:$D$758,СВЦЭМ!$A$39:$A$758,$A20,СВЦЭМ!$B$39:$B$758,J$11)+'СЕТ СН'!$F$14+СВЦЭМ!$D$10+'СЕТ СН'!$F$5-'СЕТ СН'!$F$24</f>
        <v>2892.1908219000002</v>
      </c>
      <c r="K20" s="36">
        <f>SUMIFS(СВЦЭМ!$D$39:$D$758,СВЦЭМ!$A$39:$A$758,$A20,СВЦЭМ!$B$39:$B$758,K$11)+'СЕТ СН'!$F$14+СВЦЭМ!$D$10+'СЕТ СН'!$F$5-'СЕТ СН'!$F$24</f>
        <v>2829.7835122000001</v>
      </c>
      <c r="L20" s="36">
        <f>SUMIFS(СВЦЭМ!$D$39:$D$758,СВЦЭМ!$A$39:$A$758,$A20,СВЦЭМ!$B$39:$B$758,L$11)+'СЕТ СН'!$F$14+СВЦЭМ!$D$10+'СЕТ СН'!$F$5-'СЕТ СН'!$F$24</f>
        <v>2784.8653645600002</v>
      </c>
      <c r="M20" s="36">
        <f>SUMIFS(СВЦЭМ!$D$39:$D$758,СВЦЭМ!$A$39:$A$758,$A20,СВЦЭМ!$B$39:$B$758,M$11)+'СЕТ СН'!$F$14+СВЦЭМ!$D$10+'СЕТ СН'!$F$5-'СЕТ СН'!$F$24</f>
        <v>2780.4105721400001</v>
      </c>
      <c r="N20" s="36">
        <f>SUMIFS(СВЦЭМ!$D$39:$D$758,СВЦЭМ!$A$39:$A$758,$A20,СВЦЭМ!$B$39:$B$758,N$11)+'СЕТ СН'!$F$14+СВЦЭМ!$D$10+'СЕТ СН'!$F$5-'СЕТ СН'!$F$24</f>
        <v>2774.5455461700003</v>
      </c>
      <c r="O20" s="36">
        <f>SUMIFS(СВЦЭМ!$D$39:$D$758,СВЦЭМ!$A$39:$A$758,$A20,СВЦЭМ!$B$39:$B$758,O$11)+'СЕТ СН'!$F$14+СВЦЭМ!$D$10+'СЕТ СН'!$F$5-'СЕТ СН'!$F$24</f>
        <v>2771.7823296699999</v>
      </c>
      <c r="P20" s="36">
        <f>SUMIFS(СВЦЭМ!$D$39:$D$758,СВЦЭМ!$A$39:$A$758,$A20,СВЦЭМ!$B$39:$B$758,P$11)+'СЕТ СН'!$F$14+СВЦЭМ!$D$10+'СЕТ СН'!$F$5-'СЕТ СН'!$F$24</f>
        <v>2775.9270782100002</v>
      </c>
      <c r="Q20" s="36">
        <f>SUMIFS(СВЦЭМ!$D$39:$D$758,СВЦЭМ!$A$39:$A$758,$A20,СВЦЭМ!$B$39:$B$758,Q$11)+'СЕТ СН'!$F$14+СВЦЭМ!$D$10+'СЕТ СН'!$F$5-'СЕТ СН'!$F$24</f>
        <v>2773.83968766</v>
      </c>
      <c r="R20" s="36">
        <f>SUMIFS(СВЦЭМ!$D$39:$D$758,СВЦЭМ!$A$39:$A$758,$A20,СВЦЭМ!$B$39:$B$758,R$11)+'СЕТ СН'!$F$14+СВЦЭМ!$D$10+'СЕТ СН'!$F$5-'СЕТ СН'!$F$24</f>
        <v>2775.12390968</v>
      </c>
      <c r="S20" s="36">
        <f>SUMIFS(СВЦЭМ!$D$39:$D$758,СВЦЭМ!$A$39:$A$758,$A20,СВЦЭМ!$B$39:$B$758,S$11)+'СЕТ СН'!$F$14+СВЦЭМ!$D$10+'СЕТ СН'!$F$5-'СЕТ СН'!$F$24</f>
        <v>2763.2454883</v>
      </c>
      <c r="T20" s="36">
        <f>SUMIFS(СВЦЭМ!$D$39:$D$758,СВЦЭМ!$A$39:$A$758,$A20,СВЦЭМ!$B$39:$B$758,T$11)+'СЕТ СН'!$F$14+СВЦЭМ!$D$10+'СЕТ СН'!$F$5-'СЕТ СН'!$F$24</f>
        <v>2745.74609676</v>
      </c>
      <c r="U20" s="36">
        <f>SUMIFS(СВЦЭМ!$D$39:$D$758,СВЦЭМ!$A$39:$A$758,$A20,СВЦЭМ!$B$39:$B$758,U$11)+'СЕТ СН'!$F$14+СВЦЭМ!$D$10+'СЕТ СН'!$F$5-'СЕТ СН'!$F$24</f>
        <v>2763.4178153600001</v>
      </c>
      <c r="V20" s="36">
        <f>SUMIFS(СВЦЭМ!$D$39:$D$758,СВЦЭМ!$A$39:$A$758,$A20,СВЦЭМ!$B$39:$B$758,V$11)+'СЕТ СН'!$F$14+СВЦЭМ!$D$10+'СЕТ СН'!$F$5-'СЕТ СН'!$F$24</f>
        <v>2771.3204145099999</v>
      </c>
      <c r="W20" s="36">
        <f>SUMIFS(СВЦЭМ!$D$39:$D$758,СВЦЭМ!$A$39:$A$758,$A20,СВЦЭМ!$B$39:$B$758,W$11)+'СЕТ СН'!$F$14+СВЦЭМ!$D$10+'СЕТ СН'!$F$5-'СЕТ СН'!$F$24</f>
        <v>2812.7051192899999</v>
      </c>
      <c r="X20" s="36">
        <f>SUMIFS(СВЦЭМ!$D$39:$D$758,СВЦЭМ!$A$39:$A$758,$A20,СВЦЭМ!$B$39:$B$758,X$11)+'СЕТ СН'!$F$14+СВЦЭМ!$D$10+'СЕТ СН'!$F$5-'СЕТ СН'!$F$24</f>
        <v>2885.0882496900003</v>
      </c>
      <c r="Y20" s="36">
        <f>SUMIFS(СВЦЭМ!$D$39:$D$758,СВЦЭМ!$A$39:$A$758,$A20,СВЦЭМ!$B$39:$B$758,Y$11)+'СЕТ СН'!$F$14+СВЦЭМ!$D$10+'СЕТ СН'!$F$5-'СЕТ СН'!$F$24</f>
        <v>2946.7113206100003</v>
      </c>
    </row>
    <row r="21" spans="1:25" ht="15.75" x14ac:dyDescent="0.2">
      <c r="A21" s="35">
        <f t="shared" si="0"/>
        <v>45545</v>
      </c>
      <c r="B21" s="36">
        <f>SUMIFS(СВЦЭМ!$D$39:$D$758,СВЦЭМ!$A$39:$A$758,$A21,СВЦЭМ!$B$39:$B$758,B$11)+'СЕТ СН'!$F$14+СВЦЭМ!$D$10+'СЕТ СН'!$F$5-'СЕТ СН'!$F$24</f>
        <v>3029.9469179600001</v>
      </c>
      <c r="C21" s="36">
        <f>SUMIFS(СВЦЭМ!$D$39:$D$758,СВЦЭМ!$A$39:$A$758,$A21,СВЦЭМ!$B$39:$B$758,C$11)+'СЕТ СН'!$F$14+СВЦЭМ!$D$10+'СЕТ СН'!$F$5-'СЕТ СН'!$F$24</f>
        <v>3075.7554070800002</v>
      </c>
      <c r="D21" s="36">
        <f>SUMIFS(СВЦЭМ!$D$39:$D$758,СВЦЭМ!$A$39:$A$758,$A21,СВЦЭМ!$B$39:$B$758,D$11)+'СЕТ СН'!$F$14+СВЦЭМ!$D$10+'СЕТ СН'!$F$5-'СЕТ СН'!$F$24</f>
        <v>3143.48552479</v>
      </c>
      <c r="E21" s="36">
        <f>SUMIFS(СВЦЭМ!$D$39:$D$758,СВЦЭМ!$A$39:$A$758,$A21,СВЦЭМ!$B$39:$B$758,E$11)+'СЕТ СН'!$F$14+СВЦЭМ!$D$10+'СЕТ СН'!$F$5-'СЕТ СН'!$F$24</f>
        <v>3188.9200424500004</v>
      </c>
      <c r="F21" s="36">
        <f>SUMIFS(СВЦЭМ!$D$39:$D$758,СВЦЭМ!$A$39:$A$758,$A21,СВЦЭМ!$B$39:$B$758,F$11)+'СЕТ СН'!$F$14+СВЦЭМ!$D$10+'СЕТ СН'!$F$5-'СЕТ СН'!$F$24</f>
        <v>3188.7436538400002</v>
      </c>
      <c r="G21" s="36">
        <f>SUMIFS(СВЦЭМ!$D$39:$D$758,СВЦЭМ!$A$39:$A$758,$A21,СВЦЭМ!$B$39:$B$758,G$11)+'СЕТ СН'!$F$14+СВЦЭМ!$D$10+'СЕТ СН'!$F$5-'СЕТ СН'!$F$24</f>
        <v>3152.0237496999998</v>
      </c>
      <c r="H21" s="36">
        <f>SUMIFS(СВЦЭМ!$D$39:$D$758,СВЦЭМ!$A$39:$A$758,$A21,СВЦЭМ!$B$39:$B$758,H$11)+'СЕТ СН'!$F$14+СВЦЭМ!$D$10+'СЕТ СН'!$F$5-'СЕТ СН'!$F$24</f>
        <v>3088.9084024700001</v>
      </c>
      <c r="I21" s="36">
        <f>SUMIFS(СВЦЭМ!$D$39:$D$758,СВЦЭМ!$A$39:$A$758,$A21,СВЦЭМ!$B$39:$B$758,I$11)+'СЕТ СН'!$F$14+СВЦЭМ!$D$10+'СЕТ СН'!$F$5-'СЕТ СН'!$F$24</f>
        <v>3002.7734106600001</v>
      </c>
      <c r="J21" s="36">
        <f>SUMIFS(СВЦЭМ!$D$39:$D$758,СВЦЭМ!$A$39:$A$758,$A21,СВЦЭМ!$B$39:$B$758,J$11)+'СЕТ СН'!$F$14+СВЦЭМ!$D$10+'СЕТ СН'!$F$5-'СЕТ СН'!$F$24</f>
        <v>2915.2900096200001</v>
      </c>
      <c r="K21" s="36">
        <f>SUMIFS(СВЦЭМ!$D$39:$D$758,СВЦЭМ!$A$39:$A$758,$A21,СВЦЭМ!$B$39:$B$758,K$11)+'СЕТ СН'!$F$14+СВЦЭМ!$D$10+'СЕТ СН'!$F$5-'СЕТ СН'!$F$24</f>
        <v>2854.3942064299999</v>
      </c>
      <c r="L21" s="36">
        <f>SUMIFS(СВЦЭМ!$D$39:$D$758,СВЦЭМ!$A$39:$A$758,$A21,СВЦЭМ!$B$39:$B$758,L$11)+'СЕТ СН'!$F$14+СВЦЭМ!$D$10+'СЕТ СН'!$F$5-'СЕТ СН'!$F$24</f>
        <v>2839.16813073</v>
      </c>
      <c r="M21" s="36">
        <f>SUMIFS(СВЦЭМ!$D$39:$D$758,СВЦЭМ!$A$39:$A$758,$A21,СВЦЭМ!$B$39:$B$758,M$11)+'СЕТ СН'!$F$14+СВЦЭМ!$D$10+'СЕТ СН'!$F$5-'СЕТ СН'!$F$24</f>
        <v>2856.5193325999999</v>
      </c>
      <c r="N21" s="36">
        <f>SUMIFS(СВЦЭМ!$D$39:$D$758,СВЦЭМ!$A$39:$A$758,$A21,СВЦЭМ!$B$39:$B$758,N$11)+'СЕТ СН'!$F$14+СВЦЭМ!$D$10+'СЕТ СН'!$F$5-'СЕТ СН'!$F$24</f>
        <v>2835.7379883499998</v>
      </c>
      <c r="O21" s="36">
        <f>SUMIFS(СВЦЭМ!$D$39:$D$758,СВЦЭМ!$A$39:$A$758,$A21,СВЦЭМ!$B$39:$B$758,O$11)+'СЕТ СН'!$F$14+СВЦЭМ!$D$10+'СЕТ СН'!$F$5-'СЕТ СН'!$F$24</f>
        <v>2837.5317014100001</v>
      </c>
      <c r="P21" s="36">
        <f>SUMIFS(СВЦЭМ!$D$39:$D$758,СВЦЭМ!$A$39:$A$758,$A21,СВЦЭМ!$B$39:$B$758,P$11)+'СЕТ СН'!$F$14+СВЦЭМ!$D$10+'СЕТ СН'!$F$5-'СЕТ СН'!$F$24</f>
        <v>2850.14712091</v>
      </c>
      <c r="Q21" s="36">
        <f>SUMIFS(СВЦЭМ!$D$39:$D$758,СВЦЭМ!$A$39:$A$758,$A21,СВЦЭМ!$B$39:$B$758,Q$11)+'СЕТ СН'!$F$14+СВЦЭМ!$D$10+'СЕТ СН'!$F$5-'СЕТ СН'!$F$24</f>
        <v>2853.41401443</v>
      </c>
      <c r="R21" s="36">
        <f>SUMIFS(СВЦЭМ!$D$39:$D$758,СВЦЭМ!$A$39:$A$758,$A21,СВЦЭМ!$B$39:$B$758,R$11)+'СЕТ СН'!$F$14+СВЦЭМ!$D$10+'СЕТ СН'!$F$5-'СЕТ СН'!$F$24</f>
        <v>2854.8054033200001</v>
      </c>
      <c r="S21" s="36">
        <f>SUMIFS(СВЦЭМ!$D$39:$D$758,СВЦЭМ!$A$39:$A$758,$A21,СВЦЭМ!$B$39:$B$758,S$11)+'СЕТ СН'!$F$14+СВЦЭМ!$D$10+'СЕТ СН'!$F$5-'СЕТ СН'!$F$24</f>
        <v>2849.9532364300003</v>
      </c>
      <c r="T21" s="36">
        <f>SUMIFS(СВЦЭМ!$D$39:$D$758,СВЦЭМ!$A$39:$A$758,$A21,СВЦЭМ!$B$39:$B$758,T$11)+'СЕТ СН'!$F$14+СВЦЭМ!$D$10+'СЕТ СН'!$F$5-'СЕТ СН'!$F$24</f>
        <v>2835.82408295</v>
      </c>
      <c r="U21" s="36">
        <f>SUMIFS(СВЦЭМ!$D$39:$D$758,СВЦЭМ!$A$39:$A$758,$A21,СВЦЭМ!$B$39:$B$758,U$11)+'СЕТ СН'!$F$14+СВЦЭМ!$D$10+'СЕТ СН'!$F$5-'СЕТ СН'!$F$24</f>
        <v>2826.5978838700003</v>
      </c>
      <c r="V21" s="36">
        <f>SUMIFS(СВЦЭМ!$D$39:$D$758,СВЦЭМ!$A$39:$A$758,$A21,СВЦЭМ!$B$39:$B$758,V$11)+'СЕТ СН'!$F$14+СВЦЭМ!$D$10+'СЕТ СН'!$F$5-'СЕТ СН'!$F$24</f>
        <v>2811.33384875</v>
      </c>
      <c r="W21" s="36">
        <f>SUMIFS(СВЦЭМ!$D$39:$D$758,СВЦЭМ!$A$39:$A$758,$A21,СВЦЭМ!$B$39:$B$758,W$11)+'СЕТ СН'!$F$14+СВЦЭМ!$D$10+'СЕТ СН'!$F$5-'СЕТ СН'!$F$24</f>
        <v>2820.4159800799998</v>
      </c>
      <c r="X21" s="36">
        <f>SUMIFS(СВЦЭМ!$D$39:$D$758,СВЦЭМ!$A$39:$A$758,$A21,СВЦЭМ!$B$39:$B$758,X$11)+'СЕТ СН'!$F$14+СВЦЭМ!$D$10+'СЕТ СН'!$F$5-'СЕТ СН'!$F$24</f>
        <v>2915.8728653100002</v>
      </c>
      <c r="Y21" s="36">
        <f>SUMIFS(СВЦЭМ!$D$39:$D$758,СВЦЭМ!$A$39:$A$758,$A21,СВЦЭМ!$B$39:$B$758,Y$11)+'СЕТ СН'!$F$14+СВЦЭМ!$D$10+'СЕТ СН'!$F$5-'СЕТ СН'!$F$24</f>
        <v>2975.3405290999999</v>
      </c>
    </row>
    <row r="22" spans="1:25" ht="15.75" x14ac:dyDescent="0.2">
      <c r="A22" s="35">
        <f t="shared" si="0"/>
        <v>45546</v>
      </c>
      <c r="B22" s="36">
        <f>SUMIFS(СВЦЭМ!$D$39:$D$758,СВЦЭМ!$A$39:$A$758,$A22,СВЦЭМ!$B$39:$B$758,B$11)+'СЕТ СН'!$F$14+СВЦЭМ!$D$10+'СЕТ СН'!$F$5-'СЕТ СН'!$F$24</f>
        <v>2983.1481884499999</v>
      </c>
      <c r="C22" s="36">
        <f>SUMIFS(СВЦЭМ!$D$39:$D$758,СВЦЭМ!$A$39:$A$758,$A22,СВЦЭМ!$B$39:$B$758,C$11)+'СЕТ СН'!$F$14+СВЦЭМ!$D$10+'СЕТ СН'!$F$5-'СЕТ СН'!$F$24</f>
        <v>3030.0186935400002</v>
      </c>
      <c r="D22" s="36">
        <f>SUMIFS(СВЦЭМ!$D$39:$D$758,СВЦЭМ!$A$39:$A$758,$A22,СВЦЭМ!$B$39:$B$758,D$11)+'СЕТ СН'!$F$14+СВЦЭМ!$D$10+'СЕТ СН'!$F$5-'СЕТ СН'!$F$24</f>
        <v>3069.7773921899998</v>
      </c>
      <c r="E22" s="36">
        <f>SUMIFS(СВЦЭМ!$D$39:$D$758,СВЦЭМ!$A$39:$A$758,$A22,СВЦЭМ!$B$39:$B$758,E$11)+'СЕТ СН'!$F$14+СВЦЭМ!$D$10+'СЕТ СН'!$F$5-'СЕТ СН'!$F$24</f>
        <v>3067.7252218399999</v>
      </c>
      <c r="F22" s="36">
        <f>SUMIFS(СВЦЭМ!$D$39:$D$758,СВЦЭМ!$A$39:$A$758,$A22,СВЦЭМ!$B$39:$B$758,F$11)+'СЕТ СН'!$F$14+СВЦЭМ!$D$10+'СЕТ СН'!$F$5-'СЕТ СН'!$F$24</f>
        <v>3063.27152467</v>
      </c>
      <c r="G22" s="36">
        <f>SUMIFS(СВЦЭМ!$D$39:$D$758,СВЦЭМ!$A$39:$A$758,$A22,СВЦЭМ!$B$39:$B$758,G$11)+'СЕТ СН'!$F$14+СВЦЭМ!$D$10+'СЕТ СН'!$F$5-'СЕТ СН'!$F$24</f>
        <v>3068.5440048700002</v>
      </c>
      <c r="H22" s="36">
        <f>SUMIFS(СВЦЭМ!$D$39:$D$758,СВЦЭМ!$A$39:$A$758,$A22,СВЦЭМ!$B$39:$B$758,H$11)+'СЕТ СН'!$F$14+СВЦЭМ!$D$10+'СЕТ СН'!$F$5-'СЕТ СН'!$F$24</f>
        <v>3038.5846313400002</v>
      </c>
      <c r="I22" s="36">
        <f>SUMIFS(СВЦЭМ!$D$39:$D$758,СВЦЭМ!$A$39:$A$758,$A22,СВЦЭМ!$B$39:$B$758,I$11)+'СЕТ СН'!$F$14+СВЦЭМ!$D$10+'СЕТ СН'!$F$5-'СЕТ СН'!$F$24</f>
        <v>2921.2251475800003</v>
      </c>
      <c r="J22" s="36">
        <f>SUMIFS(СВЦЭМ!$D$39:$D$758,СВЦЭМ!$A$39:$A$758,$A22,СВЦЭМ!$B$39:$B$758,J$11)+'СЕТ СН'!$F$14+СВЦЭМ!$D$10+'СЕТ СН'!$F$5-'СЕТ СН'!$F$24</f>
        <v>2856.5837179</v>
      </c>
      <c r="K22" s="36">
        <f>SUMIFS(СВЦЭМ!$D$39:$D$758,СВЦЭМ!$A$39:$A$758,$A22,СВЦЭМ!$B$39:$B$758,K$11)+'СЕТ СН'!$F$14+СВЦЭМ!$D$10+'СЕТ СН'!$F$5-'СЕТ СН'!$F$24</f>
        <v>2788.4209664700002</v>
      </c>
      <c r="L22" s="36">
        <f>SUMIFS(СВЦЭМ!$D$39:$D$758,СВЦЭМ!$A$39:$A$758,$A22,СВЦЭМ!$B$39:$B$758,L$11)+'СЕТ СН'!$F$14+СВЦЭМ!$D$10+'СЕТ СН'!$F$5-'СЕТ СН'!$F$24</f>
        <v>2768.79635998</v>
      </c>
      <c r="M22" s="36">
        <f>SUMIFS(СВЦЭМ!$D$39:$D$758,СВЦЭМ!$A$39:$A$758,$A22,СВЦЭМ!$B$39:$B$758,M$11)+'СЕТ СН'!$F$14+СВЦЭМ!$D$10+'СЕТ СН'!$F$5-'СЕТ СН'!$F$24</f>
        <v>2795.3757269100001</v>
      </c>
      <c r="N22" s="36">
        <f>SUMIFS(СВЦЭМ!$D$39:$D$758,СВЦЭМ!$A$39:$A$758,$A22,СВЦЭМ!$B$39:$B$758,N$11)+'СЕТ СН'!$F$14+СВЦЭМ!$D$10+'СЕТ СН'!$F$5-'СЕТ СН'!$F$24</f>
        <v>2772.4219878499998</v>
      </c>
      <c r="O22" s="36">
        <f>SUMIFS(СВЦЭМ!$D$39:$D$758,СВЦЭМ!$A$39:$A$758,$A22,СВЦЭМ!$B$39:$B$758,O$11)+'СЕТ СН'!$F$14+СВЦЭМ!$D$10+'СЕТ СН'!$F$5-'СЕТ СН'!$F$24</f>
        <v>2778.5808937800002</v>
      </c>
      <c r="P22" s="36">
        <f>SUMIFS(СВЦЭМ!$D$39:$D$758,СВЦЭМ!$A$39:$A$758,$A22,СВЦЭМ!$B$39:$B$758,P$11)+'СЕТ СН'!$F$14+СВЦЭМ!$D$10+'СЕТ СН'!$F$5-'СЕТ СН'!$F$24</f>
        <v>2779.8835846500001</v>
      </c>
      <c r="Q22" s="36">
        <f>SUMIFS(СВЦЭМ!$D$39:$D$758,СВЦЭМ!$A$39:$A$758,$A22,СВЦЭМ!$B$39:$B$758,Q$11)+'СЕТ СН'!$F$14+СВЦЭМ!$D$10+'СЕТ СН'!$F$5-'СЕТ СН'!$F$24</f>
        <v>2779.75579057</v>
      </c>
      <c r="R22" s="36">
        <f>SUMIFS(СВЦЭМ!$D$39:$D$758,СВЦЭМ!$A$39:$A$758,$A22,СВЦЭМ!$B$39:$B$758,R$11)+'СЕТ СН'!$F$14+СВЦЭМ!$D$10+'СЕТ СН'!$F$5-'СЕТ СН'!$F$24</f>
        <v>2783.3532032200001</v>
      </c>
      <c r="S22" s="36">
        <f>SUMIFS(СВЦЭМ!$D$39:$D$758,СВЦЭМ!$A$39:$A$758,$A22,СВЦЭМ!$B$39:$B$758,S$11)+'СЕТ СН'!$F$14+СВЦЭМ!$D$10+'СЕТ СН'!$F$5-'СЕТ СН'!$F$24</f>
        <v>2783.3254746399998</v>
      </c>
      <c r="T22" s="36">
        <f>SUMIFS(СВЦЭМ!$D$39:$D$758,СВЦЭМ!$A$39:$A$758,$A22,СВЦЭМ!$B$39:$B$758,T$11)+'СЕТ СН'!$F$14+СВЦЭМ!$D$10+'СЕТ СН'!$F$5-'СЕТ СН'!$F$24</f>
        <v>2759.8563629400001</v>
      </c>
      <c r="U22" s="36">
        <f>SUMIFS(СВЦЭМ!$D$39:$D$758,СВЦЭМ!$A$39:$A$758,$A22,СВЦЭМ!$B$39:$B$758,U$11)+'СЕТ СН'!$F$14+СВЦЭМ!$D$10+'СЕТ СН'!$F$5-'СЕТ СН'!$F$24</f>
        <v>2741.7659311400002</v>
      </c>
      <c r="V22" s="36">
        <f>SUMIFS(СВЦЭМ!$D$39:$D$758,СВЦЭМ!$A$39:$A$758,$A22,СВЦЭМ!$B$39:$B$758,V$11)+'СЕТ СН'!$F$14+СВЦЭМ!$D$10+'СЕТ СН'!$F$5-'СЕТ СН'!$F$24</f>
        <v>2729.4219586999998</v>
      </c>
      <c r="W22" s="36">
        <f>SUMIFS(СВЦЭМ!$D$39:$D$758,СВЦЭМ!$A$39:$A$758,$A22,СВЦЭМ!$B$39:$B$758,W$11)+'СЕТ СН'!$F$14+СВЦЭМ!$D$10+'СЕТ СН'!$F$5-'СЕТ СН'!$F$24</f>
        <v>2746.4958556000001</v>
      </c>
      <c r="X22" s="36">
        <f>SUMIFS(СВЦЭМ!$D$39:$D$758,СВЦЭМ!$A$39:$A$758,$A22,СВЦЭМ!$B$39:$B$758,X$11)+'СЕТ СН'!$F$14+СВЦЭМ!$D$10+'СЕТ СН'!$F$5-'СЕТ СН'!$F$24</f>
        <v>2832.2126325500003</v>
      </c>
      <c r="Y22" s="36">
        <f>SUMIFS(СВЦЭМ!$D$39:$D$758,СВЦЭМ!$A$39:$A$758,$A22,СВЦЭМ!$B$39:$B$758,Y$11)+'СЕТ СН'!$F$14+СВЦЭМ!$D$10+'СЕТ СН'!$F$5-'СЕТ СН'!$F$24</f>
        <v>2895.6743984200002</v>
      </c>
    </row>
    <row r="23" spans="1:25" ht="15.75" x14ac:dyDescent="0.2">
      <c r="A23" s="35">
        <f t="shared" si="0"/>
        <v>45547</v>
      </c>
      <c r="B23" s="36">
        <f>SUMIFS(СВЦЭМ!$D$39:$D$758,СВЦЭМ!$A$39:$A$758,$A23,СВЦЭМ!$B$39:$B$758,B$11)+'СЕТ СН'!$F$14+СВЦЭМ!$D$10+'СЕТ СН'!$F$5-'СЕТ СН'!$F$24</f>
        <v>2928.9392815000001</v>
      </c>
      <c r="C23" s="36">
        <f>SUMIFS(СВЦЭМ!$D$39:$D$758,СВЦЭМ!$A$39:$A$758,$A23,СВЦЭМ!$B$39:$B$758,C$11)+'СЕТ СН'!$F$14+СВЦЭМ!$D$10+'СЕТ СН'!$F$5-'СЕТ СН'!$F$24</f>
        <v>3000.7369702599999</v>
      </c>
      <c r="D23" s="36">
        <f>SUMIFS(СВЦЭМ!$D$39:$D$758,СВЦЭМ!$A$39:$A$758,$A23,СВЦЭМ!$B$39:$B$758,D$11)+'СЕТ СН'!$F$14+СВЦЭМ!$D$10+'СЕТ СН'!$F$5-'СЕТ СН'!$F$24</f>
        <v>3052.8164762400002</v>
      </c>
      <c r="E23" s="36">
        <f>SUMIFS(СВЦЭМ!$D$39:$D$758,СВЦЭМ!$A$39:$A$758,$A23,СВЦЭМ!$B$39:$B$758,E$11)+'СЕТ СН'!$F$14+СВЦЭМ!$D$10+'СЕТ СН'!$F$5-'СЕТ СН'!$F$24</f>
        <v>3046.3048305000002</v>
      </c>
      <c r="F23" s="36">
        <f>SUMIFS(СВЦЭМ!$D$39:$D$758,СВЦЭМ!$A$39:$A$758,$A23,СВЦЭМ!$B$39:$B$758,F$11)+'СЕТ СН'!$F$14+СВЦЭМ!$D$10+'СЕТ СН'!$F$5-'СЕТ СН'!$F$24</f>
        <v>3041.89760828</v>
      </c>
      <c r="G23" s="36">
        <f>SUMIFS(СВЦЭМ!$D$39:$D$758,СВЦЭМ!$A$39:$A$758,$A23,СВЦЭМ!$B$39:$B$758,G$11)+'СЕТ СН'!$F$14+СВЦЭМ!$D$10+'СЕТ СН'!$F$5-'СЕТ СН'!$F$24</f>
        <v>3044.0664228800001</v>
      </c>
      <c r="H23" s="36">
        <f>SUMIFS(СВЦЭМ!$D$39:$D$758,СВЦЭМ!$A$39:$A$758,$A23,СВЦЭМ!$B$39:$B$758,H$11)+'СЕТ СН'!$F$14+СВЦЭМ!$D$10+'СЕТ СН'!$F$5-'СЕТ СН'!$F$24</f>
        <v>3000.9919616900002</v>
      </c>
      <c r="I23" s="36">
        <f>SUMIFS(СВЦЭМ!$D$39:$D$758,СВЦЭМ!$A$39:$A$758,$A23,СВЦЭМ!$B$39:$B$758,I$11)+'СЕТ СН'!$F$14+СВЦЭМ!$D$10+'СЕТ СН'!$F$5-'СЕТ СН'!$F$24</f>
        <v>2879.3715999800002</v>
      </c>
      <c r="J23" s="36">
        <f>SUMIFS(СВЦЭМ!$D$39:$D$758,СВЦЭМ!$A$39:$A$758,$A23,СВЦЭМ!$B$39:$B$758,J$11)+'СЕТ СН'!$F$14+СВЦЭМ!$D$10+'СЕТ СН'!$F$5-'СЕТ СН'!$F$24</f>
        <v>2826.5991001700004</v>
      </c>
      <c r="K23" s="36">
        <f>SUMIFS(СВЦЭМ!$D$39:$D$758,СВЦЭМ!$A$39:$A$758,$A23,СВЦЭМ!$B$39:$B$758,K$11)+'СЕТ СН'!$F$14+СВЦЭМ!$D$10+'СЕТ СН'!$F$5-'СЕТ СН'!$F$24</f>
        <v>2768.7281908599998</v>
      </c>
      <c r="L23" s="36">
        <f>SUMIFS(СВЦЭМ!$D$39:$D$758,СВЦЭМ!$A$39:$A$758,$A23,СВЦЭМ!$B$39:$B$758,L$11)+'СЕТ СН'!$F$14+СВЦЭМ!$D$10+'СЕТ СН'!$F$5-'СЕТ СН'!$F$24</f>
        <v>2741.1599013700002</v>
      </c>
      <c r="M23" s="36">
        <f>SUMIFS(СВЦЭМ!$D$39:$D$758,СВЦЭМ!$A$39:$A$758,$A23,СВЦЭМ!$B$39:$B$758,M$11)+'СЕТ СН'!$F$14+СВЦЭМ!$D$10+'СЕТ СН'!$F$5-'СЕТ СН'!$F$24</f>
        <v>2753.1895112800003</v>
      </c>
      <c r="N23" s="36">
        <f>SUMIFS(СВЦЭМ!$D$39:$D$758,СВЦЭМ!$A$39:$A$758,$A23,СВЦЭМ!$B$39:$B$758,N$11)+'СЕТ СН'!$F$14+СВЦЭМ!$D$10+'СЕТ СН'!$F$5-'СЕТ СН'!$F$24</f>
        <v>2762.5826829900002</v>
      </c>
      <c r="O23" s="36">
        <f>SUMIFS(СВЦЭМ!$D$39:$D$758,СВЦЭМ!$A$39:$A$758,$A23,СВЦЭМ!$B$39:$B$758,O$11)+'СЕТ СН'!$F$14+СВЦЭМ!$D$10+'СЕТ СН'!$F$5-'СЕТ СН'!$F$24</f>
        <v>2773.0282305600003</v>
      </c>
      <c r="P23" s="36">
        <f>SUMIFS(СВЦЭМ!$D$39:$D$758,СВЦЭМ!$A$39:$A$758,$A23,СВЦЭМ!$B$39:$B$758,P$11)+'СЕТ СН'!$F$14+СВЦЭМ!$D$10+'СЕТ СН'!$F$5-'СЕТ СН'!$F$24</f>
        <v>2779.0706025300001</v>
      </c>
      <c r="Q23" s="36">
        <f>SUMIFS(СВЦЭМ!$D$39:$D$758,СВЦЭМ!$A$39:$A$758,$A23,СВЦЭМ!$B$39:$B$758,Q$11)+'СЕТ СН'!$F$14+СВЦЭМ!$D$10+'СЕТ СН'!$F$5-'СЕТ СН'!$F$24</f>
        <v>2779.5966436200001</v>
      </c>
      <c r="R23" s="36">
        <f>SUMIFS(СВЦЭМ!$D$39:$D$758,СВЦЭМ!$A$39:$A$758,$A23,СВЦЭМ!$B$39:$B$758,R$11)+'СЕТ СН'!$F$14+СВЦЭМ!$D$10+'СЕТ СН'!$F$5-'СЕТ СН'!$F$24</f>
        <v>2772.9252138000002</v>
      </c>
      <c r="S23" s="36">
        <f>SUMIFS(СВЦЭМ!$D$39:$D$758,СВЦЭМ!$A$39:$A$758,$A23,СВЦЭМ!$B$39:$B$758,S$11)+'СЕТ СН'!$F$14+СВЦЭМ!$D$10+'СЕТ СН'!$F$5-'СЕТ СН'!$F$24</f>
        <v>2741.6699126399999</v>
      </c>
      <c r="T23" s="36">
        <f>SUMIFS(СВЦЭМ!$D$39:$D$758,СВЦЭМ!$A$39:$A$758,$A23,СВЦЭМ!$B$39:$B$758,T$11)+'СЕТ СН'!$F$14+СВЦЭМ!$D$10+'СЕТ СН'!$F$5-'СЕТ СН'!$F$24</f>
        <v>2721.6752143600002</v>
      </c>
      <c r="U23" s="36">
        <f>SUMIFS(СВЦЭМ!$D$39:$D$758,СВЦЭМ!$A$39:$A$758,$A23,СВЦЭМ!$B$39:$B$758,U$11)+'СЕТ СН'!$F$14+СВЦЭМ!$D$10+'СЕТ СН'!$F$5-'СЕТ СН'!$F$24</f>
        <v>2724.5237260200001</v>
      </c>
      <c r="V23" s="36">
        <f>SUMIFS(СВЦЭМ!$D$39:$D$758,СВЦЭМ!$A$39:$A$758,$A23,СВЦЭМ!$B$39:$B$758,V$11)+'СЕТ СН'!$F$14+СВЦЭМ!$D$10+'СЕТ СН'!$F$5-'СЕТ СН'!$F$24</f>
        <v>2701.5619727399999</v>
      </c>
      <c r="W23" s="36">
        <f>SUMIFS(СВЦЭМ!$D$39:$D$758,СВЦЭМ!$A$39:$A$758,$A23,СВЦЭМ!$B$39:$B$758,W$11)+'СЕТ СН'!$F$14+СВЦЭМ!$D$10+'СЕТ СН'!$F$5-'СЕТ СН'!$F$24</f>
        <v>2710.5050244600002</v>
      </c>
      <c r="X23" s="36">
        <f>SUMIFS(СВЦЭМ!$D$39:$D$758,СВЦЭМ!$A$39:$A$758,$A23,СВЦЭМ!$B$39:$B$758,X$11)+'СЕТ СН'!$F$14+СВЦЭМ!$D$10+'СЕТ СН'!$F$5-'СЕТ СН'!$F$24</f>
        <v>2809.2363112600001</v>
      </c>
      <c r="Y23" s="36">
        <f>SUMIFS(СВЦЭМ!$D$39:$D$758,СВЦЭМ!$A$39:$A$758,$A23,СВЦЭМ!$B$39:$B$758,Y$11)+'СЕТ СН'!$F$14+СВЦЭМ!$D$10+'СЕТ СН'!$F$5-'СЕТ СН'!$F$24</f>
        <v>2909.83223963</v>
      </c>
    </row>
    <row r="24" spans="1:25" ht="15.75" x14ac:dyDescent="0.2">
      <c r="A24" s="35">
        <f t="shared" si="0"/>
        <v>45548</v>
      </c>
      <c r="B24" s="36">
        <f>SUMIFS(СВЦЭМ!$D$39:$D$758,СВЦЭМ!$A$39:$A$758,$A24,СВЦЭМ!$B$39:$B$758,B$11)+'СЕТ СН'!$F$14+СВЦЭМ!$D$10+'СЕТ СН'!$F$5-'СЕТ СН'!$F$24</f>
        <v>2944.7029034400002</v>
      </c>
      <c r="C24" s="36">
        <f>SUMIFS(СВЦЭМ!$D$39:$D$758,СВЦЭМ!$A$39:$A$758,$A24,СВЦЭМ!$B$39:$B$758,C$11)+'СЕТ СН'!$F$14+СВЦЭМ!$D$10+'СЕТ СН'!$F$5-'СЕТ СН'!$F$24</f>
        <v>3000.8791781700002</v>
      </c>
      <c r="D24" s="36">
        <f>SUMIFS(СВЦЭМ!$D$39:$D$758,СВЦЭМ!$A$39:$A$758,$A24,СВЦЭМ!$B$39:$B$758,D$11)+'СЕТ СН'!$F$14+СВЦЭМ!$D$10+'СЕТ СН'!$F$5-'СЕТ СН'!$F$24</f>
        <v>3019.46385108</v>
      </c>
      <c r="E24" s="36">
        <f>SUMIFS(СВЦЭМ!$D$39:$D$758,СВЦЭМ!$A$39:$A$758,$A24,СВЦЭМ!$B$39:$B$758,E$11)+'СЕТ СН'!$F$14+СВЦЭМ!$D$10+'СЕТ СН'!$F$5-'СЕТ СН'!$F$24</f>
        <v>3003.6184070099998</v>
      </c>
      <c r="F24" s="36">
        <f>SUMIFS(СВЦЭМ!$D$39:$D$758,СВЦЭМ!$A$39:$A$758,$A24,СВЦЭМ!$B$39:$B$758,F$11)+'СЕТ СН'!$F$14+СВЦЭМ!$D$10+'СЕТ СН'!$F$5-'СЕТ СН'!$F$24</f>
        <v>3001.6081859400001</v>
      </c>
      <c r="G24" s="36">
        <f>SUMIFS(СВЦЭМ!$D$39:$D$758,СВЦЭМ!$A$39:$A$758,$A24,СВЦЭМ!$B$39:$B$758,G$11)+'СЕТ СН'!$F$14+СВЦЭМ!$D$10+'СЕТ СН'!$F$5-'СЕТ СН'!$F$24</f>
        <v>3032.1961121100003</v>
      </c>
      <c r="H24" s="36">
        <f>SUMIFS(СВЦЭМ!$D$39:$D$758,СВЦЭМ!$A$39:$A$758,$A24,СВЦЭМ!$B$39:$B$758,H$11)+'СЕТ СН'!$F$14+СВЦЭМ!$D$10+'СЕТ СН'!$F$5-'СЕТ СН'!$F$24</f>
        <v>2999.96013855</v>
      </c>
      <c r="I24" s="36">
        <f>SUMIFS(СВЦЭМ!$D$39:$D$758,СВЦЭМ!$A$39:$A$758,$A24,СВЦЭМ!$B$39:$B$758,I$11)+'СЕТ СН'!$F$14+СВЦЭМ!$D$10+'СЕТ СН'!$F$5-'СЕТ СН'!$F$24</f>
        <v>2880.8651245700003</v>
      </c>
      <c r="J24" s="36">
        <f>SUMIFS(СВЦЭМ!$D$39:$D$758,СВЦЭМ!$A$39:$A$758,$A24,СВЦЭМ!$B$39:$B$758,J$11)+'СЕТ СН'!$F$14+СВЦЭМ!$D$10+'СЕТ СН'!$F$5-'СЕТ СН'!$F$24</f>
        <v>2788.1427373500001</v>
      </c>
      <c r="K24" s="36">
        <f>SUMIFS(СВЦЭМ!$D$39:$D$758,СВЦЭМ!$A$39:$A$758,$A24,СВЦЭМ!$B$39:$B$758,K$11)+'СЕТ СН'!$F$14+СВЦЭМ!$D$10+'СЕТ СН'!$F$5-'СЕТ СН'!$F$24</f>
        <v>2725.5625916099998</v>
      </c>
      <c r="L24" s="36">
        <f>SUMIFS(СВЦЭМ!$D$39:$D$758,СВЦЭМ!$A$39:$A$758,$A24,СВЦЭМ!$B$39:$B$758,L$11)+'СЕТ СН'!$F$14+СВЦЭМ!$D$10+'СЕТ СН'!$F$5-'СЕТ СН'!$F$24</f>
        <v>2703.2719266600002</v>
      </c>
      <c r="M24" s="36">
        <f>SUMIFS(СВЦЭМ!$D$39:$D$758,СВЦЭМ!$A$39:$A$758,$A24,СВЦЭМ!$B$39:$B$758,M$11)+'СЕТ СН'!$F$14+СВЦЭМ!$D$10+'СЕТ СН'!$F$5-'СЕТ СН'!$F$24</f>
        <v>2700.3814178299999</v>
      </c>
      <c r="N24" s="36">
        <f>SUMIFS(СВЦЭМ!$D$39:$D$758,СВЦЭМ!$A$39:$A$758,$A24,СВЦЭМ!$B$39:$B$758,N$11)+'СЕТ СН'!$F$14+СВЦЭМ!$D$10+'СЕТ СН'!$F$5-'СЕТ СН'!$F$24</f>
        <v>2692.9061477599998</v>
      </c>
      <c r="O24" s="36">
        <f>SUMIFS(СВЦЭМ!$D$39:$D$758,СВЦЭМ!$A$39:$A$758,$A24,СВЦЭМ!$B$39:$B$758,O$11)+'СЕТ СН'!$F$14+СВЦЭМ!$D$10+'СЕТ СН'!$F$5-'СЕТ СН'!$F$24</f>
        <v>2707.4038633999999</v>
      </c>
      <c r="P24" s="36">
        <f>SUMIFS(СВЦЭМ!$D$39:$D$758,СВЦЭМ!$A$39:$A$758,$A24,СВЦЭМ!$B$39:$B$758,P$11)+'СЕТ СН'!$F$14+СВЦЭМ!$D$10+'СЕТ СН'!$F$5-'СЕТ СН'!$F$24</f>
        <v>2707.0362263900001</v>
      </c>
      <c r="Q24" s="36">
        <f>SUMIFS(СВЦЭМ!$D$39:$D$758,СВЦЭМ!$A$39:$A$758,$A24,СВЦЭМ!$B$39:$B$758,Q$11)+'СЕТ СН'!$F$14+СВЦЭМ!$D$10+'СЕТ СН'!$F$5-'СЕТ СН'!$F$24</f>
        <v>2733.3238276500001</v>
      </c>
      <c r="R24" s="36">
        <f>SUMIFS(СВЦЭМ!$D$39:$D$758,СВЦЭМ!$A$39:$A$758,$A24,СВЦЭМ!$B$39:$B$758,R$11)+'СЕТ СН'!$F$14+СВЦЭМ!$D$10+'СЕТ СН'!$F$5-'СЕТ СН'!$F$24</f>
        <v>2713.9470779600001</v>
      </c>
      <c r="S24" s="36">
        <f>SUMIFS(СВЦЭМ!$D$39:$D$758,СВЦЭМ!$A$39:$A$758,$A24,СВЦЭМ!$B$39:$B$758,S$11)+'СЕТ СН'!$F$14+СВЦЭМ!$D$10+'СЕТ СН'!$F$5-'СЕТ СН'!$F$24</f>
        <v>2719.1956854700002</v>
      </c>
      <c r="T24" s="36">
        <f>SUMIFS(СВЦЭМ!$D$39:$D$758,СВЦЭМ!$A$39:$A$758,$A24,СВЦЭМ!$B$39:$B$758,T$11)+'СЕТ СН'!$F$14+СВЦЭМ!$D$10+'СЕТ СН'!$F$5-'СЕТ СН'!$F$24</f>
        <v>2692.8085897700003</v>
      </c>
      <c r="U24" s="36">
        <f>SUMIFS(СВЦЭМ!$D$39:$D$758,СВЦЭМ!$A$39:$A$758,$A24,СВЦЭМ!$B$39:$B$758,U$11)+'СЕТ СН'!$F$14+СВЦЭМ!$D$10+'СЕТ СН'!$F$5-'СЕТ СН'!$F$24</f>
        <v>2692.1609641800001</v>
      </c>
      <c r="V24" s="36">
        <f>SUMIFS(СВЦЭМ!$D$39:$D$758,СВЦЭМ!$A$39:$A$758,$A24,СВЦЭМ!$B$39:$B$758,V$11)+'СЕТ СН'!$F$14+СВЦЭМ!$D$10+'СЕТ СН'!$F$5-'СЕТ СН'!$F$24</f>
        <v>2682.8146643</v>
      </c>
      <c r="W24" s="36">
        <f>SUMIFS(СВЦЭМ!$D$39:$D$758,СВЦЭМ!$A$39:$A$758,$A24,СВЦЭМ!$B$39:$B$758,W$11)+'СЕТ СН'!$F$14+СВЦЭМ!$D$10+'СЕТ СН'!$F$5-'СЕТ СН'!$F$24</f>
        <v>2704.5970411799999</v>
      </c>
      <c r="X24" s="36">
        <f>SUMIFS(СВЦЭМ!$D$39:$D$758,СВЦЭМ!$A$39:$A$758,$A24,СВЦЭМ!$B$39:$B$758,X$11)+'СЕТ СН'!$F$14+СВЦЭМ!$D$10+'СЕТ СН'!$F$5-'СЕТ СН'!$F$24</f>
        <v>2766.4872878800002</v>
      </c>
      <c r="Y24" s="36">
        <f>SUMIFS(СВЦЭМ!$D$39:$D$758,СВЦЭМ!$A$39:$A$758,$A24,СВЦЭМ!$B$39:$B$758,Y$11)+'СЕТ СН'!$F$14+СВЦЭМ!$D$10+'СЕТ СН'!$F$5-'СЕТ СН'!$F$24</f>
        <v>2827.8874625200001</v>
      </c>
    </row>
    <row r="25" spans="1:25" ht="15.75" x14ac:dyDescent="0.2">
      <c r="A25" s="35">
        <f t="shared" si="0"/>
        <v>45549</v>
      </c>
      <c r="B25" s="36">
        <f>SUMIFS(СВЦЭМ!$D$39:$D$758,СВЦЭМ!$A$39:$A$758,$A25,СВЦЭМ!$B$39:$B$758,B$11)+'СЕТ СН'!$F$14+СВЦЭМ!$D$10+'СЕТ СН'!$F$5-'СЕТ СН'!$F$24</f>
        <v>2971.5375230500003</v>
      </c>
      <c r="C25" s="36">
        <f>SUMIFS(СВЦЭМ!$D$39:$D$758,СВЦЭМ!$A$39:$A$758,$A25,СВЦЭМ!$B$39:$B$758,C$11)+'СЕТ СН'!$F$14+СВЦЭМ!$D$10+'СЕТ СН'!$F$5-'СЕТ СН'!$F$24</f>
        <v>2975.97188366</v>
      </c>
      <c r="D25" s="36">
        <f>SUMIFS(СВЦЭМ!$D$39:$D$758,СВЦЭМ!$A$39:$A$758,$A25,СВЦЭМ!$B$39:$B$758,D$11)+'СЕТ СН'!$F$14+СВЦЭМ!$D$10+'СЕТ СН'!$F$5-'СЕТ СН'!$F$24</f>
        <v>3037.3286621900002</v>
      </c>
      <c r="E25" s="36">
        <f>SUMIFS(СВЦЭМ!$D$39:$D$758,СВЦЭМ!$A$39:$A$758,$A25,СВЦЭМ!$B$39:$B$758,E$11)+'СЕТ СН'!$F$14+СВЦЭМ!$D$10+'СЕТ СН'!$F$5-'СЕТ СН'!$F$24</f>
        <v>3029.5115912199999</v>
      </c>
      <c r="F25" s="36">
        <f>SUMIFS(СВЦЭМ!$D$39:$D$758,СВЦЭМ!$A$39:$A$758,$A25,СВЦЭМ!$B$39:$B$758,F$11)+'СЕТ СН'!$F$14+СВЦЭМ!$D$10+'СЕТ СН'!$F$5-'СЕТ СН'!$F$24</f>
        <v>3044.2499188800002</v>
      </c>
      <c r="G25" s="36">
        <f>SUMIFS(СВЦЭМ!$D$39:$D$758,СВЦЭМ!$A$39:$A$758,$A25,СВЦЭМ!$B$39:$B$758,G$11)+'СЕТ СН'!$F$14+СВЦЭМ!$D$10+'СЕТ СН'!$F$5-'СЕТ СН'!$F$24</f>
        <v>3045.6636313400004</v>
      </c>
      <c r="H25" s="36">
        <f>SUMIFS(СВЦЭМ!$D$39:$D$758,СВЦЭМ!$A$39:$A$758,$A25,СВЦЭМ!$B$39:$B$758,H$11)+'СЕТ СН'!$F$14+СВЦЭМ!$D$10+'СЕТ СН'!$F$5-'СЕТ СН'!$F$24</f>
        <v>3057.8997657199998</v>
      </c>
      <c r="I25" s="36">
        <f>SUMIFS(СВЦЭМ!$D$39:$D$758,СВЦЭМ!$A$39:$A$758,$A25,СВЦЭМ!$B$39:$B$758,I$11)+'СЕТ СН'!$F$14+СВЦЭМ!$D$10+'СЕТ СН'!$F$5-'СЕТ СН'!$F$24</f>
        <v>2997.0068407799999</v>
      </c>
      <c r="J25" s="36">
        <f>SUMIFS(СВЦЭМ!$D$39:$D$758,СВЦЭМ!$A$39:$A$758,$A25,СВЦЭМ!$B$39:$B$758,J$11)+'СЕТ СН'!$F$14+СВЦЭМ!$D$10+'СЕТ СН'!$F$5-'СЕТ СН'!$F$24</f>
        <v>2850.7329927800001</v>
      </c>
      <c r="K25" s="36">
        <f>SUMIFS(СВЦЭМ!$D$39:$D$758,СВЦЭМ!$A$39:$A$758,$A25,СВЦЭМ!$B$39:$B$758,K$11)+'СЕТ СН'!$F$14+СВЦЭМ!$D$10+'СЕТ СН'!$F$5-'СЕТ СН'!$F$24</f>
        <v>2747.1504961300002</v>
      </c>
      <c r="L25" s="36">
        <f>SUMIFS(СВЦЭМ!$D$39:$D$758,СВЦЭМ!$A$39:$A$758,$A25,СВЦЭМ!$B$39:$B$758,L$11)+'СЕТ СН'!$F$14+СВЦЭМ!$D$10+'СЕТ СН'!$F$5-'СЕТ СН'!$F$24</f>
        <v>2692.0831255800003</v>
      </c>
      <c r="M25" s="36">
        <f>SUMIFS(СВЦЭМ!$D$39:$D$758,СВЦЭМ!$A$39:$A$758,$A25,СВЦЭМ!$B$39:$B$758,M$11)+'СЕТ СН'!$F$14+СВЦЭМ!$D$10+'СЕТ СН'!$F$5-'СЕТ СН'!$F$24</f>
        <v>2682.0917977099998</v>
      </c>
      <c r="N25" s="36">
        <f>SUMIFS(СВЦЭМ!$D$39:$D$758,СВЦЭМ!$A$39:$A$758,$A25,СВЦЭМ!$B$39:$B$758,N$11)+'СЕТ СН'!$F$14+СВЦЭМ!$D$10+'СЕТ СН'!$F$5-'СЕТ СН'!$F$24</f>
        <v>2689.0047953200001</v>
      </c>
      <c r="O25" s="36">
        <f>SUMIFS(СВЦЭМ!$D$39:$D$758,СВЦЭМ!$A$39:$A$758,$A25,СВЦЭМ!$B$39:$B$758,O$11)+'СЕТ СН'!$F$14+СВЦЭМ!$D$10+'СЕТ СН'!$F$5-'СЕТ СН'!$F$24</f>
        <v>2709.4331149700001</v>
      </c>
      <c r="P25" s="36">
        <f>SUMIFS(СВЦЭМ!$D$39:$D$758,СВЦЭМ!$A$39:$A$758,$A25,СВЦЭМ!$B$39:$B$758,P$11)+'СЕТ СН'!$F$14+СВЦЭМ!$D$10+'СЕТ СН'!$F$5-'СЕТ СН'!$F$24</f>
        <v>2713.5319463699998</v>
      </c>
      <c r="Q25" s="36">
        <f>SUMIFS(СВЦЭМ!$D$39:$D$758,СВЦЭМ!$A$39:$A$758,$A25,СВЦЭМ!$B$39:$B$758,Q$11)+'СЕТ СН'!$F$14+СВЦЭМ!$D$10+'СЕТ СН'!$F$5-'СЕТ СН'!$F$24</f>
        <v>2716.4174839300003</v>
      </c>
      <c r="R25" s="36">
        <f>SUMIFS(СВЦЭМ!$D$39:$D$758,СВЦЭМ!$A$39:$A$758,$A25,СВЦЭМ!$B$39:$B$758,R$11)+'СЕТ СН'!$F$14+СВЦЭМ!$D$10+'СЕТ СН'!$F$5-'СЕТ СН'!$F$24</f>
        <v>2727.8451045400002</v>
      </c>
      <c r="S25" s="36">
        <f>SUMIFS(СВЦЭМ!$D$39:$D$758,СВЦЭМ!$A$39:$A$758,$A25,СВЦЭМ!$B$39:$B$758,S$11)+'СЕТ СН'!$F$14+СВЦЭМ!$D$10+'СЕТ СН'!$F$5-'СЕТ СН'!$F$24</f>
        <v>2725.0410357300002</v>
      </c>
      <c r="T25" s="36">
        <f>SUMIFS(СВЦЭМ!$D$39:$D$758,СВЦЭМ!$A$39:$A$758,$A25,СВЦЭМ!$B$39:$B$758,T$11)+'СЕТ СН'!$F$14+СВЦЭМ!$D$10+'СЕТ СН'!$F$5-'СЕТ СН'!$F$24</f>
        <v>2704.3439715900004</v>
      </c>
      <c r="U25" s="36">
        <f>SUMIFS(СВЦЭМ!$D$39:$D$758,СВЦЭМ!$A$39:$A$758,$A25,СВЦЭМ!$B$39:$B$758,U$11)+'СЕТ СН'!$F$14+СВЦЭМ!$D$10+'СЕТ СН'!$F$5-'СЕТ СН'!$F$24</f>
        <v>2693.65308387</v>
      </c>
      <c r="V25" s="36">
        <f>SUMIFS(СВЦЭМ!$D$39:$D$758,СВЦЭМ!$A$39:$A$758,$A25,СВЦЭМ!$B$39:$B$758,V$11)+'СЕТ СН'!$F$14+СВЦЭМ!$D$10+'СЕТ СН'!$F$5-'СЕТ СН'!$F$24</f>
        <v>2698.29852157</v>
      </c>
      <c r="W25" s="36">
        <f>SUMIFS(СВЦЭМ!$D$39:$D$758,СВЦЭМ!$A$39:$A$758,$A25,СВЦЭМ!$B$39:$B$758,W$11)+'СЕТ СН'!$F$14+СВЦЭМ!$D$10+'СЕТ СН'!$F$5-'СЕТ СН'!$F$24</f>
        <v>2719.3315674200003</v>
      </c>
      <c r="X25" s="36">
        <f>SUMIFS(СВЦЭМ!$D$39:$D$758,СВЦЭМ!$A$39:$A$758,$A25,СВЦЭМ!$B$39:$B$758,X$11)+'СЕТ СН'!$F$14+СВЦЭМ!$D$10+'СЕТ СН'!$F$5-'СЕТ СН'!$F$24</f>
        <v>2776.4969485800002</v>
      </c>
      <c r="Y25" s="36">
        <f>SUMIFS(СВЦЭМ!$D$39:$D$758,СВЦЭМ!$A$39:$A$758,$A25,СВЦЭМ!$B$39:$B$758,Y$11)+'СЕТ СН'!$F$14+СВЦЭМ!$D$10+'СЕТ СН'!$F$5-'СЕТ СН'!$F$24</f>
        <v>2869.42349732</v>
      </c>
    </row>
    <row r="26" spans="1:25" ht="15.75" x14ac:dyDescent="0.2">
      <c r="A26" s="35">
        <f t="shared" si="0"/>
        <v>45550</v>
      </c>
      <c r="B26" s="36">
        <f>SUMIFS(СВЦЭМ!$D$39:$D$758,СВЦЭМ!$A$39:$A$758,$A26,СВЦЭМ!$B$39:$B$758,B$11)+'СЕТ СН'!$F$14+СВЦЭМ!$D$10+'СЕТ СН'!$F$5-'СЕТ СН'!$F$24</f>
        <v>2947.9725341499998</v>
      </c>
      <c r="C26" s="36">
        <f>SUMIFS(СВЦЭМ!$D$39:$D$758,СВЦЭМ!$A$39:$A$758,$A26,СВЦЭМ!$B$39:$B$758,C$11)+'СЕТ СН'!$F$14+СВЦЭМ!$D$10+'СЕТ СН'!$F$5-'СЕТ СН'!$F$24</f>
        <v>3032.1883636299999</v>
      </c>
      <c r="D26" s="36">
        <f>SUMIFS(СВЦЭМ!$D$39:$D$758,СВЦЭМ!$A$39:$A$758,$A26,СВЦЭМ!$B$39:$B$758,D$11)+'СЕТ СН'!$F$14+СВЦЭМ!$D$10+'СЕТ СН'!$F$5-'СЕТ СН'!$F$24</f>
        <v>3030.2978835399999</v>
      </c>
      <c r="E26" s="36">
        <f>SUMIFS(СВЦЭМ!$D$39:$D$758,СВЦЭМ!$A$39:$A$758,$A26,СВЦЭМ!$B$39:$B$758,E$11)+'СЕТ СН'!$F$14+СВЦЭМ!$D$10+'СЕТ СН'!$F$5-'СЕТ СН'!$F$24</f>
        <v>3011.7641626300001</v>
      </c>
      <c r="F26" s="36">
        <f>SUMIFS(СВЦЭМ!$D$39:$D$758,СВЦЭМ!$A$39:$A$758,$A26,СВЦЭМ!$B$39:$B$758,F$11)+'СЕТ СН'!$F$14+СВЦЭМ!$D$10+'СЕТ СН'!$F$5-'СЕТ СН'!$F$24</f>
        <v>3004.8850414400004</v>
      </c>
      <c r="G26" s="36">
        <f>SUMIFS(СВЦЭМ!$D$39:$D$758,СВЦЭМ!$A$39:$A$758,$A26,СВЦЭМ!$B$39:$B$758,G$11)+'СЕТ СН'!$F$14+СВЦЭМ!$D$10+'СЕТ СН'!$F$5-'СЕТ СН'!$F$24</f>
        <v>3013.8252204500004</v>
      </c>
      <c r="H26" s="36">
        <f>SUMIFS(СВЦЭМ!$D$39:$D$758,СВЦЭМ!$A$39:$A$758,$A26,СВЦЭМ!$B$39:$B$758,H$11)+'СЕТ СН'!$F$14+СВЦЭМ!$D$10+'СЕТ СН'!$F$5-'СЕТ СН'!$F$24</f>
        <v>3041.1829477199999</v>
      </c>
      <c r="I26" s="36">
        <f>SUMIFS(СВЦЭМ!$D$39:$D$758,СВЦЭМ!$A$39:$A$758,$A26,СВЦЭМ!$B$39:$B$758,I$11)+'СЕТ СН'!$F$14+СВЦЭМ!$D$10+'СЕТ СН'!$F$5-'СЕТ СН'!$F$24</f>
        <v>3031.7394087399998</v>
      </c>
      <c r="J26" s="36">
        <f>SUMIFS(СВЦЭМ!$D$39:$D$758,СВЦЭМ!$A$39:$A$758,$A26,СВЦЭМ!$B$39:$B$758,J$11)+'СЕТ СН'!$F$14+СВЦЭМ!$D$10+'СЕТ СН'!$F$5-'СЕТ СН'!$F$24</f>
        <v>2902.7999669400001</v>
      </c>
      <c r="K26" s="36">
        <f>SUMIFS(СВЦЭМ!$D$39:$D$758,СВЦЭМ!$A$39:$A$758,$A26,СВЦЭМ!$B$39:$B$758,K$11)+'СЕТ СН'!$F$14+СВЦЭМ!$D$10+'СЕТ СН'!$F$5-'СЕТ СН'!$F$24</f>
        <v>2795.4540684900003</v>
      </c>
      <c r="L26" s="36">
        <f>SUMIFS(СВЦЭМ!$D$39:$D$758,СВЦЭМ!$A$39:$A$758,$A26,СВЦЭМ!$B$39:$B$758,L$11)+'СЕТ СН'!$F$14+СВЦЭМ!$D$10+'СЕТ СН'!$F$5-'СЕТ СН'!$F$24</f>
        <v>2751.8144486700003</v>
      </c>
      <c r="M26" s="36">
        <f>SUMIFS(СВЦЭМ!$D$39:$D$758,СВЦЭМ!$A$39:$A$758,$A26,СВЦЭМ!$B$39:$B$758,M$11)+'СЕТ СН'!$F$14+СВЦЭМ!$D$10+'СЕТ СН'!$F$5-'СЕТ СН'!$F$24</f>
        <v>2741.4411135300002</v>
      </c>
      <c r="N26" s="36">
        <f>SUMIFS(СВЦЭМ!$D$39:$D$758,СВЦЭМ!$A$39:$A$758,$A26,СВЦЭМ!$B$39:$B$758,N$11)+'СЕТ СН'!$F$14+СВЦЭМ!$D$10+'СЕТ СН'!$F$5-'СЕТ СН'!$F$24</f>
        <v>2745.6617516800002</v>
      </c>
      <c r="O26" s="36">
        <f>SUMIFS(СВЦЭМ!$D$39:$D$758,СВЦЭМ!$A$39:$A$758,$A26,СВЦЭМ!$B$39:$B$758,O$11)+'СЕТ СН'!$F$14+СВЦЭМ!$D$10+'СЕТ СН'!$F$5-'СЕТ СН'!$F$24</f>
        <v>2758.7653495000004</v>
      </c>
      <c r="P26" s="36">
        <f>SUMIFS(СВЦЭМ!$D$39:$D$758,СВЦЭМ!$A$39:$A$758,$A26,СВЦЭМ!$B$39:$B$758,P$11)+'СЕТ СН'!$F$14+СВЦЭМ!$D$10+'СЕТ СН'!$F$5-'СЕТ СН'!$F$24</f>
        <v>2758.02142254</v>
      </c>
      <c r="Q26" s="36">
        <f>SUMIFS(СВЦЭМ!$D$39:$D$758,СВЦЭМ!$A$39:$A$758,$A26,СВЦЭМ!$B$39:$B$758,Q$11)+'СЕТ СН'!$F$14+СВЦЭМ!$D$10+'СЕТ СН'!$F$5-'СЕТ СН'!$F$24</f>
        <v>2773.6033839199999</v>
      </c>
      <c r="R26" s="36">
        <f>SUMIFS(СВЦЭМ!$D$39:$D$758,СВЦЭМ!$A$39:$A$758,$A26,СВЦЭМ!$B$39:$B$758,R$11)+'СЕТ СН'!$F$14+СВЦЭМ!$D$10+'СЕТ СН'!$F$5-'СЕТ СН'!$F$24</f>
        <v>2778.7051069999998</v>
      </c>
      <c r="S26" s="36">
        <f>SUMIFS(СВЦЭМ!$D$39:$D$758,СВЦЭМ!$A$39:$A$758,$A26,СВЦЭМ!$B$39:$B$758,S$11)+'СЕТ СН'!$F$14+СВЦЭМ!$D$10+'СЕТ СН'!$F$5-'СЕТ СН'!$F$24</f>
        <v>2761.62914421</v>
      </c>
      <c r="T26" s="36">
        <f>SUMIFS(СВЦЭМ!$D$39:$D$758,СВЦЭМ!$A$39:$A$758,$A26,СВЦЭМ!$B$39:$B$758,T$11)+'СЕТ СН'!$F$14+СВЦЭМ!$D$10+'СЕТ СН'!$F$5-'СЕТ СН'!$F$24</f>
        <v>2722.8867091900001</v>
      </c>
      <c r="U26" s="36">
        <f>SUMIFS(СВЦЭМ!$D$39:$D$758,СВЦЭМ!$A$39:$A$758,$A26,СВЦЭМ!$B$39:$B$758,U$11)+'СЕТ СН'!$F$14+СВЦЭМ!$D$10+'СЕТ СН'!$F$5-'СЕТ СН'!$F$24</f>
        <v>2713.73339893</v>
      </c>
      <c r="V26" s="36">
        <f>SUMIFS(СВЦЭМ!$D$39:$D$758,СВЦЭМ!$A$39:$A$758,$A26,СВЦЭМ!$B$39:$B$758,V$11)+'СЕТ СН'!$F$14+СВЦЭМ!$D$10+'СЕТ СН'!$F$5-'СЕТ СН'!$F$24</f>
        <v>2684.0692133800003</v>
      </c>
      <c r="W26" s="36">
        <f>SUMIFS(СВЦЭМ!$D$39:$D$758,СВЦЭМ!$A$39:$A$758,$A26,СВЦЭМ!$B$39:$B$758,W$11)+'СЕТ СН'!$F$14+СВЦЭМ!$D$10+'СЕТ СН'!$F$5-'СЕТ СН'!$F$24</f>
        <v>2692.2646425700004</v>
      </c>
      <c r="X26" s="36">
        <f>SUMIFS(СВЦЭМ!$D$39:$D$758,СВЦЭМ!$A$39:$A$758,$A26,СВЦЭМ!$B$39:$B$758,X$11)+'СЕТ СН'!$F$14+СВЦЭМ!$D$10+'СЕТ СН'!$F$5-'СЕТ СН'!$F$24</f>
        <v>2781.1021648400001</v>
      </c>
      <c r="Y26" s="36">
        <f>SUMIFS(СВЦЭМ!$D$39:$D$758,СВЦЭМ!$A$39:$A$758,$A26,СВЦЭМ!$B$39:$B$758,Y$11)+'СЕТ СН'!$F$14+СВЦЭМ!$D$10+'СЕТ СН'!$F$5-'СЕТ СН'!$F$24</f>
        <v>2807.6723172400002</v>
      </c>
    </row>
    <row r="27" spans="1:25" ht="15.75" x14ac:dyDescent="0.2">
      <c r="A27" s="35">
        <f t="shared" si="0"/>
        <v>45551</v>
      </c>
      <c r="B27" s="36">
        <f>SUMIFS(СВЦЭМ!$D$39:$D$758,СВЦЭМ!$A$39:$A$758,$A27,СВЦЭМ!$B$39:$B$758,B$11)+'СЕТ СН'!$F$14+СВЦЭМ!$D$10+'СЕТ СН'!$F$5-'СЕТ СН'!$F$24</f>
        <v>2948.3125132599998</v>
      </c>
      <c r="C27" s="36">
        <f>SUMIFS(СВЦЭМ!$D$39:$D$758,СВЦЭМ!$A$39:$A$758,$A27,СВЦЭМ!$B$39:$B$758,C$11)+'СЕТ СН'!$F$14+СВЦЭМ!$D$10+'СЕТ СН'!$F$5-'СЕТ СН'!$F$24</f>
        <v>3080.54719587</v>
      </c>
      <c r="D27" s="36">
        <f>SUMIFS(СВЦЭМ!$D$39:$D$758,СВЦЭМ!$A$39:$A$758,$A27,СВЦЭМ!$B$39:$B$758,D$11)+'СЕТ СН'!$F$14+СВЦЭМ!$D$10+'СЕТ СН'!$F$5-'СЕТ СН'!$F$24</f>
        <v>3101.8036033100002</v>
      </c>
      <c r="E27" s="36">
        <f>SUMIFS(СВЦЭМ!$D$39:$D$758,СВЦЭМ!$A$39:$A$758,$A27,СВЦЭМ!$B$39:$B$758,E$11)+'СЕТ СН'!$F$14+СВЦЭМ!$D$10+'СЕТ СН'!$F$5-'СЕТ СН'!$F$24</f>
        <v>3103.6579981599998</v>
      </c>
      <c r="F27" s="36">
        <f>SUMIFS(СВЦЭМ!$D$39:$D$758,СВЦЭМ!$A$39:$A$758,$A27,СВЦЭМ!$B$39:$B$758,F$11)+'СЕТ СН'!$F$14+СВЦЭМ!$D$10+'СЕТ СН'!$F$5-'СЕТ СН'!$F$24</f>
        <v>3092.7662168699999</v>
      </c>
      <c r="G27" s="36">
        <f>SUMIFS(СВЦЭМ!$D$39:$D$758,СВЦЭМ!$A$39:$A$758,$A27,СВЦЭМ!$B$39:$B$758,G$11)+'СЕТ СН'!$F$14+СВЦЭМ!$D$10+'СЕТ СН'!$F$5-'СЕТ СН'!$F$24</f>
        <v>3115.7897465000001</v>
      </c>
      <c r="H27" s="36">
        <f>SUMIFS(СВЦЭМ!$D$39:$D$758,СВЦЭМ!$A$39:$A$758,$A27,СВЦЭМ!$B$39:$B$758,H$11)+'СЕТ СН'!$F$14+СВЦЭМ!$D$10+'СЕТ СН'!$F$5-'СЕТ СН'!$F$24</f>
        <v>3094.4971439299998</v>
      </c>
      <c r="I27" s="36">
        <f>SUMIFS(СВЦЭМ!$D$39:$D$758,СВЦЭМ!$A$39:$A$758,$A27,СВЦЭМ!$B$39:$B$758,I$11)+'СЕТ СН'!$F$14+СВЦЭМ!$D$10+'СЕТ СН'!$F$5-'СЕТ СН'!$F$24</f>
        <v>2963.8083644100002</v>
      </c>
      <c r="J27" s="36">
        <f>SUMIFS(СВЦЭМ!$D$39:$D$758,СВЦЭМ!$A$39:$A$758,$A27,СВЦЭМ!$B$39:$B$758,J$11)+'СЕТ СН'!$F$14+СВЦЭМ!$D$10+'СЕТ СН'!$F$5-'СЕТ СН'!$F$24</f>
        <v>2901.5576433200004</v>
      </c>
      <c r="K27" s="36">
        <f>SUMIFS(СВЦЭМ!$D$39:$D$758,СВЦЭМ!$A$39:$A$758,$A27,СВЦЭМ!$B$39:$B$758,K$11)+'СЕТ СН'!$F$14+СВЦЭМ!$D$10+'СЕТ СН'!$F$5-'СЕТ СН'!$F$24</f>
        <v>2827.7754702000002</v>
      </c>
      <c r="L27" s="36">
        <f>SUMIFS(СВЦЭМ!$D$39:$D$758,СВЦЭМ!$A$39:$A$758,$A27,СВЦЭМ!$B$39:$B$758,L$11)+'СЕТ СН'!$F$14+СВЦЭМ!$D$10+'СЕТ СН'!$F$5-'СЕТ СН'!$F$24</f>
        <v>2804.7027282600002</v>
      </c>
      <c r="M27" s="36">
        <f>SUMIFS(СВЦЭМ!$D$39:$D$758,СВЦЭМ!$A$39:$A$758,$A27,СВЦЭМ!$B$39:$B$758,M$11)+'СЕТ СН'!$F$14+СВЦЭМ!$D$10+'СЕТ СН'!$F$5-'СЕТ СН'!$F$24</f>
        <v>2824.20374459</v>
      </c>
      <c r="N27" s="36">
        <f>SUMIFS(СВЦЭМ!$D$39:$D$758,СВЦЭМ!$A$39:$A$758,$A27,СВЦЭМ!$B$39:$B$758,N$11)+'СЕТ СН'!$F$14+СВЦЭМ!$D$10+'СЕТ СН'!$F$5-'СЕТ СН'!$F$24</f>
        <v>2826.4069228600001</v>
      </c>
      <c r="O27" s="36">
        <f>SUMIFS(СВЦЭМ!$D$39:$D$758,СВЦЭМ!$A$39:$A$758,$A27,СВЦЭМ!$B$39:$B$758,O$11)+'СЕТ СН'!$F$14+СВЦЭМ!$D$10+'СЕТ СН'!$F$5-'СЕТ СН'!$F$24</f>
        <v>2837.6883490600003</v>
      </c>
      <c r="P27" s="36">
        <f>SUMIFS(СВЦЭМ!$D$39:$D$758,СВЦЭМ!$A$39:$A$758,$A27,СВЦЭМ!$B$39:$B$758,P$11)+'СЕТ СН'!$F$14+СВЦЭМ!$D$10+'СЕТ СН'!$F$5-'СЕТ СН'!$F$24</f>
        <v>2837.58831577</v>
      </c>
      <c r="Q27" s="36">
        <f>SUMIFS(СВЦЭМ!$D$39:$D$758,СВЦЭМ!$A$39:$A$758,$A27,СВЦЭМ!$B$39:$B$758,Q$11)+'СЕТ СН'!$F$14+СВЦЭМ!$D$10+'СЕТ СН'!$F$5-'СЕТ СН'!$F$24</f>
        <v>2845.4405993199998</v>
      </c>
      <c r="R27" s="36">
        <f>SUMIFS(СВЦЭМ!$D$39:$D$758,СВЦЭМ!$A$39:$A$758,$A27,СВЦЭМ!$B$39:$B$758,R$11)+'СЕТ СН'!$F$14+СВЦЭМ!$D$10+'СЕТ СН'!$F$5-'СЕТ СН'!$F$24</f>
        <v>2848.0492589700002</v>
      </c>
      <c r="S27" s="36">
        <f>SUMIFS(СВЦЭМ!$D$39:$D$758,СВЦЭМ!$A$39:$A$758,$A27,СВЦЭМ!$B$39:$B$758,S$11)+'СЕТ СН'!$F$14+СВЦЭМ!$D$10+'СЕТ СН'!$F$5-'СЕТ СН'!$F$24</f>
        <v>2821.0463947500002</v>
      </c>
      <c r="T27" s="36">
        <f>SUMIFS(СВЦЭМ!$D$39:$D$758,СВЦЭМ!$A$39:$A$758,$A27,СВЦЭМ!$B$39:$B$758,T$11)+'СЕТ СН'!$F$14+СВЦЭМ!$D$10+'СЕТ СН'!$F$5-'СЕТ СН'!$F$24</f>
        <v>2795.79036279</v>
      </c>
      <c r="U27" s="36">
        <f>SUMIFS(СВЦЭМ!$D$39:$D$758,СВЦЭМ!$A$39:$A$758,$A27,СВЦЭМ!$B$39:$B$758,U$11)+'СЕТ СН'!$F$14+СВЦЭМ!$D$10+'СЕТ СН'!$F$5-'СЕТ СН'!$F$24</f>
        <v>2769.3376776300001</v>
      </c>
      <c r="V27" s="36">
        <f>SUMIFS(СВЦЭМ!$D$39:$D$758,СВЦЭМ!$A$39:$A$758,$A27,СВЦЭМ!$B$39:$B$758,V$11)+'СЕТ СН'!$F$14+СВЦЭМ!$D$10+'СЕТ СН'!$F$5-'СЕТ СН'!$F$24</f>
        <v>2758.1564003499998</v>
      </c>
      <c r="W27" s="36">
        <f>SUMIFS(СВЦЭМ!$D$39:$D$758,СВЦЭМ!$A$39:$A$758,$A27,СВЦЭМ!$B$39:$B$758,W$11)+'СЕТ СН'!$F$14+СВЦЭМ!$D$10+'СЕТ СН'!$F$5-'СЕТ СН'!$F$24</f>
        <v>2795.40007074</v>
      </c>
      <c r="X27" s="36">
        <f>SUMIFS(СВЦЭМ!$D$39:$D$758,СВЦЭМ!$A$39:$A$758,$A27,СВЦЭМ!$B$39:$B$758,X$11)+'СЕТ СН'!$F$14+СВЦЭМ!$D$10+'СЕТ СН'!$F$5-'СЕТ СН'!$F$24</f>
        <v>2868.7900259899998</v>
      </c>
      <c r="Y27" s="36">
        <f>SUMIFS(СВЦЭМ!$D$39:$D$758,СВЦЭМ!$A$39:$A$758,$A27,СВЦЭМ!$B$39:$B$758,Y$11)+'СЕТ СН'!$F$14+СВЦЭМ!$D$10+'СЕТ СН'!$F$5-'СЕТ СН'!$F$24</f>
        <v>2952.8839960400001</v>
      </c>
    </row>
    <row r="28" spans="1:25" ht="15.75" x14ac:dyDescent="0.2">
      <c r="A28" s="35">
        <f t="shared" si="0"/>
        <v>45552</v>
      </c>
      <c r="B28" s="36">
        <f>SUMIFS(СВЦЭМ!$D$39:$D$758,СВЦЭМ!$A$39:$A$758,$A28,СВЦЭМ!$B$39:$B$758,B$11)+'СЕТ СН'!$F$14+СВЦЭМ!$D$10+'СЕТ СН'!$F$5-'СЕТ СН'!$F$24</f>
        <v>2914.5658874700002</v>
      </c>
      <c r="C28" s="36">
        <f>SUMIFS(СВЦЭМ!$D$39:$D$758,СВЦЭМ!$A$39:$A$758,$A28,СВЦЭМ!$B$39:$B$758,C$11)+'СЕТ СН'!$F$14+СВЦЭМ!$D$10+'СЕТ СН'!$F$5-'СЕТ СН'!$F$24</f>
        <v>2999.7341903699999</v>
      </c>
      <c r="D28" s="36">
        <f>SUMIFS(СВЦЭМ!$D$39:$D$758,СВЦЭМ!$A$39:$A$758,$A28,СВЦЭМ!$B$39:$B$758,D$11)+'СЕТ СН'!$F$14+СВЦЭМ!$D$10+'СЕТ СН'!$F$5-'СЕТ СН'!$F$24</f>
        <v>3051.1209319099999</v>
      </c>
      <c r="E28" s="36">
        <f>SUMIFS(СВЦЭМ!$D$39:$D$758,СВЦЭМ!$A$39:$A$758,$A28,СВЦЭМ!$B$39:$B$758,E$11)+'СЕТ СН'!$F$14+СВЦЭМ!$D$10+'СЕТ СН'!$F$5-'СЕТ СН'!$F$24</f>
        <v>3070.50807377</v>
      </c>
      <c r="F28" s="36">
        <f>SUMIFS(СВЦЭМ!$D$39:$D$758,СВЦЭМ!$A$39:$A$758,$A28,СВЦЭМ!$B$39:$B$758,F$11)+'СЕТ СН'!$F$14+СВЦЭМ!$D$10+'СЕТ СН'!$F$5-'СЕТ СН'!$F$24</f>
        <v>3053.1491540500001</v>
      </c>
      <c r="G28" s="36">
        <f>SUMIFS(СВЦЭМ!$D$39:$D$758,СВЦЭМ!$A$39:$A$758,$A28,СВЦЭМ!$B$39:$B$758,G$11)+'СЕТ СН'!$F$14+СВЦЭМ!$D$10+'СЕТ СН'!$F$5-'СЕТ СН'!$F$24</f>
        <v>3031.7984151300002</v>
      </c>
      <c r="H28" s="36">
        <f>SUMIFS(СВЦЭМ!$D$39:$D$758,СВЦЭМ!$A$39:$A$758,$A28,СВЦЭМ!$B$39:$B$758,H$11)+'СЕТ СН'!$F$14+СВЦЭМ!$D$10+'СЕТ СН'!$F$5-'СЕТ СН'!$F$24</f>
        <v>2961.4688181600004</v>
      </c>
      <c r="I28" s="36">
        <f>SUMIFS(СВЦЭМ!$D$39:$D$758,СВЦЭМ!$A$39:$A$758,$A28,СВЦЭМ!$B$39:$B$758,I$11)+'СЕТ СН'!$F$14+СВЦЭМ!$D$10+'СЕТ СН'!$F$5-'СЕТ СН'!$F$24</f>
        <v>2824.09766459</v>
      </c>
      <c r="J28" s="36">
        <f>SUMIFS(СВЦЭМ!$D$39:$D$758,СВЦЭМ!$A$39:$A$758,$A28,СВЦЭМ!$B$39:$B$758,J$11)+'СЕТ СН'!$F$14+СВЦЭМ!$D$10+'СЕТ СН'!$F$5-'СЕТ СН'!$F$24</f>
        <v>2742.0098775200004</v>
      </c>
      <c r="K28" s="36">
        <f>SUMIFS(СВЦЭМ!$D$39:$D$758,СВЦЭМ!$A$39:$A$758,$A28,СВЦЭМ!$B$39:$B$758,K$11)+'СЕТ СН'!$F$14+СВЦЭМ!$D$10+'СЕТ СН'!$F$5-'СЕТ СН'!$F$24</f>
        <v>2680.3366077300002</v>
      </c>
      <c r="L28" s="36">
        <f>SUMIFS(СВЦЭМ!$D$39:$D$758,СВЦЭМ!$A$39:$A$758,$A28,СВЦЭМ!$B$39:$B$758,L$11)+'СЕТ СН'!$F$14+СВЦЭМ!$D$10+'СЕТ СН'!$F$5-'СЕТ СН'!$F$24</f>
        <v>2721.04465858</v>
      </c>
      <c r="M28" s="36">
        <f>SUMIFS(СВЦЭМ!$D$39:$D$758,СВЦЭМ!$A$39:$A$758,$A28,СВЦЭМ!$B$39:$B$758,M$11)+'СЕТ СН'!$F$14+СВЦЭМ!$D$10+'СЕТ СН'!$F$5-'СЕТ СН'!$F$24</f>
        <v>2788.0448563800001</v>
      </c>
      <c r="N28" s="36">
        <f>SUMIFS(СВЦЭМ!$D$39:$D$758,СВЦЭМ!$A$39:$A$758,$A28,СВЦЭМ!$B$39:$B$758,N$11)+'СЕТ СН'!$F$14+СВЦЭМ!$D$10+'СЕТ СН'!$F$5-'СЕТ СН'!$F$24</f>
        <v>2796.20495652</v>
      </c>
      <c r="O28" s="36">
        <f>SUMIFS(СВЦЭМ!$D$39:$D$758,СВЦЭМ!$A$39:$A$758,$A28,СВЦЭМ!$B$39:$B$758,O$11)+'СЕТ СН'!$F$14+СВЦЭМ!$D$10+'СЕТ СН'!$F$5-'СЕТ СН'!$F$24</f>
        <v>2777.0699516900004</v>
      </c>
      <c r="P28" s="36">
        <f>SUMIFS(СВЦЭМ!$D$39:$D$758,СВЦЭМ!$A$39:$A$758,$A28,СВЦЭМ!$B$39:$B$758,P$11)+'СЕТ СН'!$F$14+СВЦЭМ!$D$10+'СЕТ СН'!$F$5-'СЕТ СН'!$F$24</f>
        <v>2759.3154589000001</v>
      </c>
      <c r="Q28" s="36">
        <f>SUMIFS(СВЦЭМ!$D$39:$D$758,СВЦЭМ!$A$39:$A$758,$A28,СВЦЭМ!$B$39:$B$758,Q$11)+'СЕТ СН'!$F$14+СВЦЭМ!$D$10+'СЕТ СН'!$F$5-'СЕТ СН'!$F$24</f>
        <v>2787.0756465900004</v>
      </c>
      <c r="R28" s="36">
        <f>SUMIFS(СВЦЭМ!$D$39:$D$758,СВЦЭМ!$A$39:$A$758,$A28,СВЦЭМ!$B$39:$B$758,R$11)+'СЕТ СН'!$F$14+СВЦЭМ!$D$10+'СЕТ СН'!$F$5-'СЕТ СН'!$F$24</f>
        <v>2815.8433836200002</v>
      </c>
      <c r="S28" s="36">
        <f>SUMIFS(СВЦЭМ!$D$39:$D$758,СВЦЭМ!$A$39:$A$758,$A28,СВЦЭМ!$B$39:$B$758,S$11)+'СЕТ СН'!$F$14+СВЦЭМ!$D$10+'СЕТ СН'!$F$5-'СЕТ СН'!$F$24</f>
        <v>2799.8014757400001</v>
      </c>
      <c r="T28" s="36">
        <f>SUMIFS(СВЦЭМ!$D$39:$D$758,СВЦЭМ!$A$39:$A$758,$A28,СВЦЭМ!$B$39:$B$758,T$11)+'СЕТ СН'!$F$14+СВЦЭМ!$D$10+'СЕТ СН'!$F$5-'СЕТ СН'!$F$24</f>
        <v>2802.8423526500001</v>
      </c>
      <c r="U28" s="36">
        <f>SUMIFS(СВЦЭМ!$D$39:$D$758,СВЦЭМ!$A$39:$A$758,$A28,СВЦЭМ!$B$39:$B$758,U$11)+'СЕТ СН'!$F$14+СВЦЭМ!$D$10+'СЕТ СН'!$F$5-'СЕТ СН'!$F$24</f>
        <v>2778.7188928100004</v>
      </c>
      <c r="V28" s="36">
        <f>SUMIFS(СВЦЭМ!$D$39:$D$758,СВЦЭМ!$A$39:$A$758,$A28,СВЦЭМ!$B$39:$B$758,V$11)+'СЕТ СН'!$F$14+СВЦЭМ!$D$10+'СЕТ СН'!$F$5-'СЕТ СН'!$F$24</f>
        <v>2780.9923742700003</v>
      </c>
      <c r="W28" s="36">
        <f>SUMIFS(СВЦЭМ!$D$39:$D$758,СВЦЭМ!$A$39:$A$758,$A28,СВЦЭМ!$B$39:$B$758,W$11)+'СЕТ СН'!$F$14+СВЦЭМ!$D$10+'СЕТ СН'!$F$5-'СЕТ СН'!$F$24</f>
        <v>2794.70359168</v>
      </c>
      <c r="X28" s="36">
        <f>SUMIFS(СВЦЭМ!$D$39:$D$758,СВЦЭМ!$A$39:$A$758,$A28,СВЦЭМ!$B$39:$B$758,X$11)+'СЕТ СН'!$F$14+СВЦЭМ!$D$10+'СЕТ СН'!$F$5-'СЕТ СН'!$F$24</f>
        <v>2885.8544645800002</v>
      </c>
      <c r="Y28" s="36">
        <f>SUMIFS(СВЦЭМ!$D$39:$D$758,СВЦЭМ!$A$39:$A$758,$A28,СВЦЭМ!$B$39:$B$758,Y$11)+'СЕТ СН'!$F$14+СВЦЭМ!$D$10+'СЕТ СН'!$F$5-'СЕТ СН'!$F$24</f>
        <v>2927.4898034500002</v>
      </c>
    </row>
    <row r="29" spans="1:25" ht="15.75" x14ac:dyDescent="0.2">
      <c r="A29" s="35">
        <f t="shared" si="0"/>
        <v>45553</v>
      </c>
      <c r="B29" s="36">
        <f>SUMIFS(СВЦЭМ!$D$39:$D$758,СВЦЭМ!$A$39:$A$758,$A29,СВЦЭМ!$B$39:$B$758,B$11)+'СЕТ СН'!$F$14+СВЦЭМ!$D$10+'СЕТ СН'!$F$5-'СЕТ СН'!$F$24</f>
        <v>3030.0286071199998</v>
      </c>
      <c r="C29" s="36">
        <f>SUMIFS(СВЦЭМ!$D$39:$D$758,СВЦЭМ!$A$39:$A$758,$A29,СВЦЭМ!$B$39:$B$758,C$11)+'СЕТ СН'!$F$14+СВЦЭМ!$D$10+'СЕТ СН'!$F$5-'СЕТ СН'!$F$24</f>
        <v>3030.7202508999999</v>
      </c>
      <c r="D29" s="36">
        <f>SUMIFS(СВЦЭМ!$D$39:$D$758,СВЦЭМ!$A$39:$A$758,$A29,СВЦЭМ!$B$39:$B$758,D$11)+'СЕТ СН'!$F$14+СВЦЭМ!$D$10+'СЕТ СН'!$F$5-'СЕТ СН'!$F$24</f>
        <v>2989.2376010500002</v>
      </c>
      <c r="E29" s="36">
        <f>SUMIFS(СВЦЭМ!$D$39:$D$758,СВЦЭМ!$A$39:$A$758,$A29,СВЦЭМ!$B$39:$B$758,E$11)+'СЕТ СН'!$F$14+СВЦЭМ!$D$10+'СЕТ СН'!$F$5-'СЕТ СН'!$F$24</f>
        <v>2972.22724148</v>
      </c>
      <c r="F29" s="36">
        <f>SUMIFS(СВЦЭМ!$D$39:$D$758,СВЦЭМ!$A$39:$A$758,$A29,СВЦЭМ!$B$39:$B$758,F$11)+'СЕТ СН'!$F$14+СВЦЭМ!$D$10+'СЕТ СН'!$F$5-'СЕТ СН'!$F$24</f>
        <v>2969.47676237</v>
      </c>
      <c r="G29" s="36">
        <f>SUMIFS(СВЦЭМ!$D$39:$D$758,СВЦЭМ!$A$39:$A$758,$A29,СВЦЭМ!$B$39:$B$758,G$11)+'СЕТ СН'!$F$14+СВЦЭМ!$D$10+'СЕТ СН'!$F$5-'СЕТ СН'!$F$24</f>
        <v>2998.6566485900003</v>
      </c>
      <c r="H29" s="36">
        <f>SUMIFS(СВЦЭМ!$D$39:$D$758,СВЦЭМ!$A$39:$A$758,$A29,СВЦЭМ!$B$39:$B$758,H$11)+'СЕТ СН'!$F$14+СВЦЭМ!$D$10+'СЕТ СН'!$F$5-'СЕТ СН'!$F$24</f>
        <v>3070.5178844299999</v>
      </c>
      <c r="I29" s="36">
        <f>SUMIFS(СВЦЭМ!$D$39:$D$758,СВЦЭМ!$A$39:$A$758,$A29,СВЦЭМ!$B$39:$B$758,I$11)+'СЕТ СН'!$F$14+СВЦЭМ!$D$10+'СЕТ СН'!$F$5-'СЕТ СН'!$F$24</f>
        <v>2925.7386848300002</v>
      </c>
      <c r="J29" s="36">
        <f>SUMIFS(СВЦЭМ!$D$39:$D$758,СВЦЭМ!$A$39:$A$758,$A29,СВЦЭМ!$B$39:$B$758,J$11)+'СЕТ СН'!$F$14+СВЦЭМ!$D$10+'СЕТ СН'!$F$5-'СЕТ СН'!$F$24</f>
        <v>2833.1257654000001</v>
      </c>
      <c r="K29" s="36">
        <f>SUMIFS(СВЦЭМ!$D$39:$D$758,СВЦЭМ!$A$39:$A$758,$A29,СВЦЭМ!$B$39:$B$758,K$11)+'СЕТ СН'!$F$14+СВЦЭМ!$D$10+'СЕТ СН'!$F$5-'СЕТ СН'!$F$24</f>
        <v>2780.21457452</v>
      </c>
      <c r="L29" s="36">
        <f>SUMIFS(СВЦЭМ!$D$39:$D$758,СВЦЭМ!$A$39:$A$758,$A29,СВЦЭМ!$B$39:$B$758,L$11)+'СЕТ СН'!$F$14+СВЦЭМ!$D$10+'СЕТ СН'!$F$5-'СЕТ СН'!$F$24</f>
        <v>2658.8081971600004</v>
      </c>
      <c r="M29" s="36">
        <f>SUMIFS(СВЦЭМ!$D$39:$D$758,СВЦЭМ!$A$39:$A$758,$A29,СВЦЭМ!$B$39:$B$758,M$11)+'СЕТ СН'!$F$14+СВЦЭМ!$D$10+'СЕТ СН'!$F$5-'СЕТ СН'!$F$24</f>
        <v>2670.8561446100002</v>
      </c>
      <c r="N29" s="36">
        <f>SUMIFS(СВЦЭМ!$D$39:$D$758,СВЦЭМ!$A$39:$A$758,$A29,СВЦЭМ!$B$39:$B$758,N$11)+'СЕТ СН'!$F$14+СВЦЭМ!$D$10+'СЕТ СН'!$F$5-'СЕТ СН'!$F$24</f>
        <v>2655.6417430500001</v>
      </c>
      <c r="O29" s="36">
        <f>SUMIFS(СВЦЭМ!$D$39:$D$758,СВЦЭМ!$A$39:$A$758,$A29,СВЦЭМ!$B$39:$B$758,O$11)+'СЕТ СН'!$F$14+СВЦЭМ!$D$10+'СЕТ СН'!$F$5-'СЕТ СН'!$F$24</f>
        <v>2670.2358606400003</v>
      </c>
      <c r="P29" s="36">
        <f>SUMIFS(СВЦЭМ!$D$39:$D$758,СВЦЭМ!$A$39:$A$758,$A29,СВЦЭМ!$B$39:$B$758,P$11)+'СЕТ СН'!$F$14+СВЦЭМ!$D$10+'СЕТ СН'!$F$5-'СЕТ СН'!$F$24</f>
        <v>2713.2519103300001</v>
      </c>
      <c r="Q29" s="36">
        <f>SUMIFS(СВЦЭМ!$D$39:$D$758,СВЦЭМ!$A$39:$A$758,$A29,СВЦЭМ!$B$39:$B$758,Q$11)+'СЕТ СН'!$F$14+СВЦЭМ!$D$10+'СЕТ СН'!$F$5-'СЕТ СН'!$F$24</f>
        <v>2721.6869294899998</v>
      </c>
      <c r="R29" s="36">
        <f>SUMIFS(СВЦЭМ!$D$39:$D$758,СВЦЭМ!$A$39:$A$758,$A29,СВЦЭМ!$B$39:$B$758,R$11)+'СЕТ СН'!$F$14+СВЦЭМ!$D$10+'СЕТ СН'!$F$5-'СЕТ СН'!$F$24</f>
        <v>2753.9497023600002</v>
      </c>
      <c r="S29" s="36">
        <f>SUMIFS(СВЦЭМ!$D$39:$D$758,СВЦЭМ!$A$39:$A$758,$A29,СВЦЭМ!$B$39:$B$758,S$11)+'СЕТ СН'!$F$14+СВЦЭМ!$D$10+'СЕТ СН'!$F$5-'СЕТ СН'!$F$24</f>
        <v>2717.42865278</v>
      </c>
      <c r="T29" s="36">
        <f>SUMIFS(СВЦЭМ!$D$39:$D$758,СВЦЭМ!$A$39:$A$758,$A29,СВЦЭМ!$B$39:$B$758,T$11)+'СЕТ СН'!$F$14+СВЦЭМ!$D$10+'СЕТ СН'!$F$5-'СЕТ СН'!$F$24</f>
        <v>2697.7634786099998</v>
      </c>
      <c r="U29" s="36">
        <f>SUMIFS(СВЦЭМ!$D$39:$D$758,СВЦЭМ!$A$39:$A$758,$A29,СВЦЭМ!$B$39:$B$758,U$11)+'СЕТ СН'!$F$14+СВЦЭМ!$D$10+'СЕТ СН'!$F$5-'СЕТ СН'!$F$24</f>
        <v>2668.6442538800002</v>
      </c>
      <c r="V29" s="36">
        <f>SUMIFS(СВЦЭМ!$D$39:$D$758,СВЦЭМ!$A$39:$A$758,$A29,СВЦЭМ!$B$39:$B$758,V$11)+'СЕТ СН'!$F$14+СВЦЭМ!$D$10+'СЕТ СН'!$F$5-'СЕТ СН'!$F$24</f>
        <v>2722.7091239700003</v>
      </c>
      <c r="W29" s="36">
        <f>SUMIFS(СВЦЭМ!$D$39:$D$758,СВЦЭМ!$A$39:$A$758,$A29,СВЦЭМ!$B$39:$B$758,W$11)+'СЕТ СН'!$F$14+СВЦЭМ!$D$10+'СЕТ СН'!$F$5-'СЕТ СН'!$F$24</f>
        <v>2740.7096691900001</v>
      </c>
      <c r="X29" s="36">
        <f>SUMIFS(СВЦЭМ!$D$39:$D$758,СВЦЭМ!$A$39:$A$758,$A29,СВЦЭМ!$B$39:$B$758,X$11)+'СЕТ СН'!$F$14+СВЦЭМ!$D$10+'СЕТ СН'!$F$5-'СЕТ СН'!$F$24</f>
        <v>2825.2511042800002</v>
      </c>
      <c r="Y29" s="36">
        <f>SUMIFS(СВЦЭМ!$D$39:$D$758,СВЦЭМ!$A$39:$A$758,$A29,СВЦЭМ!$B$39:$B$758,Y$11)+'СЕТ СН'!$F$14+СВЦЭМ!$D$10+'СЕТ СН'!$F$5-'СЕТ СН'!$F$24</f>
        <v>2899.8335038100004</v>
      </c>
    </row>
    <row r="30" spans="1:25" ht="15.75" x14ac:dyDescent="0.2">
      <c r="A30" s="35">
        <f t="shared" si="0"/>
        <v>45554</v>
      </c>
      <c r="B30" s="36">
        <f>SUMIFS(СВЦЭМ!$D$39:$D$758,СВЦЭМ!$A$39:$A$758,$A30,СВЦЭМ!$B$39:$B$758,B$11)+'СЕТ СН'!$F$14+СВЦЭМ!$D$10+'СЕТ СН'!$F$5-'СЕТ СН'!$F$24</f>
        <v>3010.3754234300004</v>
      </c>
      <c r="C30" s="36">
        <f>SUMIFS(СВЦЭМ!$D$39:$D$758,СВЦЭМ!$A$39:$A$758,$A30,СВЦЭМ!$B$39:$B$758,C$11)+'СЕТ СН'!$F$14+СВЦЭМ!$D$10+'СЕТ СН'!$F$5-'СЕТ СН'!$F$24</f>
        <v>3013.6214386299998</v>
      </c>
      <c r="D30" s="36">
        <f>SUMIFS(СВЦЭМ!$D$39:$D$758,СВЦЭМ!$A$39:$A$758,$A30,СВЦЭМ!$B$39:$B$758,D$11)+'СЕТ СН'!$F$14+СВЦЭМ!$D$10+'СЕТ СН'!$F$5-'СЕТ СН'!$F$24</f>
        <v>2990.16534946</v>
      </c>
      <c r="E30" s="36">
        <f>SUMIFS(СВЦЭМ!$D$39:$D$758,СВЦЭМ!$A$39:$A$758,$A30,СВЦЭМ!$B$39:$B$758,E$11)+'СЕТ СН'!$F$14+СВЦЭМ!$D$10+'СЕТ СН'!$F$5-'СЕТ СН'!$F$24</f>
        <v>2986.0765534500001</v>
      </c>
      <c r="F30" s="36">
        <f>SUMIFS(СВЦЭМ!$D$39:$D$758,СВЦЭМ!$A$39:$A$758,$A30,СВЦЭМ!$B$39:$B$758,F$11)+'СЕТ СН'!$F$14+СВЦЭМ!$D$10+'СЕТ СН'!$F$5-'СЕТ СН'!$F$24</f>
        <v>2984.95969259</v>
      </c>
      <c r="G30" s="36">
        <f>SUMIFS(СВЦЭМ!$D$39:$D$758,СВЦЭМ!$A$39:$A$758,$A30,СВЦЭМ!$B$39:$B$758,G$11)+'СЕТ СН'!$F$14+СВЦЭМ!$D$10+'СЕТ СН'!$F$5-'СЕТ СН'!$F$24</f>
        <v>3003.01293523</v>
      </c>
      <c r="H30" s="36">
        <f>SUMIFS(СВЦЭМ!$D$39:$D$758,СВЦЭМ!$A$39:$A$758,$A30,СВЦЭМ!$B$39:$B$758,H$11)+'СЕТ СН'!$F$14+СВЦЭМ!$D$10+'СЕТ СН'!$F$5-'СЕТ СН'!$F$24</f>
        <v>3009.5932891299999</v>
      </c>
      <c r="I30" s="36">
        <f>SUMIFS(СВЦЭМ!$D$39:$D$758,СВЦЭМ!$A$39:$A$758,$A30,СВЦЭМ!$B$39:$B$758,I$11)+'СЕТ СН'!$F$14+СВЦЭМ!$D$10+'СЕТ СН'!$F$5-'СЕТ СН'!$F$24</f>
        <v>2868.8182325100001</v>
      </c>
      <c r="J30" s="36">
        <f>SUMIFS(СВЦЭМ!$D$39:$D$758,СВЦЭМ!$A$39:$A$758,$A30,СВЦЭМ!$B$39:$B$758,J$11)+'СЕТ СН'!$F$14+СВЦЭМ!$D$10+'СЕТ СН'!$F$5-'СЕТ СН'!$F$24</f>
        <v>2748.5691172400002</v>
      </c>
      <c r="K30" s="36">
        <f>SUMIFS(СВЦЭМ!$D$39:$D$758,СВЦЭМ!$A$39:$A$758,$A30,СВЦЭМ!$B$39:$B$758,K$11)+'СЕТ СН'!$F$14+СВЦЭМ!$D$10+'СЕТ СН'!$F$5-'СЕТ СН'!$F$24</f>
        <v>2710.9538627000002</v>
      </c>
      <c r="L30" s="36">
        <f>SUMIFS(СВЦЭМ!$D$39:$D$758,СВЦЭМ!$A$39:$A$758,$A30,СВЦЭМ!$B$39:$B$758,L$11)+'СЕТ СН'!$F$14+СВЦЭМ!$D$10+'СЕТ СН'!$F$5-'СЕТ СН'!$F$24</f>
        <v>2675.26614694</v>
      </c>
      <c r="M30" s="36">
        <f>SUMIFS(СВЦЭМ!$D$39:$D$758,СВЦЭМ!$A$39:$A$758,$A30,СВЦЭМ!$B$39:$B$758,M$11)+'СЕТ СН'!$F$14+СВЦЭМ!$D$10+'СЕТ СН'!$F$5-'СЕТ СН'!$F$24</f>
        <v>2696.7070827500002</v>
      </c>
      <c r="N30" s="36">
        <f>SUMIFS(СВЦЭМ!$D$39:$D$758,СВЦЭМ!$A$39:$A$758,$A30,СВЦЭМ!$B$39:$B$758,N$11)+'СЕТ СН'!$F$14+СВЦЭМ!$D$10+'СЕТ СН'!$F$5-'СЕТ СН'!$F$24</f>
        <v>2696.1385610699999</v>
      </c>
      <c r="O30" s="36">
        <f>SUMIFS(СВЦЭМ!$D$39:$D$758,СВЦЭМ!$A$39:$A$758,$A30,СВЦЭМ!$B$39:$B$758,O$11)+'СЕТ СН'!$F$14+СВЦЭМ!$D$10+'СЕТ СН'!$F$5-'СЕТ СН'!$F$24</f>
        <v>2715.73892518</v>
      </c>
      <c r="P30" s="36">
        <f>SUMIFS(СВЦЭМ!$D$39:$D$758,СВЦЭМ!$A$39:$A$758,$A30,СВЦЭМ!$B$39:$B$758,P$11)+'СЕТ СН'!$F$14+СВЦЭМ!$D$10+'СЕТ СН'!$F$5-'СЕТ СН'!$F$24</f>
        <v>2730.2669601500002</v>
      </c>
      <c r="Q30" s="36">
        <f>SUMIFS(СВЦЭМ!$D$39:$D$758,СВЦЭМ!$A$39:$A$758,$A30,СВЦЭМ!$B$39:$B$758,Q$11)+'СЕТ СН'!$F$14+СВЦЭМ!$D$10+'СЕТ СН'!$F$5-'СЕТ СН'!$F$24</f>
        <v>2716.4834202400002</v>
      </c>
      <c r="R30" s="36">
        <f>SUMIFS(СВЦЭМ!$D$39:$D$758,СВЦЭМ!$A$39:$A$758,$A30,СВЦЭМ!$B$39:$B$758,R$11)+'СЕТ СН'!$F$14+СВЦЭМ!$D$10+'СЕТ СН'!$F$5-'СЕТ СН'!$F$24</f>
        <v>2725.7418422999999</v>
      </c>
      <c r="S30" s="36">
        <f>SUMIFS(СВЦЭМ!$D$39:$D$758,СВЦЭМ!$A$39:$A$758,$A30,СВЦЭМ!$B$39:$B$758,S$11)+'СЕТ СН'!$F$14+СВЦЭМ!$D$10+'СЕТ СН'!$F$5-'СЕТ СН'!$F$24</f>
        <v>2739.9433660200002</v>
      </c>
      <c r="T30" s="36">
        <f>SUMIFS(СВЦЭМ!$D$39:$D$758,СВЦЭМ!$A$39:$A$758,$A30,СВЦЭМ!$B$39:$B$758,T$11)+'СЕТ СН'!$F$14+СВЦЭМ!$D$10+'СЕТ СН'!$F$5-'СЕТ СН'!$F$24</f>
        <v>2740.1180305900002</v>
      </c>
      <c r="U30" s="36">
        <f>SUMIFS(СВЦЭМ!$D$39:$D$758,СВЦЭМ!$A$39:$A$758,$A30,СВЦЭМ!$B$39:$B$758,U$11)+'СЕТ СН'!$F$14+СВЦЭМ!$D$10+'СЕТ СН'!$F$5-'СЕТ СН'!$F$24</f>
        <v>2730.6217149000004</v>
      </c>
      <c r="V30" s="36">
        <f>SUMIFS(СВЦЭМ!$D$39:$D$758,СВЦЭМ!$A$39:$A$758,$A30,СВЦЭМ!$B$39:$B$758,V$11)+'СЕТ СН'!$F$14+СВЦЭМ!$D$10+'СЕТ СН'!$F$5-'СЕТ СН'!$F$24</f>
        <v>2725.7939703400002</v>
      </c>
      <c r="W30" s="36">
        <f>SUMIFS(СВЦЭМ!$D$39:$D$758,СВЦЭМ!$A$39:$A$758,$A30,СВЦЭМ!$B$39:$B$758,W$11)+'СЕТ СН'!$F$14+СВЦЭМ!$D$10+'СЕТ СН'!$F$5-'СЕТ СН'!$F$24</f>
        <v>2731.7692555000003</v>
      </c>
      <c r="X30" s="36">
        <f>SUMIFS(СВЦЭМ!$D$39:$D$758,СВЦЭМ!$A$39:$A$758,$A30,СВЦЭМ!$B$39:$B$758,X$11)+'СЕТ СН'!$F$14+СВЦЭМ!$D$10+'СЕТ СН'!$F$5-'СЕТ СН'!$F$24</f>
        <v>2803.10934602</v>
      </c>
      <c r="Y30" s="36">
        <f>SUMIFS(СВЦЭМ!$D$39:$D$758,СВЦЭМ!$A$39:$A$758,$A30,СВЦЭМ!$B$39:$B$758,Y$11)+'СЕТ СН'!$F$14+СВЦЭМ!$D$10+'СЕТ СН'!$F$5-'СЕТ СН'!$F$24</f>
        <v>2885.3886098100002</v>
      </c>
    </row>
    <row r="31" spans="1:25" ht="15.75" x14ac:dyDescent="0.2">
      <c r="A31" s="35">
        <f t="shared" si="0"/>
        <v>45555</v>
      </c>
      <c r="B31" s="36">
        <f>SUMIFS(СВЦЭМ!$D$39:$D$758,СВЦЭМ!$A$39:$A$758,$A31,СВЦЭМ!$B$39:$B$758,B$11)+'СЕТ СН'!$F$14+СВЦЭМ!$D$10+'СЕТ СН'!$F$5-'СЕТ СН'!$F$24</f>
        <v>2983.6303399899998</v>
      </c>
      <c r="C31" s="36">
        <f>SUMIFS(СВЦЭМ!$D$39:$D$758,СВЦЭМ!$A$39:$A$758,$A31,СВЦЭМ!$B$39:$B$758,C$11)+'СЕТ СН'!$F$14+СВЦЭМ!$D$10+'СЕТ СН'!$F$5-'СЕТ СН'!$F$24</f>
        <v>3018.3938978200003</v>
      </c>
      <c r="D31" s="36">
        <f>SUMIFS(СВЦЭМ!$D$39:$D$758,СВЦЭМ!$A$39:$A$758,$A31,СВЦЭМ!$B$39:$B$758,D$11)+'СЕТ СН'!$F$14+СВЦЭМ!$D$10+'СЕТ СН'!$F$5-'СЕТ СН'!$F$24</f>
        <v>2998.0895405199999</v>
      </c>
      <c r="E31" s="36">
        <f>SUMIFS(СВЦЭМ!$D$39:$D$758,СВЦЭМ!$A$39:$A$758,$A31,СВЦЭМ!$B$39:$B$758,E$11)+'СЕТ СН'!$F$14+СВЦЭМ!$D$10+'СЕТ СН'!$F$5-'СЕТ СН'!$F$24</f>
        <v>2978.7534226799999</v>
      </c>
      <c r="F31" s="36">
        <f>SUMIFS(СВЦЭМ!$D$39:$D$758,СВЦЭМ!$A$39:$A$758,$A31,СВЦЭМ!$B$39:$B$758,F$11)+'СЕТ СН'!$F$14+СВЦЭМ!$D$10+'СЕТ СН'!$F$5-'СЕТ СН'!$F$24</f>
        <v>2975.25149147</v>
      </c>
      <c r="G31" s="36">
        <f>SUMIFS(СВЦЭМ!$D$39:$D$758,СВЦЭМ!$A$39:$A$758,$A31,СВЦЭМ!$B$39:$B$758,G$11)+'СЕТ СН'!$F$14+СВЦЭМ!$D$10+'СЕТ СН'!$F$5-'СЕТ СН'!$F$24</f>
        <v>3011.9407998200004</v>
      </c>
      <c r="H31" s="36">
        <f>SUMIFS(СВЦЭМ!$D$39:$D$758,СВЦЭМ!$A$39:$A$758,$A31,СВЦЭМ!$B$39:$B$758,H$11)+'СЕТ СН'!$F$14+СВЦЭМ!$D$10+'СЕТ СН'!$F$5-'СЕТ СН'!$F$24</f>
        <v>3077.28244731</v>
      </c>
      <c r="I31" s="36">
        <f>SUMIFS(СВЦЭМ!$D$39:$D$758,СВЦЭМ!$A$39:$A$758,$A31,СВЦЭМ!$B$39:$B$758,I$11)+'СЕТ СН'!$F$14+СВЦЭМ!$D$10+'СЕТ СН'!$F$5-'СЕТ СН'!$F$24</f>
        <v>2999.5795924700001</v>
      </c>
      <c r="J31" s="36">
        <f>SUMIFS(СВЦЭМ!$D$39:$D$758,СВЦЭМ!$A$39:$A$758,$A31,СВЦЭМ!$B$39:$B$758,J$11)+'СЕТ СН'!$F$14+СВЦЭМ!$D$10+'СЕТ СН'!$F$5-'СЕТ СН'!$F$24</f>
        <v>2900.1481105700004</v>
      </c>
      <c r="K31" s="36">
        <f>SUMIFS(СВЦЭМ!$D$39:$D$758,СВЦЭМ!$A$39:$A$758,$A31,СВЦЭМ!$B$39:$B$758,K$11)+'СЕТ СН'!$F$14+СВЦЭМ!$D$10+'СЕТ СН'!$F$5-'СЕТ СН'!$F$24</f>
        <v>2850.2563539399998</v>
      </c>
      <c r="L31" s="36">
        <f>SUMIFS(СВЦЭМ!$D$39:$D$758,СВЦЭМ!$A$39:$A$758,$A31,СВЦЭМ!$B$39:$B$758,L$11)+'СЕТ СН'!$F$14+СВЦЭМ!$D$10+'СЕТ СН'!$F$5-'СЕТ СН'!$F$24</f>
        <v>2818.5228978499999</v>
      </c>
      <c r="M31" s="36">
        <f>SUMIFS(СВЦЭМ!$D$39:$D$758,СВЦЭМ!$A$39:$A$758,$A31,СВЦЭМ!$B$39:$B$758,M$11)+'СЕТ СН'!$F$14+СВЦЭМ!$D$10+'СЕТ СН'!$F$5-'СЕТ СН'!$F$24</f>
        <v>2790.4780177500002</v>
      </c>
      <c r="N31" s="36">
        <f>SUMIFS(СВЦЭМ!$D$39:$D$758,СВЦЭМ!$A$39:$A$758,$A31,СВЦЭМ!$B$39:$B$758,N$11)+'СЕТ СН'!$F$14+СВЦЭМ!$D$10+'СЕТ СН'!$F$5-'СЕТ СН'!$F$24</f>
        <v>2772.4773280099998</v>
      </c>
      <c r="O31" s="36">
        <f>SUMIFS(СВЦЭМ!$D$39:$D$758,СВЦЭМ!$A$39:$A$758,$A31,СВЦЭМ!$B$39:$B$758,O$11)+'СЕТ СН'!$F$14+СВЦЭМ!$D$10+'СЕТ СН'!$F$5-'СЕТ СН'!$F$24</f>
        <v>2744.9730541600002</v>
      </c>
      <c r="P31" s="36">
        <f>SUMIFS(СВЦЭМ!$D$39:$D$758,СВЦЭМ!$A$39:$A$758,$A31,СВЦЭМ!$B$39:$B$758,P$11)+'СЕТ СН'!$F$14+СВЦЭМ!$D$10+'СЕТ СН'!$F$5-'СЕТ СН'!$F$24</f>
        <v>2742.8598492000001</v>
      </c>
      <c r="Q31" s="36">
        <f>SUMIFS(СВЦЭМ!$D$39:$D$758,СВЦЭМ!$A$39:$A$758,$A31,СВЦЭМ!$B$39:$B$758,Q$11)+'СЕТ СН'!$F$14+СВЦЭМ!$D$10+'СЕТ СН'!$F$5-'СЕТ СН'!$F$24</f>
        <v>2760.4530925500003</v>
      </c>
      <c r="R31" s="36">
        <f>SUMIFS(СВЦЭМ!$D$39:$D$758,СВЦЭМ!$A$39:$A$758,$A31,СВЦЭМ!$B$39:$B$758,R$11)+'СЕТ СН'!$F$14+СВЦЭМ!$D$10+'СЕТ СН'!$F$5-'СЕТ СН'!$F$24</f>
        <v>2761.7954536699999</v>
      </c>
      <c r="S31" s="36">
        <f>SUMIFS(СВЦЭМ!$D$39:$D$758,СВЦЭМ!$A$39:$A$758,$A31,СВЦЭМ!$B$39:$B$758,S$11)+'СЕТ СН'!$F$14+СВЦЭМ!$D$10+'СЕТ СН'!$F$5-'СЕТ СН'!$F$24</f>
        <v>2735.7041918900004</v>
      </c>
      <c r="T31" s="36">
        <f>SUMIFS(СВЦЭМ!$D$39:$D$758,СВЦЭМ!$A$39:$A$758,$A31,СВЦЭМ!$B$39:$B$758,T$11)+'СЕТ СН'!$F$14+СВЦЭМ!$D$10+'СЕТ СН'!$F$5-'СЕТ СН'!$F$24</f>
        <v>2735.5697651</v>
      </c>
      <c r="U31" s="36">
        <f>SUMIFS(СВЦЭМ!$D$39:$D$758,СВЦЭМ!$A$39:$A$758,$A31,СВЦЭМ!$B$39:$B$758,U$11)+'СЕТ СН'!$F$14+СВЦЭМ!$D$10+'СЕТ СН'!$F$5-'СЕТ СН'!$F$24</f>
        <v>2709.6329538</v>
      </c>
      <c r="V31" s="36">
        <f>SUMIFS(СВЦЭМ!$D$39:$D$758,СВЦЭМ!$A$39:$A$758,$A31,СВЦЭМ!$B$39:$B$758,V$11)+'СЕТ СН'!$F$14+СВЦЭМ!$D$10+'СЕТ СН'!$F$5-'СЕТ СН'!$F$24</f>
        <v>2719.58681402</v>
      </c>
      <c r="W31" s="36">
        <f>SUMIFS(СВЦЭМ!$D$39:$D$758,СВЦЭМ!$A$39:$A$758,$A31,СВЦЭМ!$B$39:$B$758,W$11)+'СЕТ СН'!$F$14+СВЦЭМ!$D$10+'СЕТ СН'!$F$5-'СЕТ СН'!$F$24</f>
        <v>2716.7011322300004</v>
      </c>
      <c r="X31" s="36">
        <f>SUMIFS(СВЦЭМ!$D$39:$D$758,СВЦЭМ!$A$39:$A$758,$A31,СВЦЭМ!$B$39:$B$758,X$11)+'СЕТ СН'!$F$14+СВЦЭМ!$D$10+'СЕТ СН'!$F$5-'СЕТ СН'!$F$24</f>
        <v>2748.9918995300004</v>
      </c>
      <c r="Y31" s="36">
        <f>SUMIFS(СВЦЭМ!$D$39:$D$758,СВЦЭМ!$A$39:$A$758,$A31,СВЦЭМ!$B$39:$B$758,Y$11)+'СЕТ СН'!$F$14+СВЦЭМ!$D$10+'СЕТ СН'!$F$5-'СЕТ СН'!$F$24</f>
        <v>2837.7647171799999</v>
      </c>
    </row>
    <row r="32" spans="1:25" ht="15.75" x14ac:dyDescent="0.2">
      <c r="A32" s="35">
        <f t="shared" si="0"/>
        <v>45556</v>
      </c>
      <c r="B32" s="36">
        <f>SUMIFS(СВЦЭМ!$D$39:$D$758,СВЦЭМ!$A$39:$A$758,$A32,СВЦЭМ!$B$39:$B$758,B$11)+'СЕТ СН'!$F$14+СВЦЭМ!$D$10+'СЕТ СН'!$F$5-'СЕТ СН'!$F$24</f>
        <v>2911.3036424400002</v>
      </c>
      <c r="C32" s="36">
        <f>SUMIFS(СВЦЭМ!$D$39:$D$758,СВЦЭМ!$A$39:$A$758,$A32,СВЦЭМ!$B$39:$B$758,C$11)+'СЕТ СН'!$F$14+СВЦЭМ!$D$10+'СЕТ СН'!$F$5-'СЕТ СН'!$F$24</f>
        <v>3026.47965544</v>
      </c>
      <c r="D32" s="36">
        <f>SUMIFS(СВЦЭМ!$D$39:$D$758,СВЦЭМ!$A$39:$A$758,$A32,СВЦЭМ!$B$39:$B$758,D$11)+'СЕТ СН'!$F$14+СВЦЭМ!$D$10+'СЕТ СН'!$F$5-'СЕТ СН'!$F$24</f>
        <v>3115.7228027600004</v>
      </c>
      <c r="E32" s="36">
        <f>SUMIFS(СВЦЭМ!$D$39:$D$758,СВЦЭМ!$A$39:$A$758,$A32,СВЦЭМ!$B$39:$B$758,E$11)+'СЕТ СН'!$F$14+СВЦЭМ!$D$10+'СЕТ СН'!$F$5-'СЕТ СН'!$F$24</f>
        <v>3157.4625964100001</v>
      </c>
      <c r="F32" s="36">
        <f>SUMIFS(СВЦЭМ!$D$39:$D$758,СВЦЭМ!$A$39:$A$758,$A32,СВЦЭМ!$B$39:$B$758,F$11)+'СЕТ СН'!$F$14+СВЦЭМ!$D$10+'СЕТ СН'!$F$5-'СЕТ СН'!$F$24</f>
        <v>3167.1352940699999</v>
      </c>
      <c r="G32" s="36">
        <f>SUMIFS(СВЦЭМ!$D$39:$D$758,СВЦЭМ!$A$39:$A$758,$A32,СВЦЭМ!$B$39:$B$758,G$11)+'СЕТ СН'!$F$14+СВЦЭМ!$D$10+'СЕТ СН'!$F$5-'СЕТ СН'!$F$24</f>
        <v>3143.9896439100003</v>
      </c>
      <c r="H32" s="36">
        <f>SUMIFS(СВЦЭМ!$D$39:$D$758,СВЦЭМ!$A$39:$A$758,$A32,СВЦЭМ!$B$39:$B$758,H$11)+'СЕТ СН'!$F$14+СВЦЭМ!$D$10+'СЕТ СН'!$F$5-'СЕТ СН'!$F$24</f>
        <v>3086.1724597299999</v>
      </c>
      <c r="I32" s="36">
        <f>SUMIFS(СВЦЭМ!$D$39:$D$758,СВЦЭМ!$A$39:$A$758,$A32,СВЦЭМ!$B$39:$B$758,I$11)+'СЕТ СН'!$F$14+СВЦЭМ!$D$10+'СЕТ СН'!$F$5-'СЕТ СН'!$F$24</f>
        <v>3004.4085030400001</v>
      </c>
      <c r="J32" s="36">
        <f>SUMIFS(СВЦЭМ!$D$39:$D$758,СВЦЭМ!$A$39:$A$758,$A32,СВЦЭМ!$B$39:$B$758,J$11)+'СЕТ СН'!$F$14+СВЦЭМ!$D$10+'СЕТ СН'!$F$5-'СЕТ СН'!$F$24</f>
        <v>2883.6632692800003</v>
      </c>
      <c r="K32" s="36">
        <f>SUMIFS(СВЦЭМ!$D$39:$D$758,СВЦЭМ!$A$39:$A$758,$A32,СВЦЭМ!$B$39:$B$758,K$11)+'СЕТ СН'!$F$14+СВЦЭМ!$D$10+'СЕТ СН'!$F$5-'СЕТ СН'!$F$24</f>
        <v>2786.9201959700003</v>
      </c>
      <c r="L32" s="36">
        <f>SUMIFS(СВЦЭМ!$D$39:$D$758,СВЦЭМ!$A$39:$A$758,$A32,СВЦЭМ!$B$39:$B$758,L$11)+'СЕТ СН'!$F$14+СВЦЭМ!$D$10+'СЕТ СН'!$F$5-'СЕТ СН'!$F$24</f>
        <v>2738.2794504100002</v>
      </c>
      <c r="M32" s="36">
        <f>SUMIFS(СВЦЭМ!$D$39:$D$758,СВЦЭМ!$A$39:$A$758,$A32,СВЦЭМ!$B$39:$B$758,M$11)+'СЕТ СН'!$F$14+СВЦЭМ!$D$10+'СЕТ СН'!$F$5-'СЕТ СН'!$F$24</f>
        <v>2746.35202626</v>
      </c>
      <c r="N32" s="36">
        <f>SUMIFS(СВЦЭМ!$D$39:$D$758,СВЦЭМ!$A$39:$A$758,$A32,СВЦЭМ!$B$39:$B$758,N$11)+'СЕТ СН'!$F$14+СВЦЭМ!$D$10+'СЕТ СН'!$F$5-'СЕТ СН'!$F$24</f>
        <v>2754.46497447</v>
      </c>
      <c r="O32" s="36">
        <f>SUMIFS(СВЦЭМ!$D$39:$D$758,СВЦЭМ!$A$39:$A$758,$A32,СВЦЭМ!$B$39:$B$758,O$11)+'СЕТ СН'!$F$14+СВЦЭМ!$D$10+'СЕТ СН'!$F$5-'СЕТ СН'!$F$24</f>
        <v>2778.8907896400001</v>
      </c>
      <c r="P32" s="36">
        <f>SUMIFS(СВЦЭМ!$D$39:$D$758,СВЦЭМ!$A$39:$A$758,$A32,СВЦЭМ!$B$39:$B$758,P$11)+'СЕТ СН'!$F$14+СВЦЭМ!$D$10+'СЕТ СН'!$F$5-'СЕТ СН'!$F$24</f>
        <v>2803.2145205000002</v>
      </c>
      <c r="Q32" s="36">
        <f>SUMIFS(СВЦЭМ!$D$39:$D$758,СВЦЭМ!$A$39:$A$758,$A32,СВЦЭМ!$B$39:$B$758,Q$11)+'СЕТ СН'!$F$14+СВЦЭМ!$D$10+'СЕТ СН'!$F$5-'СЕТ СН'!$F$24</f>
        <v>2808.6688451199998</v>
      </c>
      <c r="R32" s="36">
        <f>SUMIFS(СВЦЭМ!$D$39:$D$758,СВЦЭМ!$A$39:$A$758,$A32,СВЦЭМ!$B$39:$B$758,R$11)+'СЕТ СН'!$F$14+СВЦЭМ!$D$10+'СЕТ СН'!$F$5-'СЕТ СН'!$F$24</f>
        <v>2803.3010239200003</v>
      </c>
      <c r="S32" s="36">
        <f>SUMIFS(СВЦЭМ!$D$39:$D$758,СВЦЭМ!$A$39:$A$758,$A32,СВЦЭМ!$B$39:$B$758,S$11)+'СЕТ СН'!$F$14+СВЦЭМ!$D$10+'СЕТ СН'!$F$5-'СЕТ СН'!$F$24</f>
        <v>2765.3520409000002</v>
      </c>
      <c r="T32" s="36">
        <f>SUMIFS(СВЦЭМ!$D$39:$D$758,СВЦЭМ!$A$39:$A$758,$A32,СВЦЭМ!$B$39:$B$758,T$11)+'СЕТ СН'!$F$14+СВЦЭМ!$D$10+'СЕТ СН'!$F$5-'СЕТ СН'!$F$24</f>
        <v>2740.82520286</v>
      </c>
      <c r="U32" s="36">
        <f>SUMIFS(СВЦЭМ!$D$39:$D$758,СВЦЭМ!$A$39:$A$758,$A32,СВЦЭМ!$B$39:$B$758,U$11)+'СЕТ СН'!$F$14+СВЦЭМ!$D$10+'СЕТ СН'!$F$5-'СЕТ СН'!$F$24</f>
        <v>2730.07735284</v>
      </c>
      <c r="V32" s="36">
        <f>SUMIFS(СВЦЭМ!$D$39:$D$758,СВЦЭМ!$A$39:$A$758,$A32,СВЦЭМ!$B$39:$B$758,V$11)+'СЕТ СН'!$F$14+СВЦЭМ!$D$10+'СЕТ СН'!$F$5-'СЕТ СН'!$F$24</f>
        <v>2794.9832997200001</v>
      </c>
      <c r="W32" s="36">
        <f>SUMIFS(СВЦЭМ!$D$39:$D$758,СВЦЭМ!$A$39:$A$758,$A32,СВЦЭМ!$B$39:$B$758,W$11)+'СЕТ СН'!$F$14+СВЦЭМ!$D$10+'СЕТ СН'!$F$5-'СЕТ СН'!$F$24</f>
        <v>2816.4756191200004</v>
      </c>
      <c r="X32" s="36">
        <f>SUMIFS(СВЦЭМ!$D$39:$D$758,СВЦЭМ!$A$39:$A$758,$A32,СВЦЭМ!$B$39:$B$758,X$11)+'СЕТ СН'!$F$14+СВЦЭМ!$D$10+'СЕТ СН'!$F$5-'СЕТ СН'!$F$24</f>
        <v>2892.9801928500001</v>
      </c>
      <c r="Y32" s="36">
        <f>SUMIFS(СВЦЭМ!$D$39:$D$758,СВЦЭМ!$A$39:$A$758,$A32,СВЦЭМ!$B$39:$B$758,Y$11)+'СЕТ СН'!$F$14+СВЦЭМ!$D$10+'СЕТ СН'!$F$5-'СЕТ СН'!$F$24</f>
        <v>2984.9446516200001</v>
      </c>
    </row>
    <row r="33" spans="1:27" ht="15.75" x14ac:dyDescent="0.2">
      <c r="A33" s="35">
        <f t="shared" si="0"/>
        <v>45557</v>
      </c>
      <c r="B33" s="36">
        <f>SUMIFS(СВЦЭМ!$D$39:$D$758,СВЦЭМ!$A$39:$A$758,$A33,СВЦЭМ!$B$39:$B$758,B$11)+'СЕТ СН'!$F$14+СВЦЭМ!$D$10+'СЕТ СН'!$F$5-'СЕТ СН'!$F$24</f>
        <v>2966.4324028700003</v>
      </c>
      <c r="C33" s="36">
        <f>SUMIFS(СВЦЭМ!$D$39:$D$758,СВЦЭМ!$A$39:$A$758,$A33,СВЦЭМ!$B$39:$B$758,C$11)+'СЕТ СН'!$F$14+СВЦЭМ!$D$10+'СЕТ СН'!$F$5-'СЕТ СН'!$F$24</f>
        <v>3052.9840099800003</v>
      </c>
      <c r="D33" s="36">
        <f>SUMIFS(СВЦЭМ!$D$39:$D$758,СВЦЭМ!$A$39:$A$758,$A33,СВЦЭМ!$B$39:$B$758,D$11)+'СЕТ СН'!$F$14+СВЦЭМ!$D$10+'СЕТ СН'!$F$5-'СЕТ СН'!$F$24</f>
        <v>3116.7389625100004</v>
      </c>
      <c r="E33" s="36">
        <f>SUMIFS(СВЦЭМ!$D$39:$D$758,СВЦЭМ!$A$39:$A$758,$A33,СВЦЭМ!$B$39:$B$758,E$11)+'СЕТ СН'!$F$14+СВЦЭМ!$D$10+'СЕТ СН'!$F$5-'СЕТ СН'!$F$24</f>
        <v>3123.4896848400003</v>
      </c>
      <c r="F33" s="36">
        <f>SUMIFS(СВЦЭМ!$D$39:$D$758,СВЦЭМ!$A$39:$A$758,$A33,СВЦЭМ!$B$39:$B$758,F$11)+'СЕТ СН'!$F$14+СВЦЭМ!$D$10+'СЕТ СН'!$F$5-'СЕТ СН'!$F$24</f>
        <v>3124.4734624500002</v>
      </c>
      <c r="G33" s="36">
        <f>SUMIFS(СВЦЭМ!$D$39:$D$758,СВЦЭМ!$A$39:$A$758,$A33,СВЦЭМ!$B$39:$B$758,G$11)+'СЕТ СН'!$F$14+СВЦЭМ!$D$10+'СЕТ СН'!$F$5-'СЕТ СН'!$F$24</f>
        <v>3103.9439770099998</v>
      </c>
      <c r="H33" s="36">
        <f>SUMIFS(СВЦЭМ!$D$39:$D$758,СВЦЭМ!$A$39:$A$758,$A33,СВЦЭМ!$B$39:$B$758,H$11)+'СЕТ СН'!$F$14+СВЦЭМ!$D$10+'СЕТ СН'!$F$5-'СЕТ СН'!$F$24</f>
        <v>3060.7728672000003</v>
      </c>
      <c r="I33" s="36">
        <f>SUMIFS(СВЦЭМ!$D$39:$D$758,СВЦЭМ!$A$39:$A$758,$A33,СВЦЭМ!$B$39:$B$758,I$11)+'СЕТ СН'!$F$14+СВЦЭМ!$D$10+'СЕТ СН'!$F$5-'СЕТ СН'!$F$24</f>
        <v>3001.4039204500004</v>
      </c>
      <c r="J33" s="36">
        <f>SUMIFS(СВЦЭМ!$D$39:$D$758,СВЦЭМ!$A$39:$A$758,$A33,СВЦЭМ!$B$39:$B$758,J$11)+'СЕТ СН'!$F$14+СВЦЭМ!$D$10+'СЕТ СН'!$F$5-'СЕТ СН'!$F$24</f>
        <v>2879.9957860200002</v>
      </c>
      <c r="K33" s="36">
        <f>SUMIFS(СВЦЭМ!$D$39:$D$758,СВЦЭМ!$A$39:$A$758,$A33,СВЦЭМ!$B$39:$B$758,K$11)+'СЕТ СН'!$F$14+СВЦЭМ!$D$10+'СЕТ СН'!$F$5-'СЕТ СН'!$F$24</f>
        <v>2782.8099237000001</v>
      </c>
      <c r="L33" s="36">
        <f>SUMIFS(СВЦЭМ!$D$39:$D$758,СВЦЭМ!$A$39:$A$758,$A33,СВЦЭМ!$B$39:$B$758,L$11)+'СЕТ СН'!$F$14+СВЦЭМ!$D$10+'СЕТ СН'!$F$5-'СЕТ СН'!$F$24</f>
        <v>2717.1567537000001</v>
      </c>
      <c r="M33" s="36">
        <f>SUMIFS(СВЦЭМ!$D$39:$D$758,СВЦЭМ!$A$39:$A$758,$A33,СВЦЭМ!$B$39:$B$758,M$11)+'СЕТ СН'!$F$14+СВЦЭМ!$D$10+'СЕТ СН'!$F$5-'СЕТ СН'!$F$24</f>
        <v>2748.81270679</v>
      </c>
      <c r="N33" s="36">
        <f>SUMIFS(СВЦЭМ!$D$39:$D$758,СВЦЭМ!$A$39:$A$758,$A33,СВЦЭМ!$B$39:$B$758,N$11)+'СЕТ СН'!$F$14+СВЦЭМ!$D$10+'СЕТ СН'!$F$5-'СЕТ СН'!$F$24</f>
        <v>2757.0270978500002</v>
      </c>
      <c r="O33" s="36">
        <f>SUMIFS(СВЦЭМ!$D$39:$D$758,СВЦЭМ!$A$39:$A$758,$A33,СВЦЭМ!$B$39:$B$758,O$11)+'СЕТ СН'!$F$14+СВЦЭМ!$D$10+'СЕТ СН'!$F$5-'СЕТ СН'!$F$24</f>
        <v>2782.6319027300001</v>
      </c>
      <c r="P33" s="36">
        <f>SUMIFS(СВЦЭМ!$D$39:$D$758,СВЦЭМ!$A$39:$A$758,$A33,СВЦЭМ!$B$39:$B$758,P$11)+'СЕТ СН'!$F$14+СВЦЭМ!$D$10+'СЕТ СН'!$F$5-'СЕТ СН'!$F$24</f>
        <v>2787.8710477300001</v>
      </c>
      <c r="Q33" s="36">
        <f>SUMIFS(СВЦЭМ!$D$39:$D$758,СВЦЭМ!$A$39:$A$758,$A33,СВЦЭМ!$B$39:$B$758,Q$11)+'СЕТ СН'!$F$14+СВЦЭМ!$D$10+'СЕТ СН'!$F$5-'СЕТ СН'!$F$24</f>
        <v>2807.19519386</v>
      </c>
      <c r="R33" s="36">
        <f>SUMIFS(СВЦЭМ!$D$39:$D$758,СВЦЭМ!$A$39:$A$758,$A33,СВЦЭМ!$B$39:$B$758,R$11)+'СЕТ СН'!$F$14+СВЦЭМ!$D$10+'СЕТ СН'!$F$5-'СЕТ СН'!$F$24</f>
        <v>2827.64852436</v>
      </c>
      <c r="S33" s="36">
        <f>SUMIFS(СВЦЭМ!$D$39:$D$758,СВЦЭМ!$A$39:$A$758,$A33,СВЦЭМ!$B$39:$B$758,S$11)+'СЕТ СН'!$F$14+СВЦЭМ!$D$10+'СЕТ СН'!$F$5-'СЕТ СН'!$F$24</f>
        <v>2797.94092116</v>
      </c>
      <c r="T33" s="36">
        <f>SUMIFS(СВЦЭМ!$D$39:$D$758,СВЦЭМ!$A$39:$A$758,$A33,СВЦЭМ!$B$39:$B$758,T$11)+'СЕТ СН'!$F$14+СВЦЭМ!$D$10+'СЕТ СН'!$F$5-'СЕТ СН'!$F$24</f>
        <v>2748.7029447200002</v>
      </c>
      <c r="U33" s="36">
        <f>SUMIFS(СВЦЭМ!$D$39:$D$758,СВЦЭМ!$A$39:$A$758,$A33,СВЦЭМ!$B$39:$B$758,U$11)+'СЕТ СН'!$F$14+СВЦЭМ!$D$10+'СЕТ СН'!$F$5-'СЕТ СН'!$F$24</f>
        <v>2718.9845397899999</v>
      </c>
      <c r="V33" s="36">
        <f>SUMIFS(СВЦЭМ!$D$39:$D$758,СВЦЭМ!$A$39:$A$758,$A33,СВЦЭМ!$B$39:$B$758,V$11)+'СЕТ СН'!$F$14+СВЦЭМ!$D$10+'СЕТ СН'!$F$5-'СЕТ СН'!$F$24</f>
        <v>2704.6757621500001</v>
      </c>
      <c r="W33" s="36">
        <f>SUMIFS(СВЦЭМ!$D$39:$D$758,СВЦЭМ!$A$39:$A$758,$A33,СВЦЭМ!$B$39:$B$758,W$11)+'СЕТ СН'!$F$14+СВЦЭМ!$D$10+'СЕТ СН'!$F$5-'СЕТ СН'!$F$24</f>
        <v>2713.6206097000004</v>
      </c>
      <c r="X33" s="36">
        <f>SUMIFS(СВЦЭМ!$D$39:$D$758,СВЦЭМ!$A$39:$A$758,$A33,СВЦЭМ!$B$39:$B$758,X$11)+'СЕТ СН'!$F$14+СВЦЭМ!$D$10+'СЕТ СН'!$F$5-'СЕТ СН'!$F$24</f>
        <v>2798.1723948400004</v>
      </c>
      <c r="Y33" s="36">
        <f>SUMIFS(СВЦЭМ!$D$39:$D$758,СВЦЭМ!$A$39:$A$758,$A33,СВЦЭМ!$B$39:$B$758,Y$11)+'СЕТ СН'!$F$14+СВЦЭМ!$D$10+'СЕТ СН'!$F$5-'СЕТ СН'!$F$24</f>
        <v>2901.9346579200001</v>
      </c>
    </row>
    <row r="34" spans="1:27" ht="15.75" x14ac:dyDescent="0.2">
      <c r="A34" s="35">
        <f t="shared" si="0"/>
        <v>45558</v>
      </c>
      <c r="B34" s="36">
        <f>SUMIFS(СВЦЭМ!$D$39:$D$758,СВЦЭМ!$A$39:$A$758,$A34,СВЦЭМ!$B$39:$B$758,B$11)+'СЕТ СН'!$F$14+СВЦЭМ!$D$10+'СЕТ СН'!$F$5-'СЕТ СН'!$F$24</f>
        <v>3039.0501553200002</v>
      </c>
      <c r="C34" s="36">
        <f>SUMIFS(СВЦЭМ!$D$39:$D$758,СВЦЭМ!$A$39:$A$758,$A34,СВЦЭМ!$B$39:$B$758,C$11)+'СЕТ СН'!$F$14+СВЦЭМ!$D$10+'СЕТ СН'!$F$5-'СЕТ СН'!$F$24</f>
        <v>3140.56510979</v>
      </c>
      <c r="D34" s="36">
        <f>SUMIFS(СВЦЭМ!$D$39:$D$758,СВЦЭМ!$A$39:$A$758,$A34,СВЦЭМ!$B$39:$B$758,D$11)+'СЕТ СН'!$F$14+СВЦЭМ!$D$10+'СЕТ СН'!$F$5-'СЕТ СН'!$F$24</f>
        <v>3127.8811451199999</v>
      </c>
      <c r="E34" s="36">
        <f>SUMIFS(СВЦЭМ!$D$39:$D$758,СВЦЭМ!$A$39:$A$758,$A34,СВЦЭМ!$B$39:$B$758,E$11)+'СЕТ СН'!$F$14+СВЦЭМ!$D$10+'СЕТ СН'!$F$5-'СЕТ СН'!$F$24</f>
        <v>3125.3512643499998</v>
      </c>
      <c r="F34" s="36">
        <f>SUMIFS(СВЦЭМ!$D$39:$D$758,СВЦЭМ!$A$39:$A$758,$A34,СВЦЭМ!$B$39:$B$758,F$11)+'СЕТ СН'!$F$14+СВЦЭМ!$D$10+'СЕТ СН'!$F$5-'СЕТ СН'!$F$24</f>
        <v>3124.8829847400002</v>
      </c>
      <c r="G34" s="36">
        <f>SUMIFS(СВЦЭМ!$D$39:$D$758,СВЦЭМ!$A$39:$A$758,$A34,СВЦЭМ!$B$39:$B$758,G$11)+'СЕТ СН'!$F$14+СВЦЭМ!$D$10+'СЕТ СН'!$F$5-'СЕТ СН'!$F$24</f>
        <v>3141.64686119</v>
      </c>
      <c r="H34" s="36">
        <f>SUMIFS(СВЦЭМ!$D$39:$D$758,СВЦЭМ!$A$39:$A$758,$A34,СВЦЭМ!$B$39:$B$758,H$11)+'СЕТ СН'!$F$14+СВЦЭМ!$D$10+'СЕТ СН'!$F$5-'СЕТ СН'!$F$24</f>
        <v>3009.4623453100003</v>
      </c>
      <c r="I34" s="36">
        <f>SUMIFS(СВЦЭМ!$D$39:$D$758,СВЦЭМ!$A$39:$A$758,$A34,СВЦЭМ!$B$39:$B$758,I$11)+'СЕТ СН'!$F$14+СВЦЭМ!$D$10+'СЕТ СН'!$F$5-'СЕТ СН'!$F$24</f>
        <v>2917.0101583300002</v>
      </c>
      <c r="J34" s="36">
        <f>SUMIFS(СВЦЭМ!$D$39:$D$758,СВЦЭМ!$A$39:$A$758,$A34,СВЦЭМ!$B$39:$B$758,J$11)+'СЕТ СН'!$F$14+СВЦЭМ!$D$10+'СЕТ СН'!$F$5-'СЕТ СН'!$F$24</f>
        <v>2883.6489821</v>
      </c>
      <c r="K34" s="36">
        <f>SUMIFS(СВЦЭМ!$D$39:$D$758,СВЦЭМ!$A$39:$A$758,$A34,СВЦЭМ!$B$39:$B$758,K$11)+'СЕТ СН'!$F$14+СВЦЭМ!$D$10+'СЕТ СН'!$F$5-'СЕТ СН'!$F$24</f>
        <v>2841.1788296100003</v>
      </c>
      <c r="L34" s="36">
        <f>SUMIFS(СВЦЭМ!$D$39:$D$758,СВЦЭМ!$A$39:$A$758,$A34,СВЦЭМ!$B$39:$B$758,L$11)+'СЕТ СН'!$F$14+СВЦЭМ!$D$10+'СЕТ СН'!$F$5-'СЕТ СН'!$F$24</f>
        <v>2833.4654765100004</v>
      </c>
      <c r="M34" s="36">
        <f>SUMIFS(СВЦЭМ!$D$39:$D$758,СВЦЭМ!$A$39:$A$758,$A34,СВЦЭМ!$B$39:$B$758,M$11)+'СЕТ СН'!$F$14+СВЦЭМ!$D$10+'СЕТ СН'!$F$5-'СЕТ СН'!$F$24</f>
        <v>2854.8763272599999</v>
      </c>
      <c r="N34" s="36">
        <f>SUMIFS(СВЦЭМ!$D$39:$D$758,СВЦЭМ!$A$39:$A$758,$A34,СВЦЭМ!$B$39:$B$758,N$11)+'СЕТ СН'!$F$14+СВЦЭМ!$D$10+'СЕТ СН'!$F$5-'СЕТ СН'!$F$24</f>
        <v>2850.9114019400004</v>
      </c>
      <c r="O34" s="36">
        <f>SUMIFS(СВЦЭМ!$D$39:$D$758,СВЦЭМ!$A$39:$A$758,$A34,СВЦЭМ!$B$39:$B$758,O$11)+'СЕТ СН'!$F$14+СВЦЭМ!$D$10+'СЕТ СН'!$F$5-'СЕТ СН'!$F$24</f>
        <v>2840.9194807100002</v>
      </c>
      <c r="P34" s="36">
        <f>SUMIFS(СВЦЭМ!$D$39:$D$758,СВЦЭМ!$A$39:$A$758,$A34,СВЦЭМ!$B$39:$B$758,P$11)+'СЕТ СН'!$F$14+СВЦЭМ!$D$10+'СЕТ СН'!$F$5-'СЕТ СН'!$F$24</f>
        <v>2860.37340141</v>
      </c>
      <c r="Q34" s="36">
        <f>SUMIFS(СВЦЭМ!$D$39:$D$758,СВЦЭМ!$A$39:$A$758,$A34,СВЦЭМ!$B$39:$B$758,Q$11)+'СЕТ СН'!$F$14+СВЦЭМ!$D$10+'СЕТ СН'!$F$5-'СЕТ СН'!$F$24</f>
        <v>2885.2689367100002</v>
      </c>
      <c r="R34" s="36">
        <f>SUMIFS(СВЦЭМ!$D$39:$D$758,СВЦЭМ!$A$39:$A$758,$A34,СВЦЭМ!$B$39:$B$758,R$11)+'СЕТ СН'!$F$14+СВЦЭМ!$D$10+'СЕТ СН'!$F$5-'СЕТ СН'!$F$24</f>
        <v>2909.6452520000003</v>
      </c>
      <c r="S34" s="36">
        <f>SUMIFS(СВЦЭМ!$D$39:$D$758,СВЦЭМ!$A$39:$A$758,$A34,СВЦЭМ!$B$39:$B$758,S$11)+'СЕТ СН'!$F$14+СВЦЭМ!$D$10+'СЕТ СН'!$F$5-'СЕТ СН'!$F$24</f>
        <v>2899.8805557400001</v>
      </c>
      <c r="T34" s="36">
        <f>SUMIFS(СВЦЭМ!$D$39:$D$758,СВЦЭМ!$A$39:$A$758,$A34,СВЦЭМ!$B$39:$B$758,T$11)+'СЕТ СН'!$F$14+СВЦЭМ!$D$10+'СЕТ СН'!$F$5-'СЕТ СН'!$F$24</f>
        <v>2840.8972606900002</v>
      </c>
      <c r="U34" s="36">
        <f>SUMIFS(СВЦЭМ!$D$39:$D$758,СВЦЭМ!$A$39:$A$758,$A34,СВЦЭМ!$B$39:$B$758,U$11)+'СЕТ СН'!$F$14+СВЦЭМ!$D$10+'СЕТ СН'!$F$5-'СЕТ СН'!$F$24</f>
        <v>2804.6240514299998</v>
      </c>
      <c r="V34" s="36">
        <f>SUMIFS(СВЦЭМ!$D$39:$D$758,СВЦЭМ!$A$39:$A$758,$A34,СВЦЭМ!$B$39:$B$758,V$11)+'СЕТ СН'!$F$14+СВЦЭМ!$D$10+'СЕТ СН'!$F$5-'СЕТ СН'!$F$24</f>
        <v>2804.6614640500002</v>
      </c>
      <c r="W34" s="36">
        <f>SUMIFS(СВЦЭМ!$D$39:$D$758,СВЦЭМ!$A$39:$A$758,$A34,СВЦЭМ!$B$39:$B$758,W$11)+'СЕТ СН'!$F$14+СВЦЭМ!$D$10+'СЕТ СН'!$F$5-'СЕТ СН'!$F$24</f>
        <v>2840.2762719500001</v>
      </c>
      <c r="X34" s="36">
        <f>SUMIFS(СВЦЭМ!$D$39:$D$758,СВЦЭМ!$A$39:$A$758,$A34,СВЦЭМ!$B$39:$B$758,X$11)+'СЕТ СН'!$F$14+СВЦЭМ!$D$10+'СЕТ СН'!$F$5-'СЕТ СН'!$F$24</f>
        <v>2871.0010702300001</v>
      </c>
      <c r="Y34" s="36">
        <f>SUMIFS(СВЦЭМ!$D$39:$D$758,СВЦЭМ!$A$39:$A$758,$A34,СВЦЭМ!$B$39:$B$758,Y$11)+'СЕТ СН'!$F$14+СВЦЭМ!$D$10+'СЕТ СН'!$F$5-'СЕТ СН'!$F$24</f>
        <v>2914.6443554699999</v>
      </c>
    </row>
    <row r="35" spans="1:27" ht="15.75" x14ac:dyDescent="0.2">
      <c r="A35" s="35">
        <f t="shared" si="0"/>
        <v>45559</v>
      </c>
      <c r="B35" s="36">
        <f>SUMIFS(СВЦЭМ!$D$39:$D$758,СВЦЭМ!$A$39:$A$758,$A35,СВЦЭМ!$B$39:$B$758,B$11)+'СЕТ СН'!$F$14+СВЦЭМ!$D$10+'СЕТ СН'!$F$5-'СЕТ СН'!$F$24</f>
        <v>3001.5689108699999</v>
      </c>
      <c r="C35" s="36">
        <f>SUMIFS(СВЦЭМ!$D$39:$D$758,СВЦЭМ!$A$39:$A$758,$A35,СВЦЭМ!$B$39:$B$758,C$11)+'СЕТ СН'!$F$14+СВЦЭМ!$D$10+'СЕТ СН'!$F$5-'СЕТ СН'!$F$24</f>
        <v>3039.92957828</v>
      </c>
      <c r="D35" s="36">
        <f>SUMIFS(СВЦЭМ!$D$39:$D$758,СВЦЭМ!$A$39:$A$758,$A35,СВЦЭМ!$B$39:$B$758,D$11)+'СЕТ СН'!$F$14+СВЦЭМ!$D$10+'СЕТ СН'!$F$5-'СЕТ СН'!$F$24</f>
        <v>3089.5282412500001</v>
      </c>
      <c r="E35" s="36">
        <f>SUMIFS(СВЦЭМ!$D$39:$D$758,СВЦЭМ!$A$39:$A$758,$A35,СВЦЭМ!$B$39:$B$758,E$11)+'СЕТ СН'!$F$14+СВЦЭМ!$D$10+'СЕТ СН'!$F$5-'СЕТ СН'!$F$24</f>
        <v>3116.0937623</v>
      </c>
      <c r="F35" s="36">
        <f>SUMIFS(СВЦЭМ!$D$39:$D$758,СВЦЭМ!$A$39:$A$758,$A35,СВЦЭМ!$B$39:$B$758,F$11)+'СЕТ СН'!$F$14+СВЦЭМ!$D$10+'СЕТ СН'!$F$5-'СЕТ СН'!$F$24</f>
        <v>3110.43707726</v>
      </c>
      <c r="G35" s="36">
        <f>SUMIFS(СВЦЭМ!$D$39:$D$758,СВЦЭМ!$A$39:$A$758,$A35,СВЦЭМ!$B$39:$B$758,G$11)+'СЕТ СН'!$F$14+СВЦЭМ!$D$10+'СЕТ СН'!$F$5-'СЕТ СН'!$F$24</f>
        <v>3085.3401341400004</v>
      </c>
      <c r="H35" s="36">
        <f>SUMIFS(СВЦЭМ!$D$39:$D$758,СВЦЭМ!$A$39:$A$758,$A35,СВЦЭМ!$B$39:$B$758,H$11)+'СЕТ СН'!$F$14+СВЦЭМ!$D$10+'СЕТ СН'!$F$5-'СЕТ СН'!$F$24</f>
        <v>2997.9510849600001</v>
      </c>
      <c r="I35" s="36">
        <f>SUMIFS(СВЦЭМ!$D$39:$D$758,СВЦЭМ!$A$39:$A$758,$A35,СВЦЭМ!$B$39:$B$758,I$11)+'СЕТ СН'!$F$14+СВЦЭМ!$D$10+'СЕТ СН'!$F$5-'СЕТ СН'!$F$24</f>
        <v>2860.6485324800001</v>
      </c>
      <c r="J35" s="36">
        <f>SUMIFS(СВЦЭМ!$D$39:$D$758,СВЦЭМ!$A$39:$A$758,$A35,СВЦЭМ!$B$39:$B$758,J$11)+'СЕТ СН'!$F$14+СВЦЭМ!$D$10+'СЕТ СН'!$F$5-'СЕТ СН'!$F$24</f>
        <v>2803.2023513200002</v>
      </c>
      <c r="K35" s="36">
        <f>SUMIFS(СВЦЭМ!$D$39:$D$758,СВЦЭМ!$A$39:$A$758,$A35,СВЦЭМ!$B$39:$B$758,K$11)+'СЕТ СН'!$F$14+СВЦЭМ!$D$10+'СЕТ СН'!$F$5-'СЕТ СН'!$F$24</f>
        <v>2771.8956826800004</v>
      </c>
      <c r="L35" s="36">
        <f>SUMIFS(СВЦЭМ!$D$39:$D$758,СВЦЭМ!$A$39:$A$758,$A35,СВЦЭМ!$B$39:$B$758,L$11)+'СЕТ СН'!$F$14+СВЦЭМ!$D$10+'СЕТ СН'!$F$5-'СЕТ СН'!$F$24</f>
        <v>2803.3763858500001</v>
      </c>
      <c r="M35" s="36">
        <f>SUMIFS(СВЦЭМ!$D$39:$D$758,СВЦЭМ!$A$39:$A$758,$A35,СВЦЭМ!$B$39:$B$758,M$11)+'СЕТ СН'!$F$14+СВЦЭМ!$D$10+'СЕТ СН'!$F$5-'СЕТ СН'!$F$24</f>
        <v>2821.8910396600004</v>
      </c>
      <c r="N35" s="36">
        <f>SUMIFS(СВЦЭМ!$D$39:$D$758,СВЦЭМ!$A$39:$A$758,$A35,СВЦЭМ!$B$39:$B$758,N$11)+'СЕТ СН'!$F$14+СВЦЭМ!$D$10+'СЕТ СН'!$F$5-'СЕТ СН'!$F$24</f>
        <v>2843.7724944000001</v>
      </c>
      <c r="O35" s="36">
        <f>SUMIFS(СВЦЭМ!$D$39:$D$758,СВЦЭМ!$A$39:$A$758,$A35,СВЦЭМ!$B$39:$B$758,O$11)+'СЕТ СН'!$F$14+СВЦЭМ!$D$10+'СЕТ СН'!$F$5-'СЕТ СН'!$F$24</f>
        <v>2838.9943155800001</v>
      </c>
      <c r="P35" s="36">
        <f>SUMIFS(СВЦЭМ!$D$39:$D$758,СВЦЭМ!$A$39:$A$758,$A35,СВЦЭМ!$B$39:$B$758,P$11)+'СЕТ СН'!$F$14+СВЦЭМ!$D$10+'СЕТ СН'!$F$5-'СЕТ СН'!$F$24</f>
        <v>2842.1316551600003</v>
      </c>
      <c r="Q35" s="36">
        <f>SUMIFS(СВЦЭМ!$D$39:$D$758,СВЦЭМ!$A$39:$A$758,$A35,СВЦЭМ!$B$39:$B$758,Q$11)+'СЕТ СН'!$F$14+СВЦЭМ!$D$10+'СЕТ СН'!$F$5-'СЕТ СН'!$F$24</f>
        <v>2880.27279219</v>
      </c>
      <c r="R35" s="36">
        <f>SUMIFS(СВЦЭМ!$D$39:$D$758,СВЦЭМ!$A$39:$A$758,$A35,СВЦЭМ!$B$39:$B$758,R$11)+'СЕТ СН'!$F$14+СВЦЭМ!$D$10+'СЕТ СН'!$F$5-'СЕТ СН'!$F$24</f>
        <v>2871.7907741500003</v>
      </c>
      <c r="S35" s="36">
        <f>SUMIFS(СВЦЭМ!$D$39:$D$758,СВЦЭМ!$A$39:$A$758,$A35,СВЦЭМ!$B$39:$B$758,S$11)+'СЕТ СН'!$F$14+СВЦЭМ!$D$10+'СЕТ СН'!$F$5-'СЕТ СН'!$F$24</f>
        <v>2836.7852746600001</v>
      </c>
      <c r="T35" s="36">
        <f>SUMIFS(СВЦЭМ!$D$39:$D$758,СВЦЭМ!$A$39:$A$758,$A35,СВЦЭМ!$B$39:$B$758,T$11)+'СЕТ СН'!$F$14+СВЦЭМ!$D$10+'СЕТ СН'!$F$5-'СЕТ СН'!$F$24</f>
        <v>2783.8523348600002</v>
      </c>
      <c r="U35" s="36">
        <f>SUMIFS(СВЦЭМ!$D$39:$D$758,СВЦЭМ!$A$39:$A$758,$A35,СВЦЭМ!$B$39:$B$758,U$11)+'СЕТ СН'!$F$14+СВЦЭМ!$D$10+'СЕТ СН'!$F$5-'СЕТ СН'!$F$24</f>
        <v>2767.1363079299999</v>
      </c>
      <c r="V35" s="36">
        <f>SUMIFS(СВЦЭМ!$D$39:$D$758,СВЦЭМ!$A$39:$A$758,$A35,СВЦЭМ!$B$39:$B$758,V$11)+'СЕТ СН'!$F$14+СВЦЭМ!$D$10+'СЕТ СН'!$F$5-'СЕТ СН'!$F$24</f>
        <v>2753.3319418900001</v>
      </c>
      <c r="W35" s="36">
        <f>SUMIFS(СВЦЭМ!$D$39:$D$758,СВЦЭМ!$A$39:$A$758,$A35,СВЦЭМ!$B$39:$B$758,W$11)+'СЕТ СН'!$F$14+СВЦЭМ!$D$10+'СЕТ СН'!$F$5-'СЕТ СН'!$F$24</f>
        <v>2740.77316621</v>
      </c>
      <c r="X35" s="36">
        <f>SUMIFS(СВЦЭМ!$D$39:$D$758,СВЦЭМ!$A$39:$A$758,$A35,СВЦЭМ!$B$39:$B$758,X$11)+'СЕТ СН'!$F$14+СВЦЭМ!$D$10+'СЕТ СН'!$F$5-'СЕТ СН'!$F$24</f>
        <v>2790.19083228</v>
      </c>
      <c r="Y35" s="36">
        <f>SUMIFS(СВЦЭМ!$D$39:$D$758,СВЦЭМ!$A$39:$A$758,$A35,СВЦЭМ!$B$39:$B$758,Y$11)+'СЕТ СН'!$F$14+СВЦЭМ!$D$10+'СЕТ СН'!$F$5-'СЕТ СН'!$F$24</f>
        <v>2860.2269209400001</v>
      </c>
    </row>
    <row r="36" spans="1:27" ht="15.75" x14ac:dyDescent="0.2">
      <c r="A36" s="35">
        <f t="shared" si="0"/>
        <v>45560</v>
      </c>
      <c r="B36" s="36">
        <f>SUMIFS(СВЦЭМ!$D$39:$D$758,СВЦЭМ!$A$39:$A$758,$A36,СВЦЭМ!$B$39:$B$758,B$11)+'СЕТ СН'!$F$14+СВЦЭМ!$D$10+'СЕТ СН'!$F$5-'СЕТ СН'!$F$24</f>
        <v>2911.87404732</v>
      </c>
      <c r="C36" s="36">
        <f>SUMIFS(СВЦЭМ!$D$39:$D$758,СВЦЭМ!$A$39:$A$758,$A36,СВЦЭМ!$B$39:$B$758,C$11)+'СЕТ СН'!$F$14+СВЦЭМ!$D$10+'СЕТ СН'!$F$5-'СЕТ СН'!$F$24</f>
        <v>2970.13486074</v>
      </c>
      <c r="D36" s="36">
        <f>SUMIFS(СВЦЭМ!$D$39:$D$758,СВЦЭМ!$A$39:$A$758,$A36,СВЦЭМ!$B$39:$B$758,D$11)+'СЕТ СН'!$F$14+СВЦЭМ!$D$10+'СЕТ СН'!$F$5-'СЕТ СН'!$F$24</f>
        <v>3069.4936406799998</v>
      </c>
      <c r="E36" s="36">
        <f>SUMIFS(СВЦЭМ!$D$39:$D$758,СВЦЭМ!$A$39:$A$758,$A36,СВЦЭМ!$B$39:$B$758,E$11)+'СЕТ СН'!$F$14+СВЦЭМ!$D$10+'СЕТ СН'!$F$5-'СЕТ СН'!$F$24</f>
        <v>3098.0505065300003</v>
      </c>
      <c r="F36" s="36">
        <f>SUMIFS(СВЦЭМ!$D$39:$D$758,СВЦЭМ!$A$39:$A$758,$A36,СВЦЭМ!$B$39:$B$758,F$11)+'СЕТ СН'!$F$14+СВЦЭМ!$D$10+'СЕТ СН'!$F$5-'СЕТ СН'!$F$24</f>
        <v>3094.2831835000002</v>
      </c>
      <c r="G36" s="36">
        <f>SUMIFS(СВЦЭМ!$D$39:$D$758,СВЦЭМ!$A$39:$A$758,$A36,СВЦЭМ!$B$39:$B$758,G$11)+'СЕТ СН'!$F$14+СВЦЭМ!$D$10+'СЕТ СН'!$F$5-'СЕТ СН'!$F$24</f>
        <v>3046.7595244900003</v>
      </c>
      <c r="H36" s="36">
        <f>SUMIFS(СВЦЭМ!$D$39:$D$758,СВЦЭМ!$A$39:$A$758,$A36,СВЦЭМ!$B$39:$B$758,H$11)+'СЕТ СН'!$F$14+СВЦЭМ!$D$10+'СЕТ СН'!$F$5-'СЕТ СН'!$F$24</f>
        <v>2979.0649791800001</v>
      </c>
      <c r="I36" s="36">
        <f>SUMIFS(СВЦЭМ!$D$39:$D$758,СВЦЭМ!$A$39:$A$758,$A36,СВЦЭМ!$B$39:$B$758,I$11)+'СЕТ СН'!$F$14+СВЦЭМ!$D$10+'СЕТ СН'!$F$5-'СЕТ СН'!$F$24</f>
        <v>2864.2347222799999</v>
      </c>
      <c r="J36" s="36">
        <f>SUMIFS(СВЦЭМ!$D$39:$D$758,СВЦЭМ!$A$39:$A$758,$A36,СВЦЭМ!$B$39:$B$758,J$11)+'СЕТ СН'!$F$14+СВЦЭМ!$D$10+'СЕТ СН'!$F$5-'СЕТ СН'!$F$24</f>
        <v>2838.0946665700003</v>
      </c>
      <c r="K36" s="36">
        <f>SUMIFS(СВЦЭМ!$D$39:$D$758,СВЦЭМ!$A$39:$A$758,$A36,СВЦЭМ!$B$39:$B$758,K$11)+'СЕТ СН'!$F$14+СВЦЭМ!$D$10+'СЕТ СН'!$F$5-'СЕТ СН'!$F$24</f>
        <v>2797.5855105400001</v>
      </c>
      <c r="L36" s="36">
        <f>SUMIFS(СВЦЭМ!$D$39:$D$758,СВЦЭМ!$A$39:$A$758,$A36,СВЦЭМ!$B$39:$B$758,L$11)+'СЕТ СН'!$F$14+СВЦЭМ!$D$10+'СЕТ СН'!$F$5-'СЕТ СН'!$F$24</f>
        <v>2789.9317622100002</v>
      </c>
      <c r="M36" s="36">
        <f>SUMIFS(СВЦЭМ!$D$39:$D$758,СВЦЭМ!$A$39:$A$758,$A36,СВЦЭМ!$B$39:$B$758,M$11)+'СЕТ СН'!$F$14+СВЦЭМ!$D$10+'СЕТ СН'!$F$5-'СЕТ СН'!$F$24</f>
        <v>2811.2778658400002</v>
      </c>
      <c r="N36" s="36">
        <f>SUMIFS(СВЦЭМ!$D$39:$D$758,СВЦЭМ!$A$39:$A$758,$A36,СВЦЭМ!$B$39:$B$758,N$11)+'СЕТ СН'!$F$14+СВЦЭМ!$D$10+'СЕТ СН'!$F$5-'СЕТ СН'!$F$24</f>
        <v>2833.20673063</v>
      </c>
      <c r="O36" s="36">
        <f>SUMIFS(СВЦЭМ!$D$39:$D$758,СВЦЭМ!$A$39:$A$758,$A36,СВЦЭМ!$B$39:$B$758,O$11)+'СЕТ СН'!$F$14+СВЦЭМ!$D$10+'СЕТ СН'!$F$5-'СЕТ СН'!$F$24</f>
        <v>2847.6375736600003</v>
      </c>
      <c r="P36" s="36">
        <f>SUMIFS(СВЦЭМ!$D$39:$D$758,СВЦЭМ!$A$39:$A$758,$A36,СВЦЭМ!$B$39:$B$758,P$11)+'СЕТ СН'!$F$14+СВЦЭМ!$D$10+'СЕТ СН'!$F$5-'СЕТ СН'!$F$24</f>
        <v>2854.9025937900001</v>
      </c>
      <c r="Q36" s="36">
        <f>SUMIFS(СВЦЭМ!$D$39:$D$758,СВЦЭМ!$A$39:$A$758,$A36,СВЦЭМ!$B$39:$B$758,Q$11)+'СЕТ СН'!$F$14+СВЦЭМ!$D$10+'СЕТ СН'!$F$5-'СЕТ СН'!$F$24</f>
        <v>2863.6236148400003</v>
      </c>
      <c r="R36" s="36">
        <f>SUMIFS(СВЦЭМ!$D$39:$D$758,СВЦЭМ!$A$39:$A$758,$A36,СВЦЭМ!$B$39:$B$758,R$11)+'СЕТ СН'!$F$14+СВЦЭМ!$D$10+'СЕТ СН'!$F$5-'СЕТ СН'!$F$24</f>
        <v>2872.0706795000001</v>
      </c>
      <c r="S36" s="36">
        <f>SUMIFS(СВЦЭМ!$D$39:$D$758,СВЦЭМ!$A$39:$A$758,$A36,СВЦЭМ!$B$39:$B$758,S$11)+'СЕТ СН'!$F$14+СВЦЭМ!$D$10+'СЕТ СН'!$F$5-'СЕТ СН'!$F$24</f>
        <v>2849.1047340900004</v>
      </c>
      <c r="T36" s="36">
        <f>SUMIFS(СВЦЭМ!$D$39:$D$758,СВЦЭМ!$A$39:$A$758,$A36,СВЦЭМ!$B$39:$B$758,T$11)+'СЕТ СН'!$F$14+СВЦЭМ!$D$10+'СЕТ СН'!$F$5-'СЕТ СН'!$F$24</f>
        <v>2799.8588286499999</v>
      </c>
      <c r="U36" s="36">
        <f>SUMIFS(СВЦЭМ!$D$39:$D$758,СВЦЭМ!$A$39:$A$758,$A36,СВЦЭМ!$B$39:$B$758,U$11)+'СЕТ СН'!$F$14+СВЦЭМ!$D$10+'СЕТ СН'!$F$5-'СЕТ СН'!$F$24</f>
        <v>2741.7347527400002</v>
      </c>
      <c r="V36" s="36">
        <f>SUMIFS(СВЦЭМ!$D$39:$D$758,СВЦЭМ!$A$39:$A$758,$A36,СВЦЭМ!$B$39:$B$758,V$11)+'СЕТ СН'!$F$14+СВЦЭМ!$D$10+'СЕТ СН'!$F$5-'СЕТ СН'!$F$24</f>
        <v>2726.9084183499999</v>
      </c>
      <c r="W36" s="36">
        <f>SUMIFS(СВЦЭМ!$D$39:$D$758,СВЦЭМ!$A$39:$A$758,$A36,СВЦЭМ!$B$39:$B$758,W$11)+'СЕТ СН'!$F$14+СВЦЭМ!$D$10+'СЕТ СН'!$F$5-'СЕТ СН'!$F$24</f>
        <v>2750.5138754700001</v>
      </c>
      <c r="X36" s="36">
        <f>SUMIFS(СВЦЭМ!$D$39:$D$758,СВЦЭМ!$A$39:$A$758,$A36,СВЦЭМ!$B$39:$B$758,X$11)+'СЕТ СН'!$F$14+СВЦЭМ!$D$10+'СЕТ СН'!$F$5-'СЕТ СН'!$F$24</f>
        <v>2810.2033828499998</v>
      </c>
      <c r="Y36" s="36">
        <f>SUMIFS(СВЦЭМ!$D$39:$D$758,СВЦЭМ!$A$39:$A$758,$A36,СВЦЭМ!$B$39:$B$758,Y$11)+'СЕТ СН'!$F$14+СВЦЭМ!$D$10+'СЕТ СН'!$F$5-'СЕТ СН'!$F$24</f>
        <v>2890.6081353200002</v>
      </c>
    </row>
    <row r="37" spans="1:27" ht="15.75" x14ac:dyDescent="0.2">
      <c r="A37" s="35">
        <f t="shared" si="0"/>
        <v>45561</v>
      </c>
      <c r="B37" s="36">
        <f>SUMIFS(СВЦЭМ!$D$39:$D$758,СВЦЭМ!$A$39:$A$758,$A37,СВЦЭМ!$B$39:$B$758,B$11)+'СЕТ СН'!$F$14+СВЦЭМ!$D$10+'СЕТ СН'!$F$5-'СЕТ СН'!$F$24</f>
        <v>3011.5118380399999</v>
      </c>
      <c r="C37" s="36">
        <f>SUMIFS(СВЦЭМ!$D$39:$D$758,СВЦЭМ!$A$39:$A$758,$A37,СВЦЭМ!$B$39:$B$758,C$11)+'СЕТ СН'!$F$14+СВЦЭМ!$D$10+'СЕТ СН'!$F$5-'СЕТ СН'!$F$24</f>
        <v>3080.8850118199998</v>
      </c>
      <c r="D37" s="36">
        <f>SUMIFS(СВЦЭМ!$D$39:$D$758,СВЦЭМ!$A$39:$A$758,$A37,СВЦЭМ!$B$39:$B$758,D$11)+'СЕТ СН'!$F$14+СВЦЭМ!$D$10+'СЕТ СН'!$F$5-'СЕТ СН'!$F$24</f>
        <v>3118.2461891500002</v>
      </c>
      <c r="E37" s="36">
        <f>SUMIFS(СВЦЭМ!$D$39:$D$758,СВЦЭМ!$A$39:$A$758,$A37,СВЦЭМ!$B$39:$B$758,E$11)+'СЕТ СН'!$F$14+СВЦЭМ!$D$10+'СЕТ СН'!$F$5-'СЕТ СН'!$F$24</f>
        <v>3128.1490982100004</v>
      </c>
      <c r="F37" s="36">
        <f>SUMIFS(СВЦЭМ!$D$39:$D$758,СВЦЭМ!$A$39:$A$758,$A37,СВЦЭМ!$B$39:$B$758,F$11)+'СЕТ СН'!$F$14+СВЦЭМ!$D$10+'СЕТ СН'!$F$5-'СЕТ СН'!$F$24</f>
        <v>3125.17412543</v>
      </c>
      <c r="G37" s="36">
        <f>SUMIFS(СВЦЭМ!$D$39:$D$758,СВЦЭМ!$A$39:$A$758,$A37,СВЦЭМ!$B$39:$B$758,G$11)+'СЕТ СН'!$F$14+СВЦЭМ!$D$10+'СЕТ СН'!$F$5-'СЕТ СН'!$F$24</f>
        <v>3096.8892859400003</v>
      </c>
      <c r="H37" s="36">
        <f>SUMIFS(СВЦЭМ!$D$39:$D$758,СВЦЭМ!$A$39:$A$758,$A37,СВЦЭМ!$B$39:$B$758,H$11)+'СЕТ СН'!$F$14+СВЦЭМ!$D$10+'СЕТ СН'!$F$5-'СЕТ СН'!$F$24</f>
        <v>3036.5317278700004</v>
      </c>
      <c r="I37" s="36">
        <f>SUMIFS(СВЦЭМ!$D$39:$D$758,СВЦЭМ!$A$39:$A$758,$A37,СВЦЭМ!$B$39:$B$758,I$11)+'СЕТ СН'!$F$14+СВЦЭМ!$D$10+'СЕТ СН'!$F$5-'СЕТ СН'!$F$24</f>
        <v>2930.7122085199999</v>
      </c>
      <c r="J37" s="36">
        <f>SUMIFS(СВЦЭМ!$D$39:$D$758,СВЦЭМ!$A$39:$A$758,$A37,СВЦЭМ!$B$39:$B$758,J$11)+'СЕТ СН'!$F$14+СВЦЭМ!$D$10+'СЕТ СН'!$F$5-'СЕТ СН'!$F$24</f>
        <v>2882.2611375200004</v>
      </c>
      <c r="K37" s="36">
        <f>SUMIFS(СВЦЭМ!$D$39:$D$758,СВЦЭМ!$A$39:$A$758,$A37,СВЦЭМ!$B$39:$B$758,K$11)+'СЕТ СН'!$F$14+СВЦЭМ!$D$10+'СЕТ СН'!$F$5-'СЕТ СН'!$F$24</f>
        <v>2841.2818483900001</v>
      </c>
      <c r="L37" s="36">
        <f>SUMIFS(СВЦЭМ!$D$39:$D$758,СВЦЭМ!$A$39:$A$758,$A37,СВЦЭМ!$B$39:$B$758,L$11)+'СЕТ СН'!$F$14+СВЦЭМ!$D$10+'СЕТ СН'!$F$5-'СЕТ СН'!$F$24</f>
        <v>2851.9564255</v>
      </c>
      <c r="M37" s="36">
        <f>SUMIFS(СВЦЭМ!$D$39:$D$758,СВЦЭМ!$A$39:$A$758,$A37,СВЦЭМ!$B$39:$B$758,M$11)+'СЕТ СН'!$F$14+СВЦЭМ!$D$10+'СЕТ СН'!$F$5-'СЕТ СН'!$F$24</f>
        <v>2885.7387107599998</v>
      </c>
      <c r="N37" s="36">
        <f>SUMIFS(СВЦЭМ!$D$39:$D$758,СВЦЭМ!$A$39:$A$758,$A37,СВЦЭМ!$B$39:$B$758,N$11)+'СЕТ СН'!$F$14+СВЦЭМ!$D$10+'СЕТ СН'!$F$5-'СЕТ СН'!$F$24</f>
        <v>2904.2858583699999</v>
      </c>
      <c r="O37" s="36">
        <f>SUMIFS(СВЦЭМ!$D$39:$D$758,СВЦЭМ!$A$39:$A$758,$A37,СВЦЭМ!$B$39:$B$758,O$11)+'СЕТ СН'!$F$14+СВЦЭМ!$D$10+'СЕТ СН'!$F$5-'СЕТ СН'!$F$24</f>
        <v>2918.5781131700001</v>
      </c>
      <c r="P37" s="36">
        <f>SUMIFS(СВЦЭМ!$D$39:$D$758,СВЦЭМ!$A$39:$A$758,$A37,СВЦЭМ!$B$39:$B$758,P$11)+'СЕТ СН'!$F$14+СВЦЭМ!$D$10+'СЕТ СН'!$F$5-'СЕТ СН'!$F$24</f>
        <v>2938.3191763700002</v>
      </c>
      <c r="Q37" s="36">
        <f>SUMIFS(СВЦЭМ!$D$39:$D$758,СВЦЭМ!$A$39:$A$758,$A37,СВЦЭМ!$B$39:$B$758,Q$11)+'СЕТ СН'!$F$14+СВЦЭМ!$D$10+'СЕТ СН'!$F$5-'СЕТ СН'!$F$24</f>
        <v>2959.4817126200001</v>
      </c>
      <c r="R37" s="36">
        <f>SUMIFS(СВЦЭМ!$D$39:$D$758,СВЦЭМ!$A$39:$A$758,$A37,СВЦЭМ!$B$39:$B$758,R$11)+'СЕТ СН'!$F$14+СВЦЭМ!$D$10+'СЕТ СН'!$F$5-'СЕТ СН'!$F$24</f>
        <v>2934.7648283400003</v>
      </c>
      <c r="S37" s="36">
        <f>SUMIFS(СВЦЭМ!$D$39:$D$758,СВЦЭМ!$A$39:$A$758,$A37,СВЦЭМ!$B$39:$B$758,S$11)+'СЕТ СН'!$F$14+СВЦЭМ!$D$10+'СЕТ СН'!$F$5-'СЕТ СН'!$F$24</f>
        <v>2901.2705896900002</v>
      </c>
      <c r="T37" s="36">
        <f>SUMIFS(СВЦЭМ!$D$39:$D$758,СВЦЭМ!$A$39:$A$758,$A37,СВЦЭМ!$B$39:$B$758,T$11)+'СЕТ СН'!$F$14+СВЦЭМ!$D$10+'СЕТ СН'!$F$5-'СЕТ СН'!$F$24</f>
        <v>2876.20939172</v>
      </c>
      <c r="U37" s="36">
        <f>SUMIFS(СВЦЭМ!$D$39:$D$758,СВЦЭМ!$A$39:$A$758,$A37,СВЦЭМ!$B$39:$B$758,U$11)+'СЕТ СН'!$F$14+СВЦЭМ!$D$10+'СЕТ СН'!$F$5-'СЕТ СН'!$F$24</f>
        <v>2778.4282139699999</v>
      </c>
      <c r="V37" s="36">
        <f>SUMIFS(СВЦЭМ!$D$39:$D$758,СВЦЭМ!$A$39:$A$758,$A37,СВЦЭМ!$B$39:$B$758,V$11)+'СЕТ СН'!$F$14+СВЦЭМ!$D$10+'СЕТ СН'!$F$5-'СЕТ СН'!$F$24</f>
        <v>2778.8585752600002</v>
      </c>
      <c r="W37" s="36">
        <f>SUMIFS(СВЦЭМ!$D$39:$D$758,СВЦЭМ!$A$39:$A$758,$A37,СВЦЭМ!$B$39:$B$758,W$11)+'СЕТ СН'!$F$14+СВЦЭМ!$D$10+'СЕТ СН'!$F$5-'СЕТ СН'!$F$24</f>
        <v>2806.0874046400004</v>
      </c>
      <c r="X37" s="36">
        <f>SUMIFS(СВЦЭМ!$D$39:$D$758,СВЦЭМ!$A$39:$A$758,$A37,СВЦЭМ!$B$39:$B$758,X$11)+'СЕТ СН'!$F$14+СВЦЭМ!$D$10+'СЕТ СН'!$F$5-'СЕТ СН'!$F$24</f>
        <v>2908.4271098700001</v>
      </c>
      <c r="Y37" s="36">
        <f>SUMIFS(СВЦЭМ!$D$39:$D$758,СВЦЭМ!$A$39:$A$758,$A37,СВЦЭМ!$B$39:$B$758,Y$11)+'СЕТ СН'!$F$14+СВЦЭМ!$D$10+'СЕТ СН'!$F$5-'СЕТ СН'!$F$24</f>
        <v>3023.0624396200001</v>
      </c>
    </row>
    <row r="38" spans="1:27" ht="15.75" x14ac:dyDescent="0.2">
      <c r="A38" s="35">
        <f t="shared" si="0"/>
        <v>45562</v>
      </c>
      <c r="B38" s="36">
        <f>SUMIFS(СВЦЭМ!$D$39:$D$758,СВЦЭМ!$A$39:$A$758,$A38,СВЦЭМ!$B$39:$B$758,B$11)+'СЕТ СН'!$F$14+СВЦЭМ!$D$10+'СЕТ СН'!$F$5-'СЕТ СН'!$F$24</f>
        <v>2904.0830098000001</v>
      </c>
      <c r="C38" s="36">
        <f>SUMIFS(СВЦЭМ!$D$39:$D$758,СВЦЭМ!$A$39:$A$758,$A38,СВЦЭМ!$B$39:$B$758,C$11)+'СЕТ СН'!$F$14+СВЦЭМ!$D$10+'СЕТ СН'!$F$5-'СЕТ СН'!$F$24</f>
        <v>2839.9495438600002</v>
      </c>
      <c r="D38" s="36">
        <f>SUMIFS(СВЦЭМ!$D$39:$D$758,СВЦЭМ!$A$39:$A$758,$A38,СВЦЭМ!$B$39:$B$758,D$11)+'СЕТ СН'!$F$14+СВЦЭМ!$D$10+'СЕТ СН'!$F$5-'СЕТ СН'!$F$24</f>
        <v>2821.0058852800003</v>
      </c>
      <c r="E38" s="36">
        <f>SUMIFS(СВЦЭМ!$D$39:$D$758,СВЦЭМ!$A$39:$A$758,$A38,СВЦЭМ!$B$39:$B$758,E$11)+'СЕТ СН'!$F$14+СВЦЭМ!$D$10+'СЕТ СН'!$F$5-'СЕТ СН'!$F$24</f>
        <v>2832.75925689</v>
      </c>
      <c r="F38" s="36">
        <f>SUMIFS(СВЦЭМ!$D$39:$D$758,СВЦЭМ!$A$39:$A$758,$A38,СВЦЭМ!$B$39:$B$758,F$11)+'СЕТ СН'!$F$14+СВЦЭМ!$D$10+'СЕТ СН'!$F$5-'СЕТ СН'!$F$24</f>
        <v>2839.3763368600003</v>
      </c>
      <c r="G38" s="36">
        <f>SUMIFS(СВЦЭМ!$D$39:$D$758,СВЦЭМ!$A$39:$A$758,$A38,СВЦЭМ!$B$39:$B$758,G$11)+'СЕТ СН'!$F$14+СВЦЭМ!$D$10+'СЕТ СН'!$F$5-'СЕТ СН'!$F$24</f>
        <v>2827.5148779199999</v>
      </c>
      <c r="H38" s="36">
        <f>SUMIFS(СВЦЭМ!$D$39:$D$758,СВЦЭМ!$A$39:$A$758,$A38,СВЦЭМ!$B$39:$B$758,H$11)+'СЕТ СН'!$F$14+СВЦЭМ!$D$10+'СЕТ СН'!$F$5-'СЕТ СН'!$F$24</f>
        <v>2735.8099206200004</v>
      </c>
      <c r="I38" s="36">
        <f>SUMIFS(СВЦЭМ!$D$39:$D$758,СВЦЭМ!$A$39:$A$758,$A38,СВЦЭМ!$B$39:$B$758,I$11)+'СЕТ СН'!$F$14+СВЦЭМ!$D$10+'СЕТ СН'!$F$5-'СЕТ СН'!$F$24</f>
        <v>2780.48768234</v>
      </c>
      <c r="J38" s="36">
        <f>SUMIFS(СВЦЭМ!$D$39:$D$758,СВЦЭМ!$A$39:$A$758,$A38,СВЦЭМ!$B$39:$B$758,J$11)+'СЕТ СН'!$F$14+СВЦЭМ!$D$10+'СЕТ СН'!$F$5-'СЕТ СН'!$F$24</f>
        <v>2795.5227202599999</v>
      </c>
      <c r="K38" s="36">
        <f>SUMIFS(СВЦЭМ!$D$39:$D$758,СВЦЭМ!$A$39:$A$758,$A38,СВЦЭМ!$B$39:$B$758,K$11)+'СЕТ СН'!$F$14+СВЦЭМ!$D$10+'СЕТ СН'!$F$5-'СЕТ СН'!$F$24</f>
        <v>2760.4315858300001</v>
      </c>
      <c r="L38" s="36">
        <f>SUMIFS(СВЦЭМ!$D$39:$D$758,СВЦЭМ!$A$39:$A$758,$A38,СВЦЭМ!$B$39:$B$758,L$11)+'СЕТ СН'!$F$14+СВЦЭМ!$D$10+'СЕТ СН'!$F$5-'СЕТ СН'!$F$24</f>
        <v>2758.8007922000002</v>
      </c>
      <c r="M38" s="36">
        <f>SUMIFS(СВЦЭМ!$D$39:$D$758,СВЦЭМ!$A$39:$A$758,$A38,СВЦЭМ!$B$39:$B$758,M$11)+'СЕТ СН'!$F$14+СВЦЭМ!$D$10+'СЕТ СН'!$F$5-'СЕТ СН'!$F$24</f>
        <v>2760.22794746</v>
      </c>
      <c r="N38" s="36">
        <f>SUMIFS(СВЦЭМ!$D$39:$D$758,СВЦЭМ!$A$39:$A$758,$A38,СВЦЭМ!$B$39:$B$758,N$11)+'СЕТ СН'!$F$14+СВЦЭМ!$D$10+'СЕТ СН'!$F$5-'СЕТ СН'!$F$24</f>
        <v>2790.1181519299998</v>
      </c>
      <c r="O38" s="36">
        <f>SUMIFS(СВЦЭМ!$D$39:$D$758,СВЦЭМ!$A$39:$A$758,$A38,СВЦЭМ!$B$39:$B$758,O$11)+'СЕТ СН'!$F$14+СВЦЭМ!$D$10+'СЕТ СН'!$F$5-'СЕТ СН'!$F$24</f>
        <v>2803.6757108500001</v>
      </c>
      <c r="P38" s="36">
        <f>SUMIFS(СВЦЭМ!$D$39:$D$758,СВЦЭМ!$A$39:$A$758,$A38,СВЦЭМ!$B$39:$B$758,P$11)+'СЕТ СН'!$F$14+СВЦЭМ!$D$10+'СЕТ СН'!$F$5-'СЕТ СН'!$F$24</f>
        <v>2802.2107304299998</v>
      </c>
      <c r="Q38" s="36">
        <f>SUMIFS(СВЦЭМ!$D$39:$D$758,СВЦЭМ!$A$39:$A$758,$A38,СВЦЭМ!$B$39:$B$758,Q$11)+'СЕТ СН'!$F$14+СВЦЭМ!$D$10+'СЕТ СН'!$F$5-'СЕТ СН'!$F$24</f>
        <v>2805.5224731100002</v>
      </c>
      <c r="R38" s="36">
        <f>SUMIFS(СВЦЭМ!$D$39:$D$758,СВЦЭМ!$A$39:$A$758,$A38,СВЦЭМ!$B$39:$B$758,R$11)+'СЕТ СН'!$F$14+СВЦЭМ!$D$10+'СЕТ СН'!$F$5-'СЕТ СН'!$F$24</f>
        <v>2805.3166893799998</v>
      </c>
      <c r="S38" s="36">
        <f>SUMIFS(СВЦЭМ!$D$39:$D$758,СВЦЭМ!$A$39:$A$758,$A38,СВЦЭМ!$B$39:$B$758,S$11)+'СЕТ СН'!$F$14+СВЦЭМ!$D$10+'СЕТ СН'!$F$5-'СЕТ СН'!$F$24</f>
        <v>2790.8174317500002</v>
      </c>
      <c r="T38" s="36">
        <f>SUMIFS(СВЦЭМ!$D$39:$D$758,СВЦЭМ!$A$39:$A$758,$A38,СВЦЭМ!$B$39:$B$758,T$11)+'СЕТ СН'!$F$14+СВЦЭМ!$D$10+'СЕТ СН'!$F$5-'СЕТ СН'!$F$24</f>
        <v>2647.0903096800002</v>
      </c>
      <c r="U38" s="36">
        <f>SUMIFS(СВЦЭМ!$D$39:$D$758,СВЦЭМ!$A$39:$A$758,$A38,СВЦЭМ!$B$39:$B$758,U$11)+'СЕТ СН'!$F$14+СВЦЭМ!$D$10+'СЕТ СН'!$F$5-'СЕТ СН'!$F$24</f>
        <v>2758.4289121600004</v>
      </c>
      <c r="V38" s="36">
        <f>SUMIFS(СВЦЭМ!$D$39:$D$758,СВЦЭМ!$A$39:$A$758,$A38,СВЦЭМ!$B$39:$B$758,V$11)+'СЕТ СН'!$F$14+СВЦЭМ!$D$10+'СЕТ СН'!$F$5-'СЕТ СН'!$F$24</f>
        <v>2697.2059852800003</v>
      </c>
      <c r="W38" s="36">
        <f>SUMIFS(СВЦЭМ!$D$39:$D$758,СВЦЭМ!$A$39:$A$758,$A38,СВЦЭМ!$B$39:$B$758,W$11)+'СЕТ СН'!$F$14+СВЦЭМ!$D$10+'СЕТ СН'!$F$5-'СЕТ СН'!$F$24</f>
        <v>2755.2102243700001</v>
      </c>
      <c r="X38" s="36">
        <f>SUMIFS(СВЦЭМ!$D$39:$D$758,СВЦЭМ!$A$39:$A$758,$A38,СВЦЭМ!$B$39:$B$758,X$11)+'СЕТ СН'!$F$14+СВЦЭМ!$D$10+'СЕТ СН'!$F$5-'СЕТ СН'!$F$24</f>
        <v>2767.65538999</v>
      </c>
      <c r="Y38" s="36">
        <f>SUMIFS(СВЦЭМ!$D$39:$D$758,СВЦЭМ!$A$39:$A$758,$A38,СВЦЭМ!$B$39:$B$758,Y$11)+'СЕТ СН'!$F$14+СВЦЭМ!$D$10+'СЕТ СН'!$F$5-'СЕТ СН'!$F$24</f>
        <v>2808.6648191300001</v>
      </c>
    </row>
    <row r="39" spans="1:27" ht="15.75" x14ac:dyDescent="0.2">
      <c r="A39" s="35">
        <f t="shared" si="0"/>
        <v>45563</v>
      </c>
      <c r="B39" s="36">
        <f>SUMIFS(СВЦЭМ!$D$39:$D$758,СВЦЭМ!$A$39:$A$758,$A39,СВЦЭМ!$B$39:$B$758,B$11)+'СЕТ СН'!$F$14+СВЦЭМ!$D$10+'СЕТ СН'!$F$5-'СЕТ СН'!$F$24</f>
        <v>2880.6981618899999</v>
      </c>
      <c r="C39" s="36">
        <f>SUMIFS(СВЦЭМ!$D$39:$D$758,СВЦЭМ!$A$39:$A$758,$A39,СВЦЭМ!$B$39:$B$758,C$11)+'СЕТ СН'!$F$14+СВЦЭМ!$D$10+'СЕТ СН'!$F$5-'СЕТ СН'!$F$24</f>
        <v>2942.4202646700001</v>
      </c>
      <c r="D39" s="36">
        <f>SUMIFS(СВЦЭМ!$D$39:$D$758,СВЦЭМ!$A$39:$A$758,$A39,СВЦЭМ!$B$39:$B$758,D$11)+'СЕТ СН'!$F$14+СВЦЭМ!$D$10+'СЕТ СН'!$F$5-'СЕТ СН'!$F$24</f>
        <v>2987.3195233400002</v>
      </c>
      <c r="E39" s="36">
        <f>SUMIFS(СВЦЭМ!$D$39:$D$758,СВЦЭМ!$A$39:$A$758,$A39,СВЦЭМ!$B$39:$B$758,E$11)+'СЕТ СН'!$F$14+СВЦЭМ!$D$10+'СЕТ СН'!$F$5-'СЕТ СН'!$F$24</f>
        <v>2998.7562026800001</v>
      </c>
      <c r="F39" s="36">
        <f>SUMIFS(СВЦЭМ!$D$39:$D$758,СВЦЭМ!$A$39:$A$758,$A39,СВЦЭМ!$B$39:$B$758,F$11)+'СЕТ СН'!$F$14+СВЦЭМ!$D$10+'СЕТ СН'!$F$5-'СЕТ СН'!$F$24</f>
        <v>2999.7647522100001</v>
      </c>
      <c r="G39" s="36">
        <f>SUMIFS(СВЦЭМ!$D$39:$D$758,СВЦЭМ!$A$39:$A$758,$A39,СВЦЭМ!$B$39:$B$758,G$11)+'СЕТ СН'!$F$14+СВЦЭМ!$D$10+'СЕТ СН'!$F$5-'СЕТ СН'!$F$24</f>
        <v>2974.7819029299999</v>
      </c>
      <c r="H39" s="36">
        <f>SUMIFS(СВЦЭМ!$D$39:$D$758,СВЦЭМ!$A$39:$A$758,$A39,СВЦЭМ!$B$39:$B$758,H$11)+'СЕТ СН'!$F$14+СВЦЭМ!$D$10+'СЕТ СН'!$F$5-'СЕТ СН'!$F$24</f>
        <v>2955.7745544899999</v>
      </c>
      <c r="I39" s="36">
        <f>SUMIFS(СВЦЭМ!$D$39:$D$758,СВЦЭМ!$A$39:$A$758,$A39,СВЦЭМ!$B$39:$B$758,I$11)+'СЕТ СН'!$F$14+СВЦЭМ!$D$10+'СЕТ СН'!$F$5-'СЕТ СН'!$F$24</f>
        <v>2897.3430225299999</v>
      </c>
      <c r="J39" s="36">
        <f>SUMIFS(СВЦЭМ!$D$39:$D$758,СВЦЭМ!$A$39:$A$758,$A39,СВЦЭМ!$B$39:$B$758,J$11)+'СЕТ СН'!$F$14+СВЦЭМ!$D$10+'СЕТ СН'!$F$5-'СЕТ СН'!$F$24</f>
        <v>2835.0204374599998</v>
      </c>
      <c r="K39" s="36">
        <f>SUMIFS(СВЦЭМ!$D$39:$D$758,СВЦЭМ!$A$39:$A$758,$A39,СВЦЭМ!$B$39:$B$758,K$11)+'СЕТ СН'!$F$14+СВЦЭМ!$D$10+'СЕТ СН'!$F$5-'СЕТ СН'!$F$24</f>
        <v>2772.93144777</v>
      </c>
      <c r="L39" s="36">
        <f>SUMIFS(СВЦЭМ!$D$39:$D$758,СВЦЭМ!$A$39:$A$758,$A39,СВЦЭМ!$B$39:$B$758,L$11)+'СЕТ СН'!$F$14+СВЦЭМ!$D$10+'СЕТ СН'!$F$5-'СЕТ СН'!$F$24</f>
        <v>2765.60621593</v>
      </c>
      <c r="M39" s="36">
        <f>SUMIFS(СВЦЭМ!$D$39:$D$758,СВЦЭМ!$A$39:$A$758,$A39,СВЦЭМ!$B$39:$B$758,M$11)+'СЕТ СН'!$F$14+СВЦЭМ!$D$10+'СЕТ СН'!$F$5-'СЕТ СН'!$F$24</f>
        <v>2786.4439241800001</v>
      </c>
      <c r="N39" s="36">
        <f>SUMIFS(СВЦЭМ!$D$39:$D$758,СВЦЭМ!$A$39:$A$758,$A39,СВЦЭМ!$B$39:$B$758,N$11)+'СЕТ СН'!$F$14+СВЦЭМ!$D$10+'СЕТ СН'!$F$5-'СЕТ СН'!$F$24</f>
        <v>2795.9589013000004</v>
      </c>
      <c r="O39" s="36">
        <f>SUMIFS(СВЦЭМ!$D$39:$D$758,СВЦЭМ!$A$39:$A$758,$A39,СВЦЭМ!$B$39:$B$758,O$11)+'СЕТ СН'!$F$14+СВЦЭМ!$D$10+'СЕТ СН'!$F$5-'СЕТ СН'!$F$24</f>
        <v>2830.77872084</v>
      </c>
      <c r="P39" s="36">
        <f>SUMIFS(СВЦЭМ!$D$39:$D$758,СВЦЭМ!$A$39:$A$758,$A39,СВЦЭМ!$B$39:$B$758,P$11)+'СЕТ СН'!$F$14+СВЦЭМ!$D$10+'СЕТ СН'!$F$5-'СЕТ СН'!$F$24</f>
        <v>2853.3019297400001</v>
      </c>
      <c r="Q39" s="36">
        <f>SUMIFS(СВЦЭМ!$D$39:$D$758,СВЦЭМ!$A$39:$A$758,$A39,СВЦЭМ!$B$39:$B$758,Q$11)+'СЕТ СН'!$F$14+СВЦЭМ!$D$10+'СЕТ СН'!$F$5-'СЕТ СН'!$F$24</f>
        <v>2854.9434988900002</v>
      </c>
      <c r="R39" s="36">
        <f>SUMIFS(СВЦЭМ!$D$39:$D$758,СВЦЭМ!$A$39:$A$758,$A39,СВЦЭМ!$B$39:$B$758,R$11)+'СЕТ СН'!$F$14+СВЦЭМ!$D$10+'СЕТ СН'!$F$5-'СЕТ СН'!$F$24</f>
        <v>2862.3133505400001</v>
      </c>
      <c r="S39" s="36">
        <f>SUMIFS(СВЦЭМ!$D$39:$D$758,СВЦЭМ!$A$39:$A$758,$A39,СВЦЭМ!$B$39:$B$758,S$11)+'СЕТ СН'!$F$14+СВЦЭМ!$D$10+'СЕТ СН'!$F$5-'СЕТ СН'!$F$24</f>
        <v>2843.7468275299998</v>
      </c>
      <c r="T39" s="36">
        <f>SUMIFS(СВЦЭМ!$D$39:$D$758,СВЦЭМ!$A$39:$A$758,$A39,СВЦЭМ!$B$39:$B$758,T$11)+'СЕТ СН'!$F$14+СВЦЭМ!$D$10+'СЕТ СН'!$F$5-'СЕТ СН'!$F$24</f>
        <v>2761.5214050300001</v>
      </c>
      <c r="U39" s="36">
        <f>SUMIFS(СВЦЭМ!$D$39:$D$758,СВЦЭМ!$A$39:$A$758,$A39,СВЦЭМ!$B$39:$B$758,U$11)+'СЕТ СН'!$F$14+СВЦЭМ!$D$10+'СЕТ СН'!$F$5-'СЕТ СН'!$F$24</f>
        <v>2703.68377921</v>
      </c>
      <c r="V39" s="36">
        <f>SUMIFS(СВЦЭМ!$D$39:$D$758,СВЦЭМ!$A$39:$A$758,$A39,СВЦЭМ!$B$39:$B$758,V$11)+'СЕТ СН'!$F$14+СВЦЭМ!$D$10+'СЕТ СН'!$F$5-'СЕТ СН'!$F$24</f>
        <v>2681.0924788800003</v>
      </c>
      <c r="W39" s="36">
        <f>SUMIFS(СВЦЭМ!$D$39:$D$758,СВЦЭМ!$A$39:$A$758,$A39,СВЦЭМ!$B$39:$B$758,W$11)+'СЕТ СН'!$F$14+СВЦЭМ!$D$10+'СЕТ СН'!$F$5-'СЕТ СН'!$F$24</f>
        <v>2695.43371501</v>
      </c>
      <c r="X39" s="36">
        <f>SUMIFS(СВЦЭМ!$D$39:$D$758,СВЦЭМ!$A$39:$A$758,$A39,СВЦЭМ!$B$39:$B$758,X$11)+'СЕТ СН'!$F$14+СВЦЭМ!$D$10+'СЕТ СН'!$F$5-'СЕТ СН'!$F$24</f>
        <v>2758.6338228300001</v>
      </c>
      <c r="Y39" s="36">
        <f>SUMIFS(СВЦЭМ!$D$39:$D$758,СВЦЭМ!$A$39:$A$758,$A39,СВЦЭМ!$B$39:$B$758,Y$11)+'СЕТ СН'!$F$14+СВЦЭМ!$D$10+'СЕТ СН'!$F$5-'СЕТ СН'!$F$24</f>
        <v>2826.9009316900001</v>
      </c>
    </row>
    <row r="40" spans="1:27" ht="15.75" x14ac:dyDescent="0.2">
      <c r="A40" s="35">
        <f t="shared" si="0"/>
        <v>45564</v>
      </c>
      <c r="B40" s="36">
        <f>SUMIFS(СВЦЭМ!$D$39:$D$758,СВЦЭМ!$A$39:$A$758,$A40,СВЦЭМ!$B$39:$B$758,B$11)+'СЕТ СН'!$F$14+СВЦЭМ!$D$10+'СЕТ СН'!$F$5-'СЕТ СН'!$F$24</f>
        <v>2868.6624139100004</v>
      </c>
      <c r="C40" s="36">
        <f>SUMIFS(СВЦЭМ!$D$39:$D$758,СВЦЭМ!$A$39:$A$758,$A40,СВЦЭМ!$B$39:$B$758,C$11)+'СЕТ СН'!$F$14+СВЦЭМ!$D$10+'СЕТ СН'!$F$5-'СЕТ СН'!$F$24</f>
        <v>2929.4748572500002</v>
      </c>
      <c r="D40" s="36">
        <f>SUMIFS(СВЦЭМ!$D$39:$D$758,СВЦЭМ!$A$39:$A$758,$A40,СВЦЭМ!$B$39:$B$758,D$11)+'СЕТ СН'!$F$14+СВЦЭМ!$D$10+'СЕТ СН'!$F$5-'СЕТ СН'!$F$24</f>
        <v>3002.3555060200001</v>
      </c>
      <c r="E40" s="36">
        <f>SUMIFS(СВЦЭМ!$D$39:$D$758,СВЦЭМ!$A$39:$A$758,$A40,СВЦЭМ!$B$39:$B$758,E$11)+'СЕТ СН'!$F$14+СВЦЭМ!$D$10+'СЕТ СН'!$F$5-'СЕТ СН'!$F$24</f>
        <v>3017.8410196599998</v>
      </c>
      <c r="F40" s="36">
        <f>SUMIFS(СВЦЭМ!$D$39:$D$758,СВЦЭМ!$A$39:$A$758,$A40,СВЦЭМ!$B$39:$B$758,F$11)+'СЕТ СН'!$F$14+СВЦЭМ!$D$10+'СЕТ СН'!$F$5-'СЕТ СН'!$F$24</f>
        <v>3012.46597647</v>
      </c>
      <c r="G40" s="36">
        <f>SUMIFS(СВЦЭМ!$D$39:$D$758,СВЦЭМ!$A$39:$A$758,$A40,СВЦЭМ!$B$39:$B$758,G$11)+'СЕТ СН'!$F$14+СВЦЭМ!$D$10+'СЕТ СН'!$F$5-'СЕТ СН'!$F$24</f>
        <v>3000.3547718600003</v>
      </c>
      <c r="H40" s="36">
        <f>SUMIFS(СВЦЭМ!$D$39:$D$758,СВЦЭМ!$A$39:$A$758,$A40,СВЦЭМ!$B$39:$B$758,H$11)+'СЕТ СН'!$F$14+СВЦЭМ!$D$10+'СЕТ СН'!$F$5-'СЕТ СН'!$F$24</f>
        <v>2995.0010747400001</v>
      </c>
      <c r="I40" s="36">
        <f>SUMIFS(СВЦЭМ!$D$39:$D$758,СВЦЭМ!$A$39:$A$758,$A40,СВЦЭМ!$B$39:$B$758,I$11)+'СЕТ СН'!$F$14+СВЦЭМ!$D$10+'СЕТ СН'!$F$5-'СЕТ СН'!$F$24</f>
        <v>2957.6019482299998</v>
      </c>
      <c r="J40" s="36">
        <f>SUMIFS(СВЦЭМ!$D$39:$D$758,СВЦЭМ!$A$39:$A$758,$A40,СВЦЭМ!$B$39:$B$758,J$11)+'СЕТ СН'!$F$14+СВЦЭМ!$D$10+'СЕТ СН'!$F$5-'СЕТ СН'!$F$24</f>
        <v>2857.3342463200001</v>
      </c>
      <c r="K40" s="36">
        <f>SUMIFS(СВЦЭМ!$D$39:$D$758,СВЦЭМ!$A$39:$A$758,$A40,СВЦЭМ!$B$39:$B$758,K$11)+'СЕТ СН'!$F$14+СВЦЭМ!$D$10+'СЕТ СН'!$F$5-'СЕТ СН'!$F$24</f>
        <v>2766.4435088099999</v>
      </c>
      <c r="L40" s="36">
        <f>SUMIFS(СВЦЭМ!$D$39:$D$758,СВЦЭМ!$A$39:$A$758,$A40,СВЦЭМ!$B$39:$B$758,L$11)+'СЕТ СН'!$F$14+СВЦЭМ!$D$10+'СЕТ СН'!$F$5-'СЕТ СН'!$F$24</f>
        <v>2751.79488631</v>
      </c>
      <c r="M40" s="36">
        <f>SUMIFS(СВЦЭМ!$D$39:$D$758,СВЦЭМ!$A$39:$A$758,$A40,СВЦЭМ!$B$39:$B$758,M$11)+'СЕТ СН'!$F$14+СВЦЭМ!$D$10+'СЕТ СН'!$F$5-'СЕТ СН'!$F$24</f>
        <v>2762.9404036800001</v>
      </c>
      <c r="N40" s="36">
        <f>SUMIFS(СВЦЭМ!$D$39:$D$758,СВЦЭМ!$A$39:$A$758,$A40,СВЦЭМ!$B$39:$B$758,N$11)+'СЕТ СН'!$F$14+СВЦЭМ!$D$10+'СЕТ СН'!$F$5-'СЕТ СН'!$F$24</f>
        <v>2787.6413435900004</v>
      </c>
      <c r="O40" s="36">
        <f>SUMIFS(СВЦЭМ!$D$39:$D$758,СВЦЭМ!$A$39:$A$758,$A40,СВЦЭМ!$B$39:$B$758,O$11)+'СЕТ СН'!$F$14+СВЦЭМ!$D$10+'СЕТ СН'!$F$5-'СЕТ СН'!$F$24</f>
        <v>2807.76987414</v>
      </c>
      <c r="P40" s="36">
        <f>SUMIFS(СВЦЭМ!$D$39:$D$758,СВЦЭМ!$A$39:$A$758,$A40,СВЦЭМ!$B$39:$B$758,P$11)+'СЕТ СН'!$F$14+СВЦЭМ!$D$10+'СЕТ СН'!$F$5-'СЕТ СН'!$F$24</f>
        <v>2822.3521707199998</v>
      </c>
      <c r="Q40" s="36">
        <f>SUMIFS(СВЦЭМ!$D$39:$D$758,СВЦЭМ!$A$39:$A$758,$A40,СВЦЭМ!$B$39:$B$758,Q$11)+'СЕТ СН'!$F$14+СВЦЭМ!$D$10+'СЕТ СН'!$F$5-'СЕТ СН'!$F$24</f>
        <v>2846.2128169300004</v>
      </c>
      <c r="R40" s="36">
        <f>SUMIFS(СВЦЭМ!$D$39:$D$758,СВЦЭМ!$A$39:$A$758,$A40,СВЦЭМ!$B$39:$B$758,R$11)+'СЕТ СН'!$F$14+СВЦЭМ!$D$10+'СЕТ СН'!$F$5-'СЕТ СН'!$F$24</f>
        <v>2836.7248152000002</v>
      </c>
      <c r="S40" s="36">
        <f>SUMIFS(СВЦЭМ!$D$39:$D$758,СВЦЭМ!$A$39:$A$758,$A40,СВЦЭМ!$B$39:$B$758,S$11)+'СЕТ СН'!$F$14+СВЦЭМ!$D$10+'СЕТ СН'!$F$5-'СЕТ СН'!$F$24</f>
        <v>2806.5225965899999</v>
      </c>
      <c r="T40" s="36">
        <f>SUMIFS(СВЦЭМ!$D$39:$D$758,СВЦЭМ!$A$39:$A$758,$A40,СВЦЭМ!$B$39:$B$758,T$11)+'СЕТ СН'!$F$14+СВЦЭМ!$D$10+'СЕТ СН'!$F$5-'СЕТ СН'!$F$24</f>
        <v>2763.8303437499999</v>
      </c>
      <c r="U40" s="36">
        <f>SUMIFS(СВЦЭМ!$D$39:$D$758,СВЦЭМ!$A$39:$A$758,$A40,СВЦЭМ!$B$39:$B$758,U$11)+'СЕТ СН'!$F$14+СВЦЭМ!$D$10+'СЕТ СН'!$F$5-'СЕТ СН'!$F$24</f>
        <v>2709.8321369499999</v>
      </c>
      <c r="V40" s="36">
        <f>SUMIFS(СВЦЭМ!$D$39:$D$758,СВЦЭМ!$A$39:$A$758,$A40,СВЦЭМ!$B$39:$B$758,V$11)+'СЕТ СН'!$F$14+СВЦЭМ!$D$10+'СЕТ СН'!$F$5-'СЕТ СН'!$F$24</f>
        <v>2685.0536826300004</v>
      </c>
      <c r="W40" s="36">
        <f>SUMIFS(СВЦЭМ!$D$39:$D$758,СВЦЭМ!$A$39:$A$758,$A40,СВЦЭМ!$B$39:$B$758,W$11)+'СЕТ СН'!$F$14+СВЦЭМ!$D$10+'СЕТ СН'!$F$5-'СЕТ СН'!$F$24</f>
        <v>2711.3664182500002</v>
      </c>
      <c r="X40" s="36">
        <f>SUMIFS(СВЦЭМ!$D$39:$D$758,СВЦЭМ!$A$39:$A$758,$A40,СВЦЭМ!$B$39:$B$758,X$11)+'СЕТ СН'!$F$14+СВЦЭМ!$D$10+'СЕТ СН'!$F$5-'СЕТ СН'!$F$24</f>
        <v>2762.11007079</v>
      </c>
      <c r="Y40" s="36">
        <f>SUMIFS(СВЦЭМ!$D$39:$D$758,СВЦЭМ!$A$39:$A$758,$A40,СВЦЭМ!$B$39:$B$758,Y$11)+'СЕТ СН'!$F$14+СВЦЭМ!$D$10+'СЕТ СН'!$F$5-'СЕТ СН'!$F$24</f>
        <v>2861.7305181800002</v>
      </c>
    </row>
    <row r="41" spans="1:27" ht="15.75" x14ac:dyDescent="0.2">
      <c r="A41" s="35">
        <f t="shared" si="0"/>
        <v>45565</v>
      </c>
      <c r="B41" s="36">
        <f>SUMIFS(СВЦЭМ!$D$39:$D$758,СВЦЭМ!$A$39:$A$758,$A41,СВЦЭМ!$B$39:$B$758,B$11)+'СЕТ СН'!$F$14+СВЦЭМ!$D$10+'СЕТ СН'!$F$5-'СЕТ СН'!$F$24</f>
        <v>2852.1350752100002</v>
      </c>
      <c r="C41" s="36">
        <f>SUMIFS(СВЦЭМ!$D$39:$D$758,СВЦЭМ!$A$39:$A$758,$A41,СВЦЭМ!$B$39:$B$758,C$11)+'СЕТ СН'!$F$14+СВЦЭМ!$D$10+'СЕТ СН'!$F$5-'СЕТ СН'!$F$24</f>
        <v>2940.23573347</v>
      </c>
      <c r="D41" s="36">
        <f>SUMIFS(СВЦЭМ!$D$39:$D$758,СВЦЭМ!$A$39:$A$758,$A41,СВЦЭМ!$B$39:$B$758,D$11)+'СЕТ СН'!$F$14+СВЦЭМ!$D$10+'СЕТ СН'!$F$5-'СЕТ СН'!$F$24</f>
        <v>2998.6775040500002</v>
      </c>
      <c r="E41" s="36">
        <f>SUMIFS(СВЦЭМ!$D$39:$D$758,СВЦЭМ!$A$39:$A$758,$A41,СВЦЭМ!$B$39:$B$758,E$11)+'СЕТ СН'!$F$14+СВЦЭМ!$D$10+'СЕТ СН'!$F$5-'СЕТ СН'!$F$24</f>
        <v>3007.3853724500004</v>
      </c>
      <c r="F41" s="36">
        <f>SUMIFS(СВЦЭМ!$D$39:$D$758,СВЦЭМ!$A$39:$A$758,$A41,СВЦЭМ!$B$39:$B$758,F$11)+'СЕТ СН'!$F$14+СВЦЭМ!$D$10+'СЕТ СН'!$F$5-'СЕТ СН'!$F$24</f>
        <v>3021.8935958700004</v>
      </c>
      <c r="G41" s="36">
        <f>SUMIFS(СВЦЭМ!$D$39:$D$758,СВЦЭМ!$A$39:$A$758,$A41,СВЦЭМ!$B$39:$B$758,G$11)+'СЕТ СН'!$F$14+СВЦЭМ!$D$10+'СЕТ СН'!$F$5-'СЕТ СН'!$F$24</f>
        <v>2990.7741836499999</v>
      </c>
      <c r="H41" s="36">
        <f>SUMIFS(СВЦЭМ!$D$39:$D$758,СВЦЭМ!$A$39:$A$758,$A41,СВЦЭМ!$B$39:$B$758,H$11)+'СЕТ СН'!$F$14+СВЦЭМ!$D$10+'СЕТ СН'!$F$5-'СЕТ СН'!$F$24</f>
        <v>2952.88896793</v>
      </c>
      <c r="I41" s="36">
        <f>SUMIFS(СВЦЭМ!$D$39:$D$758,СВЦЭМ!$A$39:$A$758,$A41,СВЦЭМ!$B$39:$B$758,I$11)+'СЕТ СН'!$F$14+СВЦЭМ!$D$10+'СЕТ СН'!$F$5-'СЕТ СН'!$F$24</f>
        <v>2879.7274443599999</v>
      </c>
      <c r="J41" s="36">
        <f>SUMIFS(СВЦЭМ!$D$39:$D$758,СВЦЭМ!$A$39:$A$758,$A41,СВЦЭМ!$B$39:$B$758,J$11)+'СЕТ СН'!$F$14+СВЦЭМ!$D$10+'СЕТ СН'!$F$5-'СЕТ СН'!$F$24</f>
        <v>2817.9025075600002</v>
      </c>
      <c r="K41" s="36">
        <f>SUMIFS(СВЦЭМ!$D$39:$D$758,СВЦЭМ!$A$39:$A$758,$A41,СВЦЭМ!$B$39:$B$758,K$11)+'СЕТ СН'!$F$14+СВЦЭМ!$D$10+'СЕТ СН'!$F$5-'СЕТ СН'!$F$24</f>
        <v>2750.3618861000004</v>
      </c>
      <c r="L41" s="36">
        <f>SUMIFS(СВЦЭМ!$D$39:$D$758,СВЦЭМ!$A$39:$A$758,$A41,СВЦЭМ!$B$39:$B$758,L$11)+'СЕТ СН'!$F$14+СВЦЭМ!$D$10+'СЕТ СН'!$F$5-'СЕТ СН'!$F$24</f>
        <v>2720.63054392</v>
      </c>
      <c r="M41" s="36">
        <f>SUMIFS(СВЦЭМ!$D$39:$D$758,СВЦЭМ!$A$39:$A$758,$A41,СВЦЭМ!$B$39:$B$758,M$11)+'СЕТ СН'!$F$14+СВЦЭМ!$D$10+'СЕТ СН'!$F$5-'СЕТ СН'!$F$24</f>
        <v>2740.0461102300001</v>
      </c>
      <c r="N41" s="36">
        <f>SUMIFS(СВЦЭМ!$D$39:$D$758,СВЦЭМ!$A$39:$A$758,$A41,СВЦЭМ!$B$39:$B$758,N$11)+'СЕТ СН'!$F$14+СВЦЭМ!$D$10+'СЕТ СН'!$F$5-'СЕТ СН'!$F$24</f>
        <v>2763.3333253999999</v>
      </c>
      <c r="O41" s="36">
        <f>SUMIFS(СВЦЭМ!$D$39:$D$758,СВЦЭМ!$A$39:$A$758,$A41,СВЦЭМ!$B$39:$B$758,O$11)+'СЕТ СН'!$F$14+СВЦЭМ!$D$10+'СЕТ СН'!$F$5-'СЕТ СН'!$F$24</f>
        <v>2771.6649286000002</v>
      </c>
      <c r="P41" s="36">
        <f>SUMIFS(СВЦЭМ!$D$39:$D$758,СВЦЭМ!$A$39:$A$758,$A41,СВЦЭМ!$B$39:$B$758,P$11)+'СЕТ СН'!$F$14+СВЦЭМ!$D$10+'СЕТ СН'!$F$5-'СЕТ СН'!$F$24</f>
        <v>2784.7389138799999</v>
      </c>
      <c r="Q41" s="36">
        <f>SUMIFS(СВЦЭМ!$D$39:$D$758,СВЦЭМ!$A$39:$A$758,$A41,СВЦЭМ!$B$39:$B$758,Q$11)+'СЕТ СН'!$F$14+СВЦЭМ!$D$10+'СЕТ СН'!$F$5-'СЕТ СН'!$F$24</f>
        <v>2801.46423215</v>
      </c>
      <c r="R41" s="36">
        <f>SUMIFS(СВЦЭМ!$D$39:$D$758,СВЦЭМ!$A$39:$A$758,$A41,СВЦЭМ!$B$39:$B$758,R$11)+'СЕТ СН'!$F$14+СВЦЭМ!$D$10+'СЕТ СН'!$F$5-'СЕТ СН'!$F$24</f>
        <v>2801.4864608500002</v>
      </c>
      <c r="S41" s="36">
        <f>SUMIFS(СВЦЭМ!$D$39:$D$758,СВЦЭМ!$A$39:$A$758,$A41,СВЦЭМ!$B$39:$B$758,S$11)+'СЕТ СН'!$F$14+СВЦЭМ!$D$10+'СЕТ СН'!$F$5-'СЕТ СН'!$F$24</f>
        <v>2788.7999593300001</v>
      </c>
      <c r="T41" s="36">
        <f>SUMIFS(СВЦЭМ!$D$39:$D$758,СВЦЭМ!$A$39:$A$758,$A41,СВЦЭМ!$B$39:$B$758,T$11)+'СЕТ СН'!$F$14+СВЦЭМ!$D$10+'СЕТ СН'!$F$5-'СЕТ СН'!$F$24</f>
        <v>2742.1920529899999</v>
      </c>
      <c r="U41" s="36">
        <f>SUMIFS(СВЦЭМ!$D$39:$D$758,СВЦЭМ!$A$39:$A$758,$A41,СВЦЭМ!$B$39:$B$758,U$11)+'СЕТ СН'!$F$14+СВЦЭМ!$D$10+'СЕТ СН'!$F$5-'СЕТ СН'!$F$24</f>
        <v>2696.4211028099999</v>
      </c>
      <c r="V41" s="36">
        <f>SUMIFS(СВЦЭМ!$D$39:$D$758,СВЦЭМ!$A$39:$A$758,$A41,СВЦЭМ!$B$39:$B$758,V$11)+'СЕТ СН'!$F$14+СВЦЭМ!$D$10+'СЕТ СН'!$F$5-'СЕТ СН'!$F$24</f>
        <v>2695.6083223699998</v>
      </c>
      <c r="W41" s="36">
        <f>SUMIFS(СВЦЭМ!$D$39:$D$758,СВЦЭМ!$A$39:$A$758,$A41,СВЦЭМ!$B$39:$B$758,W$11)+'СЕТ СН'!$F$14+СВЦЭМ!$D$10+'СЕТ СН'!$F$5-'СЕТ СН'!$F$24</f>
        <v>2718.7533232400001</v>
      </c>
      <c r="X41" s="36">
        <f>SUMIFS(СВЦЭМ!$D$39:$D$758,СВЦЭМ!$A$39:$A$758,$A41,СВЦЭМ!$B$39:$B$758,X$11)+'СЕТ СН'!$F$14+СВЦЭМ!$D$10+'СЕТ СН'!$F$5-'СЕТ СН'!$F$24</f>
        <v>2791.5821066600001</v>
      </c>
      <c r="Y41" s="36">
        <f>SUMIFS(СВЦЭМ!$D$39:$D$758,СВЦЭМ!$A$39:$A$758,$A41,СВЦЭМ!$B$39:$B$758,Y$11)+'СЕТ СН'!$F$14+СВЦЭМ!$D$10+'СЕТ СН'!$F$5-'СЕТ СН'!$F$24</f>
        <v>2790.8048410700003</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01.09.2024</v>
      </c>
      <c r="B48" s="36">
        <f>SUMIFS(СВЦЭМ!$D$39:$D$758,СВЦЭМ!$A$39:$A$758,$A48,СВЦЭМ!$B$39:$B$758,B$47)+'СЕТ СН'!$G$14+СВЦЭМ!$D$10+'СЕТ СН'!$G$5-'СЕТ СН'!$G$24</f>
        <v>3880.9515926499998</v>
      </c>
      <c r="C48" s="36">
        <f>SUMIFS(СВЦЭМ!$D$39:$D$758,СВЦЭМ!$A$39:$A$758,$A48,СВЦЭМ!$B$39:$B$758,C$47)+'СЕТ СН'!$G$14+СВЦЭМ!$D$10+'СЕТ СН'!$G$5-'СЕТ СН'!$G$24</f>
        <v>3935.1401659499998</v>
      </c>
      <c r="D48" s="36">
        <f>SUMIFS(СВЦЭМ!$D$39:$D$758,СВЦЭМ!$A$39:$A$758,$A48,СВЦЭМ!$B$39:$B$758,D$47)+'СЕТ СН'!$G$14+СВЦЭМ!$D$10+'СЕТ СН'!$G$5-'СЕТ СН'!$G$24</f>
        <v>4001.1639360700001</v>
      </c>
      <c r="E48" s="36">
        <f>SUMIFS(СВЦЭМ!$D$39:$D$758,СВЦЭМ!$A$39:$A$758,$A48,СВЦЭМ!$B$39:$B$758,E$47)+'СЕТ СН'!$G$14+СВЦЭМ!$D$10+'СЕТ СН'!$G$5-'СЕТ СН'!$G$24</f>
        <v>4008.03343477</v>
      </c>
      <c r="F48" s="36">
        <f>SUMIFS(СВЦЭМ!$D$39:$D$758,СВЦЭМ!$A$39:$A$758,$A48,СВЦЭМ!$B$39:$B$758,F$47)+'СЕТ СН'!$G$14+СВЦЭМ!$D$10+'СЕТ СН'!$G$5-'СЕТ СН'!$G$24</f>
        <v>4006.8934801400001</v>
      </c>
      <c r="G48" s="36">
        <f>SUMIFS(СВЦЭМ!$D$39:$D$758,СВЦЭМ!$A$39:$A$758,$A48,СВЦЭМ!$B$39:$B$758,G$47)+'СЕТ СН'!$G$14+СВЦЭМ!$D$10+'СЕТ СН'!$G$5-'СЕТ СН'!$G$24</f>
        <v>3980.3067480899999</v>
      </c>
      <c r="H48" s="36">
        <f>SUMIFS(СВЦЭМ!$D$39:$D$758,СВЦЭМ!$A$39:$A$758,$A48,СВЦЭМ!$B$39:$B$758,H$47)+'СЕТ СН'!$G$14+СВЦЭМ!$D$10+'СЕТ СН'!$G$5-'СЕТ СН'!$G$24</f>
        <v>3988.7826307200003</v>
      </c>
      <c r="I48" s="36">
        <f>SUMIFS(СВЦЭМ!$D$39:$D$758,СВЦЭМ!$A$39:$A$758,$A48,СВЦЭМ!$B$39:$B$758,I$47)+'СЕТ СН'!$G$14+СВЦЭМ!$D$10+'СЕТ СН'!$G$5-'СЕТ СН'!$G$24</f>
        <v>3930.5586634299998</v>
      </c>
      <c r="J48" s="36">
        <f>SUMIFS(СВЦЭМ!$D$39:$D$758,СВЦЭМ!$A$39:$A$758,$A48,СВЦЭМ!$B$39:$B$758,J$47)+'СЕТ СН'!$G$14+СВЦЭМ!$D$10+'СЕТ СН'!$G$5-'СЕТ СН'!$G$24</f>
        <v>3813.14442388</v>
      </c>
      <c r="K48" s="36">
        <f>SUMIFS(СВЦЭМ!$D$39:$D$758,СВЦЭМ!$A$39:$A$758,$A48,СВЦЭМ!$B$39:$B$758,K$47)+'СЕТ СН'!$G$14+СВЦЭМ!$D$10+'СЕТ СН'!$G$5-'СЕТ СН'!$G$24</f>
        <v>3706.7151361300002</v>
      </c>
      <c r="L48" s="36">
        <f>SUMIFS(СВЦЭМ!$D$39:$D$758,СВЦЭМ!$A$39:$A$758,$A48,СВЦЭМ!$B$39:$B$758,L$47)+'СЕТ СН'!$G$14+СВЦЭМ!$D$10+'СЕТ СН'!$G$5-'СЕТ СН'!$G$24</f>
        <v>3641.88880285</v>
      </c>
      <c r="M48" s="36">
        <f>SUMIFS(СВЦЭМ!$D$39:$D$758,СВЦЭМ!$A$39:$A$758,$A48,СВЦЭМ!$B$39:$B$758,M$47)+'СЕТ СН'!$G$14+СВЦЭМ!$D$10+'СЕТ СН'!$G$5-'СЕТ СН'!$G$24</f>
        <v>3617.2151945300002</v>
      </c>
      <c r="N48" s="36">
        <f>SUMIFS(СВЦЭМ!$D$39:$D$758,СВЦЭМ!$A$39:$A$758,$A48,СВЦЭМ!$B$39:$B$758,N$47)+'СЕТ СН'!$G$14+СВЦЭМ!$D$10+'СЕТ СН'!$G$5-'СЕТ СН'!$G$24</f>
        <v>3621.4126240400001</v>
      </c>
      <c r="O48" s="36">
        <f>SUMIFS(СВЦЭМ!$D$39:$D$758,СВЦЭМ!$A$39:$A$758,$A48,СВЦЭМ!$B$39:$B$758,O$47)+'СЕТ СН'!$G$14+СВЦЭМ!$D$10+'СЕТ СН'!$G$5-'СЕТ СН'!$G$24</f>
        <v>3620.3271016500003</v>
      </c>
      <c r="P48" s="36">
        <f>SUMIFS(СВЦЭМ!$D$39:$D$758,СВЦЭМ!$A$39:$A$758,$A48,СВЦЭМ!$B$39:$B$758,P$47)+'СЕТ СН'!$G$14+СВЦЭМ!$D$10+'СЕТ СН'!$G$5-'СЕТ СН'!$G$24</f>
        <v>3618.0347351999999</v>
      </c>
      <c r="Q48" s="36">
        <f>SUMIFS(СВЦЭМ!$D$39:$D$758,СВЦЭМ!$A$39:$A$758,$A48,СВЦЭМ!$B$39:$B$758,Q$47)+'СЕТ СН'!$G$14+СВЦЭМ!$D$10+'СЕТ СН'!$G$5-'СЕТ СН'!$G$24</f>
        <v>3630.66503173</v>
      </c>
      <c r="R48" s="36">
        <f>SUMIFS(СВЦЭМ!$D$39:$D$758,СВЦЭМ!$A$39:$A$758,$A48,СВЦЭМ!$B$39:$B$758,R$47)+'СЕТ СН'!$G$14+СВЦЭМ!$D$10+'СЕТ СН'!$G$5-'СЕТ СН'!$G$24</f>
        <v>3628.93584147</v>
      </c>
      <c r="S48" s="36">
        <f>SUMIFS(СВЦЭМ!$D$39:$D$758,СВЦЭМ!$A$39:$A$758,$A48,СВЦЭМ!$B$39:$B$758,S$47)+'СЕТ СН'!$G$14+СВЦЭМ!$D$10+'СЕТ СН'!$G$5-'СЕТ СН'!$G$24</f>
        <v>3613.1882701599998</v>
      </c>
      <c r="T48" s="36">
        <f>SUMIFS(СВЦЭМ!$D$39:$D$758,СВЦЭМ!$A$39:$A$758,$A48,СВЦЭМ!$B$39:$B$758,T$47)+'СЕТ СН'!$G$14+СВЦЭМ!$D$10+'СЕТ СН'!$G$5-'СЕТ СН'!$G$24</f>
        <v>3599.9960196800002</v>
      </c>
      <c r="U48" s="36">
        <f>SUMIFS(СВЦЭМ!$D$39:$D$758,СВЦЭМ!$A$39:$A$758,$A48,СВЦЭМ!$B$39:$B$758,U$47)+'СЕТ СН'!$G$14+СВЦЭМ!$D$10+'СЕТ СН'!$G$5-'СЕТ СН'!$G$24</f>
        <v>3597.8449486600002</v>
      </c>
      <c r="V48" s="36">
        <f>SUMIFS(СВЦЭМ!$D$39:$D$758,СВЦЭМ!$A$39:$A$758,$A48,СВЦЭМ!$B$39:$B$758,V$47)+'СЕТ СН'!$G$14+СВЦЭМ!$D$10+'СЕТ СН'!$G$5-'СЕТ СН'!$G$24</f>
        <v>3579.71599608</v>
      </c>
      <c r="W48" s="36">
        <f>SUMIFS(СВЦЭМ!$D$39:$D$758,СВЦЭМ!$A$39:$A$758,$A48,СВЦЭМ!$B$39:$B$758,W$47)+'СЕТ СН'!$G$14+СВЦЭМ!$D$10+'СЕТ СН'!$G$5-'СЕТ СН'!$G$24</f>
        <v>3584.2112748700001</v>
      </c>
      <c r="X48" s="36">
        <f>SUMIFS(СВЦЭМ!$D$39:$D$758,СВЦЭМ!$A$39:$A$758,$A48,СВЦЭМ!$B$39:$B$758,X$47)+'СЕТ СН'!$G$14+СВЦЭМ!$D$10+'СЕТ СН'!$G$5-'СЕТ СН'!$G$24</f>
        <v>3649.8687347699997</v>
      </c>
      <c r="Y48" s="36">
        <f>SUMIFS(СВЦЭМ!$D$39:$D$758,СВЦЭМ!$A$39:$A$758,$A48,СВЦЭМ!$B$39:$B$758,Y$47)+'СЕТ СН'!$G$14+СВЦЭМ!$D$10+'СЕТ СН'!$G$5-'СЕТ СН'!$G$24</f>
        <v>3761.85224685</v>
      </c>
      <c r="AA48" s="45"/>
    </row>
    <row r="49" spans="1:25" ht="15.75" x14ac:dyDescent="0.2">
      <c r="A49" s="35">
        <f>A48+1</f>
        <v>45537</v>
      </c>
      <c r="B49" s="36">
        <f>SUMIFS(СВЦЭМ!$D$39:$D$758,СВЦЭМ!$A$39:$A$758,$A49,СВЦЭМ!$B$39:$B$758,B$47)+'СЕТ СН'!$G$14+СВЦЭМ!$D$10+'СЕТ СН'!$G$5-'СЕТ СН'!$G$24</f>
        <v>3832.4985493900003</v>
      </c>
      <c r="C49" s="36">
        <f>SUMIFS(СВЦЭМ!$D$39:$D$758,СВЦЭМ!$A$39:$A$758,$A49,СВЦЭМ!$B$39:$B$758,C$47)+'СЕТ СН'!$G$14+СВЦЭМ!$D$10+'СЕТ СН'!$G$5-'СЕТ СН'!$G$24</f>
        <v>3909.3366454100001</v>
      </c>
      <c r="D49" s="36">
        <f>SUMIFS(СВЦЭМ!$D$39:$D$758,СВЦЭМ!$A$39:$A$758,$A49,СВЦЭМ!$B$39:$B$758,D$47)+'СЕТ СН'!$G$14+СВЦЭМ!$D$10+'СЕТ СН'!$G$5-'СЕТ СН'!$G$24</f>
        <v>3946.5086748900003</v>
      </c>
      <c r="E49" s="36">
        <f>SUMIFS(СВЦЭМ!$D$39:$D$758,СВЦЭМ!$A$39:$A$758,$A49,СВЦЭМ!$B$39:$B$758,E$47)+'СЕТ СН'!$G$14+СВЦЭМ!$D$10+'СЕТ СН'!$G$5-'СЕТ СН'!$G$24</f>
        <v>3954.3759470300001</v>
      </c>
      <c r="F49" s="36">
        <f>SUMIFS(СВЦЭМ!$D$39:$D$758,СВЦЭМ!$A$39:$A$758,$A49,СВЦЭМ!$B$39:$B$758,F$47)+'СЕТ СН'!$G$14+СВЦЭМ!$D$10+'СЕТ СН'!$G$5-'СЕТ СН'!$G$24</f>
        <v>3974.4798456099998</v>
      </c>
      <c r="G49" s="36">
        <f>SUMIFS(СВЦЭМ!$D$39:$D$758,СВЦЭМ!$A$39:$A$758,$A49,СВЦЭМ!$B$39:$B$758,G$47)+'СЕТ СН'!$G$14+СВЦЭМ!$D$10+'СЕТ СН'!$G$5-'СЕТ СН'!$G$24</f>
        <v>3935.1868356100003</v>
      </c>
      <c r="H49" s="36">
        <f>SUMIFS(СВЦЭМ!$D$39:$D$758,СВЦЭМ!$A$39:$A$758,$A49,СВЦЭМ!$B$39:$B$758,H$47)+'СЕТ СН'!$G$14+СВЦЭМ!$D$10+'СЕТ СН'!$G$5-'СЕТ СН'!$G$24</f>
        <v>3909.0908701400003</v>
      </c>
      <c r="I49" s="36">
        <f>SUMIFS(СВЦЭМ!$D$39:$D$758,СВЦЭМ!$A$39:$A$758,$A49,СВЦЭМ!$B$39:$B$758,I$47)+'СЕТ СН'!$G$14+СВЦЭМ!$D$10+'СЕТ СН'!$G$5-'СЕТ СН'!$G$24</f>
        <v>3814.01671158</v>
      </c>
      <c r="J49" s="36">
        <f>SUMIFS(СВЦЭМ!$D$39:$D$758,СВЦЭМ!$A$39:$A$758,$A49,СВЦЭМ!$B$39:$B$758,J$47)+'СЕТ СН'!$G$14+СВЦЭМ!$D$10+'СЕТ СН'!$G$5-'СЕТ СН'!$G$24</f>
        <v>3669.12167731</v>
      </c>
      <c r="K49" s="36">
        <f>SUMIFS(СВЦЭМ!$D$39:$D$758,СВЦЭМ!$A$39:$A$758,$A49,СВЦЭМ!$B$39:$B$758,K$47)+'СЕТ СН'!$G$14+СВЦЭМ!$D$10+'СЕТ СН'!$G$5-'СЕТ СН'!$G$24</f>
        <v>3581.4074762099999</v>
      </c>
      <c r="L49" s="36">
        <f>SUMIFS(СВЦЭМ!$D$39:$D$758,СВЦЭМ!$A$39:$A$758,$A49,СВЦЭМ!$B$39:$B$758,L$47)+'СЕТ СН'!$G$14+СВЦЭМ!$D$10+'СЕТ СН'!$G$5-'СЕТ СН'!$G$24</f>
        <v>3568.75899157</v>
      </c>
      <c r="M49" s="36">
        <f>SUMIFS(СВЦЭМ!$D$39:$D$758,СВЦЭМ!$A$39:$A$758,$A49,СВЦЭМ!$B$39:$B$758,M$47)+'СЕТ СН'!$G$14+СВЦЭМ!$D$10+'СЕТ СН'!$G$5-'СЕТ СН'!$G$24</f>
        <v>3558.9069547300001</v>
      </c>
      <c r="N49" s="36">
        <f>SUMIFS(СВЦЭМ!$D$39:$D$758,СВЦЭМ!$A$39:$A$758,$A49,СВЦЭМ!$B$39:$B$758,N$47)+'СЕТ СН'!$G$14+СВЦЭМ!$D$10+'СЕТ СН'!$G$5-'СЕТ СН'!$G$24</f>
        <v>3559.9918150100002</v>
      </c>
      <c r="O49" s="36">
        <f>SUMIFS(СВЦЭМ!$D$39:$D$758,СВЦЭМ!$A$39:$A$758,$A49,СВЦЭМ!$B$39:$B$758,O$47)+'СЕТ СН'!$G$14+СВЦЭМ!$D$10+'СЕТ СН'!$G$5-'СЕТ СН'!$G$24</f>
        <v>3564.0507522400003</v>
      </c>
      <c r="P49" s="36">
        <f>SUMIFS(СВЦЭМ!$D$39:$D$758,СВЦЭМ!$A$39:$A$758,$A49,СВЦЭМ!$B$39:$B$758,P$47)+'СЕТ СН'!$G$14+СВЦЭМ!$D$10+'СЕТ СН'!$G$5-'СЕТ СН'!$G$24</f>
        <v>3554.8896943700001</v>
      </c>
      <c r="Q49" s="36">
        <f>SUMIFS(СВЦЭМ!$D$39:$D$758,СВЦЭМ!$A$39:$A$758,$A49,СВЦЭМ!$B$39:$B$758,Q$47)+'СЕТ СН'!$G$14+СВЦЭМ!$D$10+'СЕТ СН'!$G$5-'СЕТ СН'!$G$24</f>
        <v>3556.30453584</v>
      </c>
      <c r="R49" s="36">
        <f>SUMIFS(СВЦЭМ!$D$39:$D$758,СВЦЭМ!$A$39:$A$758,$A49,СВЦЭМ!$B$39:$B$758,R$47)+'СЕТ СН'!$G$14+СВЦЭМ!$D$10+'СЕТ СН'!$G$5-'СЕТ СН'!$G$24</f>
        <v>3560.5493956199998</v>
      </c>
      <c r="S49" s="36">
        <f>SUMIFS(СВЦЭМ!$D$39:$D$758,СВЦЭМ!$A$39:$A$758,$A49,СВЦЭМ!$B$39:$B$758,S$47)+'СЕТ СН'!$G$14+СВЦЭМ!$D$10+'СЕТ СН'!$G$5-'СЕТ СН'!$G$24</f>
        <v>3554.7122616400002</v>
      </c>
      <c r="T49" s="36">
        <f>SUMIFS(СВЦЭМ!$D$39:$D$758,СВЦЭМ!$A$39:$A$758,$A49,СВЦЭМ!$B$39:$B$758,T$47)+'СЕТ СН'!$G$14+СВЦЭМ!$D$10+'СЕТ СН'!$G$5-'СЕТ СН'!$G$24</f>
        <v>3543.0538153799998</v>
      </c>
      <c r="U49" s="36">
        <f>SUMIFS(СВЦЭМ!$D$39:$D$758,СВЦЭМ!$A$39:$A$758,$A49,СВЦЭМ!$B$39:$B$758,U$47)+'СЕТ СН'!$G$14+СВЦЭМ!$D$10+'СЕТ СН'!$G$5-'СЕТ СН'!$G$24</f>
        <v>3546.9208504999997</v>
      </c>
      <c r="V49" s="36">
        <f>SUMIFS(СВЦЭМ!$D$39:$D$758,СВЦЭМ!$A$39:$A$758,$A49,СВЦЭМ!$B$39:$B$758,V$47)+'СЕТ СН'!$G$14+СВЦЭМ!$D$10+'СЕТ СН'!$G$5-'СЕТ СН'!$G$24</f>
        <v>3532.2019039199999</v>
      </c>
      <c r="W49" s="36">
        <f>SUMIFS(СВЦЭМ!$D$39:$D$758,СВЦЭМ!$A$39:$A$758,$A49,СВЦЭМ!$B$39:$B$758,W$47)+'СЕТ СН'!$G$14+СВЦЭМ!$D$10+'СЕТ СН'!$G$5-'СЕТ СН'!$G$24</f>
        <v>3550.0629902199998</v>
      </c>
      <c r="X49" s="36">
        <f>SUMIFS(СВЦЭМ!$D$39:$D$758,СВЦЭМ!$A$39:$A$758,$A49,СВЦЭМ!$B$39:$B$758,X$47)+'СЕТ СН'!$G$14+СВЦЭМ!$D$10+'СЕТ СН'!$G$5-'СЕТ СН'!$G$24</f>
        <v>3624.3942835099997</v>
      </c>
      <c r="Y49" s="36">
        <f>SUMIFS(СВЦЭМ!$D$39:$D$758,СВЦЭМ!$A$39:$A$758,$A49,СВЦЭМ!$B$39:$B$758,Y$47)+'СЕТ СН'!$G$14+СВЦЭМ!$D$10+'СЕТ СН'!$G$5-'СЕТ СН'!$G$24</f>
        <v>3701.9217899800001</v>
      </c>
    </row>
    <row r="50" spans="1:25" ht="15.75" x14ac:dyDescent="0.2">
      <c r="A50" s="35">
        <f t="shared" ref="A50:A77" si="1">A49+1</f>
        <v>45538</v>
      </c>
      <c r="B50" s="36">
        <f>SUMIFS(СВЦЭМ!$D$39:$D$758,СВЦЭМ!$A$39:$A$758,$A50,СВЦЭМ!$B$39:$B$758,B$47)+'СЕТ СН'!$G$14+СВЦЭМ!$D$10+'СЕТ СН'!$G$5-'СЕТ СН'!$G$24</f>
        <v>3809.7221290899997</v>
      </c>
      <c r="C50" s="36">
        <f>SUMIFS(СВЦЭМ!$D$39:$D$758,СВЦЭМ!$A$39:$A$758,$A50,СВЦЭМ!$B$39:$B$758,C$47)+'СЕТ СН'!$G$14+СВЦЭМ!$D$10+'СЕТ СН'!$G$5-'СЕТ СН'!$G$24</f>
        <v>3898.9288850100002</v>
      </c>
      <c r="D50" s="36">
        <f>SUMIFS(СВЦЭМ!$D$39:$D$758,СВЦЭМ!$A$39:$A$758,$A50,СВЦЭМ!$B$39:$B$758,D$47)+'СЕТ СН'!$G$14+СВЦЭМ!$D$10+'СЕТ СН'!$G$5-'СЕТ СН'!$G$24</f>
        <v>3979.3373652199998</v>
      </c>
      <c r="E50" s="36">
        <f>SUMIFS(СВЦЭМ!$D$39:$D$758,СВЦЭМ!$A$39:$A$758,$A50,СВЦЭМ!$B$39:$B$758,E$47)+'СЕТ СН'!$G$14+СВЦЭМ!$D$10+'СЕТ СН'!$G$5-'СЕТ СН'!$G$24</f>
        <v>4020.0891791399999</v>
      </c>
      <c r="F50" s="36">
        <f>SUMIFS(СВЦЭМ!$D$39:$D$758,СВЦЭМ!$A$39:$A$758,$A50,СВЦЭМ!$B$39:$B$758,F$47)+'СЕТ СН'!$G$14+СВЦЭМ!$D$10+'СЕТ СН'!$G$5-'СЕТ СН'!$G$24</f>
        <v>4028.0302193799998</v>
      </c>
      <c r="G50" s="36">
        <f>SUMIFS(СВЦЭМ!$D$39:$D$758,СВЦЭМ!$A$39:$A$758,$A50,СВЦЭМ!$B$39:$B$758,G$47)+'СЕТ СН'!$G$14+СВЦЭМ!$D$10+'СЕТ СН'!$G$5-'СЕТ СН'!$G$24</f>
        <v>4040.2851919300001</v>
      </c>
      <c r="H50" s="36">
        <f>SUMIFS(СВЦЭМ!$D$39:$D$758,СВЦЭМ!$A$39:$A$758,$A50,СВЦЭМ!$B$39:$B$758,H$47)+'СЕТ СН'!$G$14+СВЦЭМ!$D$10+'СЕТ СН'!$G$5-'СЕТ СН'!$G$24</f>
        <v>4031.9545911599998</v>
      </c>
      <c r="I50" s="36">
        <f>SUMIFS(СВЦЭМ!$D$39:$D$758,СВЦЭМ!$A$39:$A$758,$A50,СВЦЭМ!$B$39:$B$758,I$47)+'СЕТ СН'!$G$14+СВЦЭМ!$D$10+'СЕТ СН'!$G$5-'СЕТ СН'!$G$24</f>
        <v>3946.48903006</v>
      </c>
      <c r="J50" s="36">
        <f>SUMIFS(СВЦЭМ!$D$39:$D$758,СВЦЭМ!$A$39:$A$758,$A50,СВЦЭМ!$B$39:$B$758,J$47)+'СЕТ СН'!$G$14+СВЦЭМ!$D$10+'СЕТ СН'!$G$5-'СЕТ СН'!$G$24</f>
        <v>3857.9748054399997</v>
      </c>
      <c r="K50" s="36">
        <f>SUMIFS(СВЦЭМ!$D$39:$D$758,СВЦЭМ!$A$39:$A$758,$A50,СВЦЭМ!$B$39:$B$758,K$47)+'СЕТ СН'!$G$14+СВЦЭМ!$D$10+'СЕТ СН'!$G$5-'СЕТ СН'!$G$24</f>
        <v>3763.9925513899998</v>
      </c>
      <c r="L50" s="36">
        <f>SUMIFS(СВЦЭМ!$D$39:$D$758,СВЦЭМ!$A$39:$A$758,$A50,СВЦЭМ!$B$39:$B$758,L$47)+'СЕТ СН'!$G$14+СВЦЭМ!$D$10+'СЕТ СН'!$G$5-'СЕТ СН'!$G$24</f>
        <v>3735.2729769699999</v>
      </c>
      <c r="M50" s="36">
        <f>SUMIFS(СВЦЭМ!$D$39:$D$758,СВЦЭМ!$A$39:$A$758,$A50,СВЦЭМ!$B$39:$B$758,M$47)+'СЕТ СН'!$G$14+СВЦЭМ!$D$10+'СЕТ СН'!$G$5-'СЕТ СН'!$G$24</f>
        <v>3717.6387215</v>
      </c>
      <c r="N50" s="36">
        <f>SUMIFS(СВЦЭМ!$D$39:$D$758,СВЦЭМ!$A$39:$A$758,$A50,СВЦЭМ!$B$39:$B$758,N$47)+'СЕТ СН'!$G$14+СВЦЭМ!$D$10+'СЕТ СН'!$G$5-'СЕТ СН'!$G$24</f>
        <v>3695.4512967999999</v>
      </c>
      <c r="O50" s="36">
        <f>SUMIFS(СВЦЭМ!$D$39:$D$758,СВЦЭМ!$A$39:$A$758,$A50,СВЦЭМ!$B$39:$B$758,O$47)+'СЕТ СН'!$G$14+СВЦЭМ!$D$10+'СЕТ СН'!$G$5-'СЕТ СН'!$G$24</f>
        <v>3676.5391573400002</v>
      </c>
      <c r="P50" s="36">
        <f>SUMIFS(СВЦЭМ!$D$39:$D$758,СВЦЭМ!$A$39:$A$758,$A50,СВЦЭМ!$B$39:$B$758,P$47)+'СЕТ СН'!$G$14+СВЦЭМ!$D$10+'СЕТ СН'!$G$5-'СЕТ СН'!$G$24</f>
        <v>3675.5614237600003</v>
      </c>
      <c r="Q50" s="36">
        <f>SUMIFS(СВЦЭМ!$D$39:$D$758,СВЦЭМ!$A$39:$A$758,$A50,СВЦЭМ!$B$39:$B$758,Q$47)+'СЕТ СН'!$G$14+СВЦЭМ!$D$10+'СЕТ СН'!$G$5-'СЕТ СН'!$G$24</f>
        <v>3678.4387868100002</v>
      </c>
      <c r="R50" s="36">
        <f>SUMIFS(СВЦЭМ!$D$39:$D$758,СВЦЭМ!$A$39:$A$758,$A50,СВЦЭМ!$B$39:$B$758,R$47)+'СЕТ СН'!$G$14+СВЦЭМ!$D$10+'СЕТ СН'!$G$5-'СЕТ СН'!$G$24</f>
        <v>3692.88226966</v>
      </c>
      <c r="S50" s="36">
        <f>SUMIFS(СВЦЭМ!$D$39:$D$758,СВЦЭМ!$A$39:$A$758,$A50,СВЦЭМ!$B$39:$B$758,S$47)+'СЕТ СН'!$G$14+СВЦЭМ!$D$10+'СЕТ СН'!$G$5-'СЕТ СН'!$G$24</f>
        <v>3685.4876026500001</v>
      </c>
      <c r="T50" s="36">
        <f>SUMIFS(СВЦЭМ!$D$39:$D$758,СВЦЭМ!$A$39:$A$758,$A50,СВЦЭМ!$B$39:$B$758,T$47)+'СЕТ СН'!$G$14+СВЦЭМ!$D$10+'СЕТ СН'!$G$5-'СЕТ СН'!$G$24</f>
        <v>3682.23585959</v>
      </c>
      <c r="U50" s="36">
        <f>SUMIFS(СВЦЭМ!$D$39:$D$758,СВЦЭМ!$A$39:$A$758,$A50,СВЦЭМ!$B$39:$B$758,U$47)+'СЕТ СН'!$G$14+СВЦЭМ!$D$10+'СЕТ СН'!$G$5-'СЕТ СН'!$G$24</f>
        <v>3704.6730016199999</v>
      </c>
      <c r="V50" s="36">
        <f>SUMIFS(СВЦЭМ!$D$39:$D$758,СВЦЭМ!$A$39:$A$758,$A50,СВЦЭМ!$B$39:$B$758,V$47)+'СЕТ СН'!$G$14+СВЦЭМ!$D$10+'СЕТ СН'!$G$5-'СЕТ СН'!$G$24</f>
        <v>3714.7950127599997</v>
      </c>
      <c r="W50" s="36">
        <f>SUMIFS(СВЦЭМ!$D$39:$D$758,СВЦЭМ!$A$39:$A$758,$A50,СВЦЭМ!$B$39:$B$758,W$47)+'СЕТ СН'!$G$14+СВЦЭМ!$D$10+'СЕТ СН'!$G$5-'СЕТ СН'!$G$24</f>
        <v>3719.3588389199999</v>
      </c>
      <c r="X50" s="36">
        <f>SUMIFS(СВЦЭМ!$D$39:$D$758,СВЦЭМ!$A$39:$A$758,$A50,СВЦЭМ!$B$39:$B$758,X$47)+'СЕТ СН'!$G$14+СВЦЭМ!$D$10+'СЕТ СН'!$G$5-'СЕТ СН'!$G$24</f>
        <v>3803.0158942999997</v>
      </c>
      <c r="Y50" s="36">
        <f>SUMIFS(СВЦЭМ!$D$39:$D$758,СВЦЭМ!$A$39:$A$758,$A50,СВЦЭМ!$B$39:$B$758,Y$47)+'СЕТ СН'!$G$14+СВЦЭМ!$D$10+'СЕТ СН'!$G$5-'СЕТ СН'!$G$24</f>
        <v>3887.7975402000002</v>
      </c>
    </row>
    <row r="51" spans="1:25" ht="15.75" x14ac:dyDescent="0.2">
      <c r="A51" s="35">
        <f t="shared" si="1"/>
        <v>45539</v>
      </c>
      <c r="B51" s="36">
        <f>SUMIFS(СВЦЭМ!$D$39:$D$758,СВЦЭМ!$A$39:$A$758,$A51,СВЦЭМ!$B$39:$B$758,B$47)+'СЕТ СН'!$G$14+СВЦЭМ!$D$10+'СЕТ СН'!$G$5-'СЕТ СН'!$G$24</f>
        <v>3832.2576231000003</v>
      </c>
      <c r="C51" s="36">
        <f>SUMIFS(СВЦЭМ!$D$39:$D$758,СВЦЭМ!$A$39:$A$758,$A51,СВЦЭМ!$B$39:$B$758,C$47)+'СЕТ СН'!$G$14+СВЦЭМ!$D$10+'СЕТ СН'!$G$5-'СЕТ СН'!$G$24</f>
        <v>3971.9663778900003</v>
      </c>
      <c r="D51" s="36">
        <f>SUMIFS(СВЦЭМ!$D$39:$D$758,СВЦЭМ!$A$39:$A$758,$A51,СВЦЭМ!$B$39:$B$758,D$47)+'СЕТ СН'!$G$14+СВЦЭМ!$D$10+'СЕТ СН'!$G$5-'СЕТ СН'!$G$24</f>
        <v>3998.3061310499997</v>
      </c>
      <c r="E51" s="36">
        <f>SUMIFS(СВЦЭМ!$D$39:$D$758,СВЦЭМ!$A$39:$A$758,$A51,СВЦЭМ!$B$39:$B$758,E$47)+'СЕТ СН'!$G$14+СВЦЭМ!$D$10+'СЕТ СН'!$G$5-'СЕТ СН'!$G$24</f>
        <v>3980.9399570300002</v>
      </c>
      <c r="F51" s="36">
        <f>SUMIFS(СВЦЭМ!$D$39:$D$758,СВЦЭМ!$A$39:$A$758,$A51,СВЦЭМ!$B$39:$B$758,F$47)+'СЕТ СН'!$G$14+СВЦЭМ!$D$10+'СЕТ СН'!$G$5-'СЕТ СН'!$G$24</f>
        <v>3976.6398801599998</v>
      </c>
      <c r="G51" s="36">
        <f>SUMIFS(СВЦЭМ!$D$39:$D$758,СВЦЭМ!$A$39:$A$758,$A51,СВЦЭМ!$B$39:$B$758,G$47)+'СЕТ СН'!$G$14+СВЦЭМ!$D$10+'СЕТ СН'!$G$5-'СЕТ СН'!$G$24</f>
        <v>3994.4585835099997</v>
      </c>
      <c r="H51" s="36">
        <f>SUMIFS(СВЦЭМ!$D$39:$D$758,СВЦЭМ!$A$39:$A$758,$A51,СВЦЭМ!$B$39:$B$758,H$47)+'СЕТ СН'!$G$14+СВЦЭМ!$D$10+'СЕТ СН'!$G$5-'СЕТ СН'!$G$24</f>
        <v>4011.39329666</v>
      </c>
      <c r="I51" s="36">
        <f>SUMIFS(СВЦЭМ!$D$39:$D$758,СВЦЭМ!$A$39:$A$758,$A51,СВЦЭМ!$B$39:$B$758,I$47)+'СЕТ СН'!$G$14+СВЦЭМ!$D$10+'СЕТ СН'!$G$5-'СЕТ СН'!$G$24</f>
        <v>3872.4659793000001</v>
      </c>
      <c r="J51" s="36">
        <f>SUMIFS(СВЦЭМ!$D$39:$D$758,СВЦЭМ!$A$39:$A$758,$A51,СВЦЭМ!$B$39:$B$758,J$47)+'СЕТ СН'!$G$14+СВЦЭМ!$D$10+'СЕТ СН'!$G$5-'СЕТ СН'!$G$24</f>
        <v>3751.5178319300003</v>
      </c>
      <c r="K51" s="36">
        <f>SUMIFS(СВЦЭМ!$D$39:$D$758,СВЦЭМ!$A$39:$A$758,$A51,СВЦЭМ!$B$39:$B$758,K$47)+'СЕТ СН'!$G$14+СВЦЭМ!$D$10+'СЕТ СН'!$G$5-'СЕТ СН'!$G$24</f>
        <v>3660.4662829500003</v>
      </c>
      <c r="L51" s="36">
        <f>SUMIFS(СВЦЭМ!$D$39:$D$758,СВЦЭМ!$A$39:$A$758,$A51,СВЦЭМ!$B$39:$B$758,L$47)+'СЕТ СН'!$G$14+СВЦЭМ!$D$10+'СЕТ СН'!$G$5-'СЕТ СН'!$G$24</f>
        <v>3672.0411934200001</v>
      </c>
      <c r="M51" s="36">
        <f>SUMIFS(СВЦЭМ!$D$39:$D$758,СВЦЭМ!$A$39:$A$758,$A51,СВЦЭМ!$B$39:$B$758,M$47)+'СЕТ СН'!$G$14+СВЦЭМ!$D$10+'СЕТ СН'!$G$5-'СЕТ СН'!$G$24</f>
        <v>3676.0807007900003</v>
      </c>
      <c r="N51" s="36">
        <f>SUMIFS(СВЦЭМ!$D$39:$D$758,СВЦЭМ!$A$39:$A$758,$A51,СВЦЭМ!$B$39:$B$758,N$47)+'СЕТ СН'!$G$14+СВЦЭМ!$D$10+'СЕТ СН'!$G$5-'СЕТ СН'!$G$24</f>
        <v>3667.5077162699999</v>
      </c>
      <c r="O51" s="36">
        <f>SUMIFS(СВЦЭМ!$D$39:$D$758,СВЦЭМ!$A$39:$A$758,$A51,СВЦЭМ!$B$39:$B$758,O$47)+'СЕТ СН'!$G$14+СВЦЭМ!$D$10+'СЕТ СН'!$G$5-'СЕТ СН'!$G$24</f>
        <v>3647.0351334500001</v>
      </c>
      <c r="P51" s="36">
        <f>SUMIFS(СВЦЭМ!$D$39:$D$758,СВЦЭМ!$A$39:$A$758,$A51,СВЦЭМ!$B$39:$B$758,P$47)+'СЕТ СН'!$G$14+СВЦЭМ!$D$10+'СЕТ СН'!$G$5-'СЕТ СН'!$G$24</f>
        <v>3653.3841791100003</v>
      </c>
      <c r="Q51" s="36">
        <f>SUMIFS(СВЦЭМ!$D$39:$D$758,СВЦЭМ!$A$39:$A$758,$A51,СВЦЭМ!$B$39:$B$758,Q$47)+'СЕТ СН'!$G$14+СВЦЭМ!$D$10+'СЕТ СН'!$G$5-'СЕТ СН'!$G$24</f>
        <v>3656.37826679</v>
      </c>
      <c r="R51" s="36">
        <f>SUMIFS(СВЦЭМ!$D$39:$D$758,СВЦЭМ!$A$39:$A$758,$A51,СВЦЭМ!$B$39:$B$758,R$47)+'СЕТ СН'!$G$14+СВЦЭМ!$D$10+'СЕТ СН'!$G$5-'СЕТ СН'!$G$24</f>
        <v>3668.2909001099997</v>
      </c>
      <c r="S51" s="36">
        <f>SUMIFS(СВЦЭМ!$D$39:$D$758,СВЦЭМ!$A$39:$A$758,$A51,СВЦЭМ!$B$39:$B$758,S$47)+'СЕТ СН'!$G$14+СВЦЭМ!$D$10+'СЕТ СН'!$G$5-'СЕТ СН'!$G$24</f>
        <v>3647.29499055</v>
      </c>
      <c r="T51" s="36">
        <f>SUMIFS(СВЦЭМ!$D$39:$D$758,СВЦЭМ!$A$39:$A$758,$A51,СВЦЭМ!$B$39:$B$758,T$47)+'СЕТ СН'!$G$14+СВЦЭМ!$D$10+'СЕТ СН'!$G$5-'СЕТ СН'!$G$24</f>
        <v>3642.1515854899999</v>
      </c>
      <c r="U51" s="36">
        <f>SUMIFS(СВЦЭМ!$D$39:$D$758,СВЦЭМ!$A$39:$A$758,$A51,СВЦЭМ!$B$39:$B$758,U$47)+'СЕТ СН'!$G$14+СВЦЭМ!$D$10+'СЕТ СН'!$G$5-'СЕТ СН'!$G$24</f>
        <v>3643.1465560300003</v>
      </c>
      <c r="V51" s="36">
        <f>SUMIFS(СВЦЭМ!$D$39:$D$758,СВЦЭМ!$A$39:$A$758,$A51,СВЦЭМ!$B$39:$B$758,V$47)+'СЕТ СН'!$G$14+СВЦЭМ!$D$10+'СЕТ СН'!$G$5-'СЕТ СН'!$G$24</f>
        <v>3637.2220147899998</v>
      </c>
      <c r="W51" s="36">
        <f>SUMIFS(СВЦЭМ!$D$39:$D$758,СВЦЭМ!$A$39:$A$758,$A51,СВЦЭМ!$B$39:$B$758,W$47)+'СЕТ СН'!$G$14+СВЦЭМ!$D$10+'СЕТ СН'!$G$5-'СЕТ СН'!$G$24</f>
        <v>3636.7610756900003</v>
      </c>
      <c r="X51" s="36">
        <f>SUMIFS(СВЦЭМ!$D$39:$D$758,СВЦЭМ!$A$39:$A$758,$A51,СВЦЭМ!$B$39:$B$758,X$47)+'СЕТ СН'!$G$14+СВЦЭМ!$D$10+'СЕТ СН'!$G$5-'СЕТ СН'!$G$24</f>
        <v>3718.61734398</v>
      </c>
      <c r="Y51" s="36">
        <f>SUMIFS(СВЦЭМ!$D$39:$D$758,СВЦЭМ!$A$39:$A$758,$A51,СВЦЭМ!$B$39:$B$758,Y$47)+'СЕТ СН'!$G$14+СВЦЭМ!$D$10+'СЕТ СН'!$G$5-'СЕТ СН'!$G$24</f>
        <v>3803.5969399099999</v>
      </c>
    </row>
    <row r="52" spans="1:25" ht="15.75" x14ac:dyDescent="0.2">
      <c r="A52" s="35">
        <f t="shared" si="1"/>
        <v>45540</v>
      </c>
      <c r="B52" s="36">
        <f>SUMIFS(СВЦЭМ!$D$39:$D$758,СВЦЭМ!$A$39:$A$758,$A52,СВЦЭМ!$B$39:$B$758,B$47)+'СЕТ СН'!$G$14+СВЦЭМ!$D$10+'СЕТ СН'!$G$5-'СЕТ СН'!$G$24</f>
        <v>3867.2443565499998</v>
      </c>
      <c r="C52" s="36">
        <f>SUMIFS(СВЦЭМ!$D$39:$D$758,СВЦЭМ!$A$39:$A$758,$A52,СВЦЭМ!$B$39:$B$758,C$47)+'СЕТ СН'!$G$14+СВЦЭМ!$D$10+'СЕТ СН'!$G$5-'СЕТ СН'!$G$24</f>
        <v>3865.8766878500001</v>
      </c>
      <c r="D52" s="36">
        <f>SUMIFS(СВЦЭМ!$D$39:$D$758,СВЦЭМ!$A$39:$A$758,$A52,СВЦЭМ!$B$39:$B$758,D$47)+'СЕТ СН'!$G$14+СВЦЭМ!$D$10+'СЕТ СН'!$G$5-'СЕТ СН'!$G$24</f>
        <v>3887.6733972299999</v>
      </c>
      <c r="E52" s="36">
        <f>SUMIFS(СВЦЭМ!$D$39:$D$758,СВЦЭМ!$A$39:$A$758,$A52,СВЦЭМ!$B$39:$B$758,E$47)+'СЕТ СН'!$G$14+СВЦЭМ!$D$10+'СЕТ СН'!$G$5-'СЕТ СН'!$G$24</f>
        <v>3878.9772770700001</v>
      </c>
      <c r="F52" s="36">
        <f>SUMIFS(СВЦЭМ!$D$39:$D$758,СВЦЭМ!$A$39:$A$758,$A52,СВЦЭМ!$B$39:$B$758,F$47)+'СЕТ СН'!$G$14+СВЦЭМ!$D$10+'СЕТ СН'!$G$5-'СЕТ СН'!$G$24</f>
        <v>3877.0174566699998</v>
      </c>
      <c r="G52" s="36">
        <f>SUMIFS(СВЦЭМ!$D$39:$D$758,СВЦЭМ!$A$39:$A$758,$A52,СВЦЭМ!$B$39:$B$758,G$47)+'СЕТ СН'!$G$14+СВЦЭМ!$D$10+'СЕТ СН'!$G$5-'СЕТ СН'!$G$24</f>
        <v>3891.2975691700003</v>
      </c>
      <c r="H52" s="36">
        <f>SUMIFS(СВЦЭМ!$D$39:$D$758,СВЦЭМ!$A$39:$A$758,$A52,СВЦЭМ!$B$39:$B$758,H$47)+'СЕТ СН'!$G$14+СВЦЭМ!$D$10+'СЕТ СН'!$G$5-'СЕТ СН'!$G$24</f>
        <v>3778.3426342100001</v>
      </c>
      <c r="I52" s="36">
        <f>SUMIFS(СВЦЭМ!$D$39:$D$758,СВЦЭМ!$A$39:$A$758,$A52,СВЦЭМ!$B$39:$B$758,I$47)+'СЕТ СН'!$G$14+СВЦЭМ!$D$10+'СЕТ СН'!$G$5-'СЕТ СН'!$G$24</f>
        <v>3802.01987285</v>
      </c>
      <c r="J52" s="36">
        <f>SUMIFS(СВЦЭМ!$D$39:$D$758,СВЦЭМ!$A$39:$A$758,$A52,СВЦЭМ!$B$39:$B$758,J$47)+'СЕТ СН'!$G$14+СВЦЭМ!$D$10+'СЕТ СН'!$G$5-'СЕТ СН'!$G$24</f>
        <v>3625.7286520500002</v>
      </c>
      <c r="K52" s="36">
        <f>SUMIFS(СВЦЭМ!$D$39:$D$758,СВЦЭМ!$A$39:$A$758,$A52,СВЦЭМ!$B$39:$B$758,K$47)+'СЕТ СН'!$G$14+СВЦЭМ!$D$10+'СЕТ СН'!$G$5-'СЕТ СН'!$G$24</f>
        <v>3673.6600780399999</v>
      </c>
      <c r="L52" s="36">
        <f>SUMIFS(СВЦЭМ!$D$39:$D$758,СВЦЭМ!$A$39:$A$758,$A52,СВЦЭМ!$B$39:$B$758,L$47)+'СЕТ СН'!$G$14+СВЦЭМ!$D$10+'СЕТ СН'!$G$5-'СЕТ СН'!$G$24</f>
        <v>3673.2821302299999</v>
      </c>
      <c r="M52" s="36">
        <f>SUMIFS(СВЦЭМ!$D$39:$D$758,СВЦЭМ!$A$39:$A$758,$A52,СВЦЭМ!$B$39:$B$758,M$47)+'СЕТ СН'!$G$14+СВЦЭМ!$D$10+'СЕТ СН'!$G$5-'СЕТ СН'!$G$24</f>
        <v>3708.2062754799999</v>
      </c>
      <c r="N52" s="36">
        <f>SUMIFS(СВЦЭМ!$D$39:$D$758,СВЦЭМ!$A$39:$A$758,$A52,СВЦЭМ!$B$39:$B$758,N$47)+'СЕТ СН'!$G$14+СВЦЭМ!$D$10+'СЕТ СН'!$G$5-'СЕТ СН'!$G$24</f>
        <v>3705.2727741099998</v>
      </c>
      <c r="O52" s="36">
        <f>SUMIFS(СВЦЭМ!$D$39:$D$758,СВЦЭМ!$A$39:$A$758,$A52,СВЦЭМ!$B$39:$B$758,O$47)+'СЕТ СН'!$G$14+СВЦЭМ!$D$10+'СЕТ СН'!$G$5-'СЕТ СН'!$G$24</f>
        <v>3707.5887196399999</v>
      </c>
      <c r="P52" s="36">
        <f>SUMIFS(СВЦЭМ!$D$39:$D$758,СВЦЭМ!$A$39:$A$758,$A52,СВЦЭМ!$B$39:$B$758,P$47)+'СЕТ СН'!$G$14+СВЦЭМ!$D$10+'СЕТ СН'!$G$5-'СЕТ СН'!$G$24</f>
        <v>3700.8931238699997</v>
      </c>
      <c r="Q52" s="36">
        <f>SUMIFS(СВЦЭМ!$D$39:$D$758,СВЦЭМ!$A$39:$A$758,$A52,СВЦЭМ!$B$39:$B$758,Q$47)+'СЕТ СН'!$G$14+СВЦЭМ!$D$10+'СЕТ СН'!$G$5-'СЕТ СН'!$G$24</f>
        <v>3696.7862392300003</v>
      </c>
      <c r="R52" s="36">
        <f>SUMIFS(СВЦЭМ!$D$39:$D$758,СВЦЭМ!$A$39:$A$758,$A52,СВЦЭМ!$B$39:$B$758,R$47)+'СЕТ СН'!$G$14+СВЦЭМ!$D$10+'СЕТ СН'!$G$5-'СЕТ СН'!$G$24</f>
        <v>3706.9603103999998</v>
      </c>
      <c r="S52" s="36">
        <f>SUMIFS(СВЦЭМ!$D$39:$D$758,СВЦЭМ!$A$39:$A$758,$A52,СВЦЭМ!$B$39:$B$758,S$47)+'СЕТ СН'!$G$14+СВЦЭМ!$D$10+'СЕТ СН'!$G$5-'СЕТ СН'!$G$24</f>
        <v>3698.3029137799999</v>
      </c>
      <c r="T52" s="36">
        <f>SUMIFS(СВЦЭМ!$D$39:$D$758,СВЦЭМ!$A$39:$A$758,$A52,СВЦЭМ!$B$39:$B$758,T$47)+'СЕТ СН'!$G$14+СВЦЭМ!$D$10+'СЕТ СН'!$G$5-'СЕТ СН'!$G$24</f>
        <v>3689.8766144199999</v>
      </c>
      <c r="U52" s="36">
        <f>SUMIFS(СВЦЭМ!$D$39:$D$758,СВЦЭМ!$A$39:$A$758,$A52,СВЦЭМ!$B$39:$B$758,U$47)+'СЕТ СН'!$G$14+СВЦЭМ!$D$10+'СЕТ СН'!$G$5-'СЕТ СН'!$G$24</f>
        <v>3668.1006835600001</v>
      </c>
      <c r="V52" s="36">
        <f>SUMIFS(СВЦЭМ!$D$39:$D$758,СВЦЭМ!$A$39:$A$758,$A52,СВЦЭМ!$B$39:$B$758,V$47)+'СЕТ СН'!$G$14+СВЦЭМ!$D$10+'СЕТ СН'!$G$5-'СЕТ СН'!$G$24</f>
        <v>3660.7196616700003</v>
      </c>
      <c r="W52" s="36">
        <f>SUMIFS(СВЦЭМ!$D$39:$D$758,СВЦЭМ!$A$39:$A$758,$A52,СВЦЭМ!$B$39:$B$758,W$47)+'СЕТ СН'!$G$14+СВЦЭМ!$D$10+'СЕТ СН'!$G$5-'СЕТ СН'!$G$24</f>
        <v>3668.8163752600003</v>
      </c>
      <c r="X52" s="36">
        <f>SUMIFS(СВЦЭМ!$D$39:$D$758,СВЦЭМ!$A$39:$A$758,$A52,СВЦЭМ!$B$39:$B$758,X$47)+'СЕТ СН'!$G$14+СВЦЭМ!$D$10+'СЕТ СН'!$G$5-'СЕТ СН'!$G$24</f>
        <v>3745.2781923800003</v>
      </c>
      <c r="Y52" s="36">
        <f>SUMIFS(СВЦЭМ!$D$39:$D$758,СВЦЭМ!$A$39:$A$758,$A52,СВЦЭМ!$B$39:$B$758,Y$47)+'СЕТ СН'!$G$14+СВЦЭМ!$D$10+'СЕТ СН'!$G$5-'СЕТ СН'!$G$24</f>
        <v>3850.84421359</v>
      </c>
    </row>
    <row r="53" spans="1:25" ht="15.75" x14ac:dyDescent="0.2">
      <c r="A53" s="35">
        <f t="shared" si="1"/>
        <v>45541</v>
      </c>
      <c r="B53" s="36">
        <f>SUMIFS(СВЦЭМ!$D$39:$D$758,СВЦЭМ!$A$39:$A$758,$A53,СВЦЭМ!$B$39:$B$758,B$47)+'СЕТ СН'!$G$14+СВЦЭМ!$D$10+'СЕТ СН'!$G$5-'СЕТ СН'!$G$24</f>
        <v>3883.1741352700001</v>
      </c>
      <c r="C53" s="36">
        <f>SUMIFS(СВЦЭМ!$D$39:$D$758,СВЦЭМ!$A$39:$A$758,$A53,СВЦЭМ!$B$39:$B$758,C$47)+'СЕТ СН'!$G$14+СВЦЭМ!$D$10+'СЕТ СН'!$G$5-'СЕТ СН'!$G$24</f>
        <v>3932.4283198100002</v>
      </c>
      <c r="D53" s="36">
        <f>SUMIFS(СВЦЭМ!$D$39:$D$758,СВЦЭМ!$A$39:$A$758,$A53,СВЦЭМ!$B$39:$B$758,D$47)+'СЕТ СН'!$G$14+СВЦЭМ!$D$10+'СЕТ СН'!$G$5-'СЕТ СН'!$G$24</f>
        <v>4019.8417391000003</v>
      </c>
      <c r="E53" s="36">
        <f>SUMIFS(СВЦЭМ!$D$39:$D$758,СВЦЭМ!$A$39:$A$758,$A53,СВЦЭМ!$B$39:$B$758,E$47)+'СЕТ СН'!$G$14+СВЦЭМ!$D$10+'СЕТ СН'!$G$5-'СЕТ СН'!$G$24</f>
        <v>4015.6343498900001</v>
      </c>
      <c r="F53" s="36">
        <f>SUMIFS(СВЦЭМ!$D$39:$D$758,СВЦЭМ!$A$39:$A$758,$A53,СВЦЭМ!$B$39:$B$758,F$47)+'СЕТ СН'!$G$14+СВЦЭМ!$D$10+'СЕТ СН'!$G$5-'СЕТ СН'!$G$24</f>
        <v>4012.0636659199999</v>
      </c>
      <c r="G53" s="36">
        <f>SUMIFS(СВЦЭМ!$D$39:$D$758,СВЦЭМ!$A$39:$A$758,$A53,СВЦЭМ!$B$39:$B$758,G$47)+'СЕТ СН'!$G$14+СВЦЭМ!$D$10+'СЕТ СН'!$G$5-'СЕТ СН'!$G$24</f>
        <v>4009.0626324300001</v>
      </c>
      <c r="H53" s="36">
        <f>SUMIFS(СВЦЭМ!$D$39:$D$758,СВЦЭМ!$A$39:$A$758,$A53,СВЦЭМ!$B$39:$B$758,H$47)+'СЕТ СН'!$G$14+СВЦЭМ!$D$10+'СЕТ СН'!$G$5-'СЕТ СН'!$G$24</f>
        <v>3957.8415792599999</v>
      </c>
      <c r="I53" s="36">
        <f>SUMIFS(СВЦЭМ!$D$39:$D$758,СВЦЭМ!$A$39:$A$758,$A53,СВЦЭМ!$B$39:$B$758,I$47)+'СЕТ СН'!$G$14+СВЦЭМ!$D$10+'СЕТ СН'!$G$5-'СЕТ СН'!$G$24</f>
        <v>3839.5030578999999</v>
      </c>
      <c r="J53" s="36">
        <f>SUMIFS(СВЦЭМ!$D$39:$D$758,СВЦЭМ!$A$39:$A$758,$A53,СВЦЭМ!$B$39:$B$758,J$47)+'СЕТ СН'!$G$14+СВЦЭМ!$D$10+'СЕТ СН'!$G$5-'СЕТ СН'!$G$24</f>
        <v>3736.3515404199998</v>
      </c>
      <c r="K53" s="36">
        <f>SUMIFS(СВЦЭМ!$D$39:$D$758,СВЦЭМ!$A$39:$A$758,$A53,СВЦЭМ!$B$39:$B$758,K$47)+'СЕТ СН'!$G$14+СВЦЭМ!$D$10+'СЕТ СН'!$G$5-'СЕТ СН'!$G$24</f>
        <v>3687.6419372600003</v>
      </c>
      <c r="L53" s="36">
        <f>SUMIFS(СВЦЭМ!$D$39:$D$758,СВЦЭМ!$A$39:$A$758,$A53,СВЦЭМ!$B$39:$B$758,L$47)+'СЕТ СН'!$G$14+СВЦЭМ!$D$10+'СЕТ СН'!$G$5-'СЕТ СН'!$G$24</f>
        <v>3681.2537853700001</v>
      </c>
      <c r="M53" s="36">
        <f>SUMIFS(СВЦЭМ!$D$39:$D$758,СВЦЭМ!$A$39:$A$758,$A53,СВЦЭМ!$B$39:$B$758,M$47)+'СЕТ СН'!$G$14+СВЦЭМ!$D$10+'СЕТ СН'!$G$5-'СЕТ СН'!$G$24</f>
        <v>3661.38163313</v>
      </c>
      <c r="N53" s="36">
        <f>SUMIFS(СВЦЭМ!$D$39:$D$758,СВЦЭМ!$A$39:$A$758,$A53,СВЦЭМ!$B$39:$B$758,N$47)+'СЕТ СН'!$G$14+СВЦЭМ!$D$10+'СЕТ СН'!$G$5-'СЕТ СН'!$G$24</f>
        <v>3645.6180953600001</v>
      </c>
      <c r="O53" s="36">
        <f>SUMIFS(СВЦЭМ!$D$39:$D$758,СВЦЭМ!$A$39:$A$758,$A53,СВЦЭМ!$B$39:$B$758,O$47)+'СЕТ СН'!$G$14+СВЦЭМ!$D$10+'СЕТ СН'!$G$5-'СЕТ СН'!$G$24</f>
        <v>3660.8746588599997</v>
      </c>
      <c r="P53" s="36">
        <f>SUMIFS(СВЦЭМ!$D$39:$D$758,СВЦЭМ!$A$39:$A$758,$A53,СВЦЭМ!$B$39:$B$758,P$47)+'СЕТ СН'!$G$14+СВЦЭМ!$D$10+'СЕТ СН'!$G$5-'СЕТ СН'!$G$24</f>
        <v>3668.6171538200001</v>
      </c>
      <c r="Q53" s="36">
        <f>SUMIFS(СВЦЭМ!$D$39:$D$758,СВЦЭМ!$A$39:$A$758,$A53,СВЦЭМ!$B$39:$B$758,Q$47)+'СЕТ СН'!$G$14+СВЦЭМ!$D$10+'СЕТ СН'!$G$5-'СЕТ СН'!$G$24</f>
        <v>3665.9405768900001</v>
      </c>
      <c r="R53" s="36">
        <f>SUMIFS(СВЦЭМ!$D$39:$D$758,СВЦЭМ!$A$39:$A$758,$A53,СВЦЭМ!$B$39:$B$758,R$47)+'СЕТ СН'!$G$14+СВЦЭМ!$D$10+'СЕТ СН'!$G$5-'СЕТ СН'!$G$24</f>
        <v>3665.8072902599997</v>
      </c>
      <c r="S53" s="36">
        <f>SUMIFS(СВЦЭМ!$D$39:$D$758,СВЦЭМ!$A$39:$A$758,$A53,СВЦЭМ!$B$39:$B$758,S$47)+'СЕТ СН'!$G$14+СВЦЭМ!$D$10+'СЕТ СН'!$G$5-'СЕТ СН'!$G$24</f>
        <v>3655.2520692400003</v>
      </c>
      <c r="T53" s="36">
        <f>SUMIFS(СВЦЭМ!$D$39:$D$758,СВЦЭМ!$A$39:$A$758,$A53,СВЦЭМ!$B$39:$B$758,T$47)+'СЕТ СН'!$G$14+СВЦЭМ!$D$10+'СЕТ СН'!$G$5-'СЕТ СН'!$G$24</f>
        <v>3642.34992169</v>
      </c>
      <c r="U53" s="36">
        <f>SUMIFS(СВЦЭМ!$D$39:$D$758,СВЦЭМ!$A$39:$A$758,$A53,СВЦЭМ!$B$39:$B$758,U$47)+'СЕТ СН'!$G$14+СВЦЭМ!$D$10+'СЕТ СН'!$G$5-'СЕТ СН'!$G$24</f>
        <v>3631.59569792</v>
      </c>
      <c r="V53" s="36">
        <f>SUMIFS(СВЦЭМ!$D$39:$D$758,СВЦЭМ!$A$39:$A$758,$A53,СВЦЭМ!$B$39:$B$758,V$47)+'СЕТ СН'!$G$14+СВЦЭМ!$D$10+'СЕТ СН'!$G$5-'СЕТ СН'!$G$24</f>
        <v>3629.7556896599999</v>
      </c>
      <c r="W53" s="36">
        <f>SUMIFS(СВЦЭМ!$D$39:$D$758,СВЦЭМ!$A$39:$A$758,$A53,СВЦЭМ!$B$39:$B$758,W$47)+'СЕТ СН'!$G$14+СВЦЭМ!$D$10+'СЕТ СН'!$G$5-'СЕТ СН'!$G$24</f>
        <v>3646.8756723300003</v>
      </c>
      <c r="X53" s="36">
        <f>SUMIFS(СВЦЭМ!$D$39:$D$758,СВЦЭМ!$A$39:$A$758,$A53,СВЦЭМ!$B$39:$B$758,X$47)+'СЕТ СН'!$G$14+СВЦЭМ!$D$10+'СЕТ СН'!$G$5-'СЕТ СН'!$G$24</f>
        <v>3720.7218463600002</v>
      </c>
      <c r="Y53" s="36">
        <f>SUMIFS(СВЦЭМ!$D$39:$D$758,СВЦЭМ!$A$39:$A$758,$A53,СВЦЭМ!$B$39:$B$758,Y$47)+'СЕТ СН'!$G$14+СВЦЭМ!$D$10+'СЕТ СН'!$G$5-'СЕТ СН'!$G$24</f>
        <v>3825.4792362799999</v>
      </c>
    </row>
    <row r="54" spans="1:25" ht="15.75" x14ac:dyDescent="0.2">
      <c r="A54" s="35">
        <f t="shared" si="1"/>
        <v>45542</v>
      </c>
      <c r="B54" s="36">
        <f>SUMIFS(СВЦЭМ!$D$39:$D$758,СВЦЭМ!$A$39:$A$758,$A54,СВЦЭМ!$B$39:$B$758,B$47)+'СЕТ СН'!$G$14+СВЦЭМ!$D$10+'СЕТ СН'!$G$5-'СЕТ СН'!$G$24</f>
        <v>3889.6815120000001</v>
      </c>
      <c r="C54" s="36">
        <f>SUMIFS(СВЦЭМ!$D$39:$D$758,СВЦЭМ!$A$39:$A$758,$A54,СВЦЭМ!$B$39:$B$758,C$47)+'СЕТ СН'!$G$14+СВЦЭМ!$D$10+'СЕТ СН'!$G$5-'СЕТ СН'!$G$24</f>
        <v>3858.8646420200002</v>
      </c>
      <c r="D54" s="36">
        <f>SUMIFS(СВЦЭМ!$D$39:$D$758,СВЦЭМ!$A$39:$A$758,$A54,СВЦЭМ!$B$39:$B$758,D$47)+'СЕТ СН'!$G$14+СВЦЭМ!$D$10+'СЕТ СН'!$G$5-'СЕТ СН'!$G$24</f>
        <v>3873.3552040899999</v>
      </c>
      <c r="E54" s="36">
        <f>SUMIFS(СВЦЭМ!$D$39:$D$758,СВЦЭМ!$A$39:$A$758,$A54,СВЦЭМ!$B$39:$B$758,E$47)+'СЕТ СН'!$G$14+СВЦЭМ!$D$10+'СЕТ СН'!$G$5-'СЕТ СН'!$G$24</f>
        <v>3901.31217745</v>
      </c>
      <c r="F54" s="36">
        <f>SUMIFS(СВЦЭМ!$D$39:$D$758,СВЦЭМ!$A$39:$A$758,$A54,СВЦЭМ!$B$39:$B$758,F$47)+'СЕТ СН'!$G$14+СВЦЭМ!$D$10+'СЕТ СН'!$G$5-'СЕТ СН'!$G$24</f>
        <v>3903.5183362299999</v>
      </c>
      <c r="G54" s="36">
        <f>SUMIFS(СВЦЭМ!$D$39:$D$758,СВЦЭМ!$A$39:$A$758,$A54,СВЦЭМ!$B$39:$B$758,G$47)+'СЕТ СН'!$G$14+СВЦЭМ!$D$10+'СЕТ СН'!$G$5-'СЕТ СН'!$G$24</f>
        <v>3884.7320082300002</v>
      </c>
      <c r="H54" s="36">
        <f>SUMIFS(СВЦЭМ!$D$39:$D$758,СВЦЭМ!$A$39:$A$758,$A54,СВЦЭМ!$B$39:$B$758,H$47)+'СЕТ СН'!$G$14+СВЦЭМ!$D$10+'СЕТ СН'!$G$5-'СЕТ СН'!$G$24</f>
        <v>3881.1104242500001</v>
      </c>
      <c r="I54" s="36">
        <f>SUMIFS(СВЦЭМ!$D$39:$D$758,СВЦЭМ!$A$39:$A$758,$A54,СВЦЭМ!$B$39:$B$758,I$47)+'СЕТ СН'!$G$14+СВЦЭМ!$D$10+'СЕТ СН'!$G$5-'СЕТ СН'!$G$24</f>
        <v>3794.5797910700003</v>
      </c>
      <c r="J54" s="36">
        <f>SUMIFS(СВЦЭМ!$D$39:$D$758,СВЦЭМ!$A$39:$A$758,$A54,СВЦЭМ!$B$39:$B$758,J$47)+'СЕТ СН'!$G$14+СВЦЭМ!$D$10+'СЕТ СН'!$G$5-'СЕТ СН'!$G$24</f>
        <v>3819.0505313200001</v>
      </c>
      <c r="K54" s="36">
        <f>SUMIFS(СВЦЭМ!$D$39:$D$758,СВЦЭМ!$A$39:$A$758,$A54,СВЦЭМ!$B$39:$B$758,K$47)+'СЕТ СН'!$G$14+СВЦЭМ!$D$10+'СЕТ СН'!$G$5-'СЕТ СН'!$G$24</f>
        <v>3715.4325081300003</v>
      </c>
      <c r="L54" s="36">
        <f>SUMIFS(СВЦЭМ!$D$39:$D$758,СВЦЭМ!$A$39:$A$758,$A54,СВЦЭМ!$B$39:$B$758,L$47)+'СЕТ СН'!$G$14+СВЦЭМ!$D$10+'СЕТ СН'!$G$5-'СЕТ СН'!$G$24</f>
        <v>3648.0607128299998</v>
      </c>
      <c r="M54" s="36">
        <f>SUMIFS(СВЦЭМ!$D$39:$D$758,СВЦЭМ!$A$39:$A$758,$A54,СВЦЭМ!$B$39:$B$758,M$47)+'СЕТ СН'!$G$14+СВЦЭМ!$D$10+'СЕТ СН'!$G$5-'СЕТ СН'!$G$24</f>
        <v>3641.7960182900001</v>
      </c>
      <c r="N54" s="36">
        <f>SUMIFS(СВЦЭМ!$D$39:$D$758,СВЦЭМ!$A$39:$A$758,$A54,СВЦЭМ!$B$39:$B$758,N$47)+'СЕТ СН'!$G$14+СВЦЭМ!$D$10+'СЕТ СН'!$G$5-'СЕТ СН'!$G$24</f>
        <v>3646.0615973900003</v>
      </c>
      <c r="O54" s="36">
        <f>SUMIFS(СВЦЭМ!$D$39:$D$758,СВЦЭМ!$A$39:$A$758,$A54,СВЦЭМ!$B$39:$B$758,O$47)+'СЕТ СН'!$G$14+СВЦЭМ!$D$10+'СЕТ СН'!$G$5-'СЕТ СН'!$G$24</f>
        <v>3652.4468745200002</v>
      </c>
      <c r="P54" s="36">
        <f>SUMIFS(СВЦЭМ!$D$39:$D$758,СВЦЭМ!$A$39:$A$758,$A54,СВЦЭМ!$B$39:$B$758,P$47)+'СЕТ СН'!$G$14+СВЦЭМ!$D$10+'СЕТ СН'!$G$5-'СЕТ СН'!$G$24</f>
        <v>3657.3121232000003</v>
      </c>
      <c r="Q54" s="36">
        <f>SUMIFS(СВЦЭМ!$D$39:$D$758,СВЦЭМ!$A$39:$A$758,$A54,СВЦЭМ!$B$39:$B$758,Q$47)+'СЕТ СН'!$G$14+СВЦЭМ!$D$10+'СЕТ СН'!$G$5-'СЕТ СН'!$G$24</f>
        <v>3671.9288475399999</v>
      </c>
      <c r="R54" s="36">
        <f>SUMIFS(СВЦЭМ!$D$39:$D$758,СВЦЭМ!$A$39:$A$758,$A54,СВЦЭМ!$B$39:$B$758,R$47)+'СЕТ СН'!$G$14+СВЦЭМ!$D$10+'СЕТ СН'!$G$5-'СЕТ СН'!$G$24</f>
        <v>3667.3596871999998</v>
      </c>
      <c r="S54" s="36">
        <f>SUMIFS(СВЦЭМ!$D$39:$D$758,СВЦЭМ!$A$39:$A$758,$A54,СВЦЭМ!$B$39:$B$758,S$47)+'СЕТ СН'!$G$14+СВЦЭМ!$D$10+'СЕТ СН'!$G$5-'СЕТ СН'!$G$24</f>
        <v>3667.8536670499998</v>
      </c>
      <c r="T54" s="36">
        <f>SUMIFS(СВЦЭМ!$D$39:$D$758,СВЦЭМ!$A$39:$A$758,$A54,СВЦЭМ!$B$39:$B$758,T$47)+'СЕТ СН'!$G$14+СВЦЭМ!$D$10+'СЕТ СН'!$G$5-'СЕТ СН'!$G$24</f>
        <v>3657.08198309</v>
      </c>
      <c r="U54" s="36">
        <f>SUMIFS(СВЦЭМ!$D$39:$D$758,СВЦЭМ!$A$39:$A$758,$A54,СВЦЭМ!$B$39:$B$758,U$47)+'СЕТ СН'!$G$14+СВЦЭМ!$D$10+'СЕТ СН'!$G$5-'СЕТ СН'!$G$24</f>
        <v>3649.5451201599999</v>
      </c>
      <c r="V54" s="36">
        <f>SUMIFS(СВЦЭМ!$D$39:$D$758,СВЦЭМ!$A$39:$A$758,$A54,СВЦЭМ!$B$39:$B$758,V$47)+'СЕТ СН'!$G$14+СВЦЭМ!$D$10+'СЕТ СН'!$G$5-'СЕТ СН'!$G$24</f>
        <v>3638.1031248600002</v>
      </c>
      <c r="W54" s="36">
        <f>SUMIFS(СВЦЭМ!$D$39:$D$758,СВЦЭМ!$A$39:$A$758,$A54,СВЦЭМ!$B$39:$B$758,W$47)+'СЕТ СН'!$G$14+СВЦЭМ!$D$10+'СЕТ СН'!$G$5-'СЕТ СН'!$G$24</f>
        <v>3643.2448684599999</v>
      </c>
      <c r="X54" s="36">
        <f>SUMIFS(СВЦЭМ!$D$39:$D$758,СВЦЭМ!$A$39:$A$758,$A54,СВЦЭМ!$B$39:$B$758,X$47)+'СЕТ СН'!$G$14+СВЦЭМ!$D$10+'СЕТ СН'!$G$5-'СЕТ СН'!$G$24</f>
        <v>3707.4013496299999</v>
      </c>
      <c r="Y54" s="36">
        <f>SUMIFS(СВЦЭМ!$D$39:$D$758,СВЦЭМ!$A$39:$A$758,$A54,СВЦЭМ!$B$39:$B$758,Y$47)+'СЕТ СН'!$G$14+СВЦЭМ!$D$10+'СЕТ СН'!$G$5-'СЕТ СН'!$G$24</f>
        <v>3802.2683800300001</v>
      </c>
    </row>
    <row r="55" spans="1:25" ht="15.75" x14ac:dyDescent="0.2">
      <c r="A55" s="35">
        <f t="shared" si="1"/>
        <v>45543</v>
      </c>
      <c r="B55" s="36">
        <f>SUMIFS(СВЦЭМ!$D$39:$D$758,СВЦЭМ!$A$39:$A$758,$A55,СВЦЭМ!$B$39:$B$758,B$47)+'СЕТ СН'!$G$14+СВЦЭМ!$D$10+'СЕТ СН'!$G$5-'СЕТ СН'!$G$24</f>
        <v>3814.46877374</v>
      </c>
      <c r="C55" s="36">
        <f>SUMIFS(СВЦЭМ!$D$39:$D$758,СВЦЭМ!$A$39:$A$758,$A55,СВЦЭМ!$B$39:$B$758,C$47)+'СЕТ СН'!$G$14+СВЦЭМ!$D$10+'СЕТ СН'!$G$5-'СЕТ СН'!$G$24</f>
        <v>3888.4233333000002</v>
      </c>
      <c r="D55" s="36">
        <f>SUMIFS(СВЦЭМ!$D$39:$D$758,СВЦЭМ!$A$39:$A$758,$A55,СВЦЭМ!$B$39:$B$758,D$47)+'СЕТ СН'!$G$14+СВЦЭМ!$D$10+'СЕТ СН'!$G$5-'СЕТ СН'!$G$24</f>
        <v>3996.95756708</v>
      </c>
      <c r="E55" s="36">
        <f>SUMIFS(СВЦЭМ!$D$39:$D$758,СВЦЭМ!$A$39:$A$758,$A55,СВЦЭМ!$B$39:$B$758,E$47)+'СЕТ СН'!$G$14+СВЦЭМ!$D$10+'СЕТ СН'!$G$5-'СЕТ СН'!$G$24</f>
        <v>4067.0311640800001</v>
      </c>
      <c r="F55" s="36">
        <f>SUMIFS(СВЦЭМ!$D$39:$D$758,СВЦЭМ!$A$39:$A$758,$A55,СВЦЭМ!$B$39:$B$758,F$47)+'СЕТ СН'!$G$14+СВЦЭМ!$D$10+'СЕТ СН'!$G$5-'СЕТ СН'!$G$24</f>
        <v>4073.3419414</v>
      </c>
      <c r="G55" s="36">
        <f>SUMIFS(СВЦЭМ!$D$39:$D$758,СВЦЭМ!$A$39:$A$758,$A55,СВЦЭМ!$B$39:$B$758,G$47)+'СЕТ СН'!$G$14+СВЦЭМ!$D$10+'СЕТ СН'!$G$5-'СЕТ СН'!$G$24</f>
        <v>4068.4008697899999</v>
      </c>
      <c r="H55" s="36">
        <f>SUMIFS(СВЦЭМ!$D$39:$D$758,СВЦЭМ!$A$39:$A$758,$A55,СВЦЭМ!$B$39:$B$758,H$47)+'СЕТ СН'!$G$14+СВЦЭМ!$D$10+'СЕТ СН'!$G$5-'СЕТ СН'!$G$24</f>
        <v>4059.5380729500002</v>
      </c>
      <c r="I55" s="36">
        <f>SUMIFS(СВЦЭМ!$D$39:$D$758,СВЦЭМ!$A$39:$A$758,$A55,СВЦЭМ!$B$39:$B$758,I$47)+'СЕТ СН'!$G$14+СВЦЭМ!$D$10+'СЕТ СН'!$G$5-'СЕТ СН'!$G$24</f>
        <v>3791.5401108799997</v>
      </c>
      <c r="J55" s="36">
        <f>SUMIFS(СВЦЭМ!$D$39:$D$758,СВЦЭМ!$A$39:$A$758,$A55,СВЦЭМ!$B$39:$B$758,J$47)+'СЕТ СН'!$G$14+СВЦЭМ!$D$10+'СЕТ СН'!$G$5-'СЕТ СН'!$G$24</f>
        <v>3784.1581608400002</v>
      </c>
      <c r="K55" s="36">
        <f>SUMIFS(СВЦЭМ!$D$39:$D$758,СВЦЭМ!$A$39:$A$758,$A55,СВЦЭМ!$B$39:$B$758,K$47)+'СЕТ СН'!$G$14+СВЦЭМ!$D$10+'СЕТ СН'!$G$5-'СЕТ СН'!$G$24</f>
        <v>3692.31697867</v>
      </c>
      <c r="L55" s="36">
        <f>SUMIFS(СВЦЭМ!$D$39:$D$758,СВЦЭМ!$A$39:$A$758,$A55,СВЦЭМ!$B$39:$B$758,L$47)+'СЕТ СН'!$G$14+СВЦЭМ!$D$10+'СЕТ СН'!$G$5-'СЕТ СН'!$G$24</f>
        <v>3719.0313648000001</v>
      </c>
      <c r="M55" s="36">
        <f>SUMIFS(СВЦЭМ!$D$39:$D$758,СВЦЭМ!$A$39:$A$758,$A55,СВЦЭМ!$B$39:$B$758,M$47)+'СЕТ СН'!$G$14+СВЦЭМ!$D$10+'СЕТ СН'!$G$5-'СЕТ СН'!$G$24</f>
        <v>3701.1289718500002</v>
      </c>
      <c r="N55" s="36">
        <f>SUMIFS(СВЦЭМ!$D$39:$D$758,СВЦЭМ!$A$39:$A$758,$A55,СВЦЭМ!$B$39:$B$758,N$47)+'СЕТ СН'!$G$14+СВЦЭМ!$D$10+'СЕТ СН'!$G$5-'СЕТ СН'!$G$24</f>
        <v>3703.6372666899997</v>
      </c>
      <c r="O55" s="36">
        <f>SUMIFS(СВЦЭМ!$D$39:$D$758,СВЦЭМ!$A$39:$A$758,$A55,СВЦЭМ!$B$39:$B$758,O$47)+'СЕТ СН'!$G$14+СВЦЭМ!$D$10+'СЕТ СН'!$G$5-'СЕТ СН'!$G$24</f>
        <v>3712.9980013100003</v>
      </c>
      <c r="P55" s="36">
        <f>SUMIFS(СВЦЭМ!$D$39:$D$758,СВЦЭМ!$A$39:$A$758,$A55,СВЦЭМ!$B$39:$B$758,P$47)+'СЕТ СН'!$G$14+СВЦЭМ!$D$10+'СЕТ СН'!$G$5-'СЕТ СН'!$G$24</f>
        <v>3710.8289421899999</v>
      </c>
      <c r="Q55" s="36">
        <f>SUMIFS(СВЦЭМ!$D$39:$D$758,СВЦЭМ!$A$39:$A$758,$A55,СВЦЭМ!$B$39:$B$758,Q$47)+'СЕТ СН'!$G$14+СВЦЭМ!$D$10+'СЕТ СН'!$G$5-'СЕТ СН'!$G$24</f>
        <v>3718.0858166099997</v>
      </c>
      <c r="R55" s="36">
        <f>SUMIFS(СВЦЭМ!$D$39:$D$758,СВЦЭМ!$A$39:$A$758,$A55,СВЦЭМ!$B$39:$B$758,R$47)+'СЕТ СН'!$G$14+СВЦЭМ!$D$10+'СЕТ СН'!$G$5-'СЕТ СН'!$G$24</f>
        <v>3727.5888107000001</v>
      </c>
      <c r="S55" s="36">
        <f>SUMIFS(СВЦЭМ!$D$39:$D$758,СВЦЭМ!$A$39:$A$758,$A55,СВЦЭМ!$B$39:$B$758,S$47)+'СЕТ СН'!$G$14+СВЦЭМ!$D$10+'СЕТ СН'!$G$5-'СЕТ СН'!$G$24</f>
        <v>3703.22696623</v>
      </c>
      <c r="T55" s="36">
        <f>SUMIFS(СВЦЭМ!$D$39:$D$758,СВЦЭМ!$A$39:$A$758,$A55,СВЦЭМ!$B$39:$B$758,T$47)+'СЕТ СН'!$G$14+СВЦЭМ!$D$10+'СЕТ СН'!$G$5-'СЕТ СН'!$G$24</f>
        <v>3690.7648697499999</v>
      </c>
      <c r="U55" s="36">
        <f>SUMIFS(СВЦЭМ!$D$39:$D$758,СВЦЭМ!$A$39:$A$758,$A55,СВЦЭМ!$B$39:$B$758,U$47)+'СЕТ СН'!$G$14+СВЦЭМ!$D$10+'СЕТ СН'!$G$5-'СЕТ СН'!$G$24</f>
        <v>3687.42402735</v>
      </c>
      <c r="V55" s="36">
        <f>SUMIFS(СВЦЭМ!$D$39:$D$758,СВЦЭМ!$A$39:$A$758,$A55,СВЦЭМ!$B$39:$B$758,V$47)+'СЕТ СН'!$G$14+СВЦЭМ!$D$10+'СЕТ СН'!$G$5-'СЕТ СН'!$G$24</f>
        <v>3646.3517072300001</v>
      </c>
      <c r="W55" s="36">
        <f>SUMIFS(СВЦЭМ!$D$39:$D$758,СВЦЭМ!$A$39:$A$758,$A55,СВЦЭМ!$B$39:$B$758,W$47)+'СЕТ СН'!$G$14+СВЦЭМ!$D$10+'СЕТ СН'!$G$5-'СЕТ СН'!$G$24</f>
        <v>3655.0691022599999</v>
      </c>
      <c r="X55" s="36">
        <f>SUMIFS(СВЦЭМ!$D$39:$D$758,СВЦЭМ!$A$39:$A$758,$A55,СВЦЭМ!$B$39:$B$758,X$47)+'СЕТ СН'!$G$14+СВЦЭМ!$D$10+'СЕТ СН'!$G$5-'СЕТ СН'!$G$24</f>
        <v>3710.8578267299999</v>
      </c>
      <c r="Y55" s="36">
        <f>SUMIFS(СВЦЭМ!$D$39:$D$758,СВЦЭМ!$A$39:$A$758,$A55,СВЦЭМ!$B$39:$B$758,Y$47)+'СЕТ СН'!$G$14+СВЦЭМ!$D$10+'СЕТ СН'!$G$5-'СЕТ СН'!$G$24</f>
        <v>3830.7997920400003</v>
      </c>
    </row>
    <row r="56" spans="1:25" ht="15.75" x14ac:dyDescent="0.2">
      <c r="A56" s="35">
        <f t="shared" si="1"/>
        <v>45544</v>
      </c>
      <c r="B56" s="36">
        <f>SUMIFS(СВЦЭМ!$D$39:$D$758,СВЦЭМ!$A$39:$A$758,$A56,СВЦЭМ!$B$39:$B$758,B$47)+'СЕТ СН'!$G$14+СВЦЭМ!$D$10+'СЕТ СН'!$G$5-'СЕТ СН'!$G$24</f>
        <v>3968.1789699400001</v>
      </c>
      <c r="C56" s="36">
        <f>SUMIFS(СВЦЭМ!$D$39:$D$758,СВЦЭМ!$A$39:$A$758,$A56,СВЦЭМ!$B$39:$B$758,C$47)+'СЕТ СН'!$G$14+СВЦЭМ!$D$10+'СЕТ СН'!$G$5-'СЕТ СН'!$G$24</f>
        <v>4052.6028394</v>
      </c>
      <c r="D56" s="36">
        <f>SUMIFS(СВЦЭМ!$D$39:$D$758,СВЦЭМ!$A$39:$A$758,$A56,СВЦЭМ!$B$39:$B$758,D$47)+'СЕТ СН'!$G$14+СВЦЭМ!$D$10+'СЕТ СН'!$G$5-'СЕТ СН'!$G$24</f>
        <v>4048.56096368</v>
      </c>
      <c r="E56" s="36">
        <f>SUMIFS(СВЦЭМ!$D$39:$D$758,СВЦЭМ!$A$39:$A$758,$A56,СВЦЭМ!$B$39:$B$758,E$47)+'СЕТ СН'!$G$14+СВЦЭМ!$D$10+'СЕТ СН'!$G$5-'СЕТ СН'!$G$24</f>
        <v>4044.7574226699999</v>
      </c>
      <c r="F56" s="36">
        <f>SUMIFS(СВЦЭМ!$D$39:$D$758,СВЦЭМ!$A$39:$A$758,$A56,СВЦЭМ!$B$39:$B$758,F$47)+'СЕТ СН'!$G$14+СВЦЭМ!$D$10+'СЕТ СН'!$G$5-'СЕТ СН'!$G$24</f>
        <v>4037.9747530200002</v>
      </c>
      <c r="G56" s="36">
        <f>SUMIFS(СВЦЭМ!$D$39:$D$758,СВЦЭМ!$A$39:$A$758,$A56,СВЦЭМ!$B$39:$B$758,G$47)+'СЕТ СН'!$G$14+СВЦЭМ!$D$10+'СЕТ СН'!$G$5-'СЕТ СН'!$G$24</f>
        <v>4056.4129798399999</v>
      </c>
      <c r="H56" s="36">
        <f>SUMIFS(СВЦЭМ!$D$39:$D$758,СВЦЭМ!$A$39:$A$758,$A56,СВЦЭМ!$B$39:$B$758,H$47)+'СЕТ СН'!$G$14+СВЦЭМ!$D$10+'СЕТ СН'!$G$5-'СЕТ СН'!$G$24</f>
        <v>4019.2513561799997</v>
      </c>
      <c r="I56" s="36">
        <f>SUMIFS(СВЦЭМ!$D$39:$D$758,СВЦЭМ!$A$39:$A$758,$A56,СВЦЭМ!$B$39:$B$758,I$47)+'СЕТ СН'!$G$14+СВЦЭМ!$D$10+'СЕТ СН'!$G$5-'СЕТ СН'!$G$24</f>
        <v>3893.7439675699998</v>
      </c>
      <c r="J56" s="36">
        <f>SUMIFS(СВЦЭМ!$D$39:$D$758,СВЦЭМ!$A$39:$A$758,$A56,СВЦЭМ!$B$39:$B$758,J$47)+'СЕТ СН'!$G$14+СВЦЭМ!$D$10+'СЕТ СН'!$G$5-'СЕТ СН'!$G$24</f>
        <v>3793.3008219000003</v>
      </c>
      <c r="K56" s="36">
        <f>SUMIFS(СВЦЭМ!$D$39:$D$758,СВЦЭМ!$A$39:$A$758,$A56,СВЦЭМ!$B$39:$B$758,K$47)+'СЕТ СН'!$G$14+СВЦЭМ!$D$10+'СЕТ СН'!$G$5-'СЕТ СН'!$G$24</f>
        <v>3730.8935122000003</v>
      </c>
      <c r="L56" s="36">
        <f>SUMIFS(СВЦЭМ!$D$39:$D$758,СВЦЭМ!$A$39:$A$758,$A56,СВЦЭМ!$B$39:$B$758,L$47)+'СЕТ СН'!$G$14+СВЦЭМ!$D$10+'СЕТ СН'!$G$5-'СЕТ СН'!$G$24</f>
        <v>3685.9753645600003</v>
      </c>
      <c r="M56" s="36">
        <f>SUMIFS(СВЦЭМ!$D$39:$D$758,СВЦЭМ!$A$39:$A$758,$A56,СВЦЭМ!$B$39:$B$758,M$47)+'СЕТ СН'!$G$14+СВЦЭМ!$D$10+'СЕТ СН'!$G$5-'СЕТ СН'!$G$24</f>
        <v>3681.5205721399998</v>
      </c>
      <c r="N56" s="36">
        <f>SUMIFS(СВЦЭМ!$D$39:$D$758,СВЦЭМ!$A$39:$A$758,$A56,СВЦЭМ!$B$39:$B$758,N$47)+'СЕТ СН'!$G$14+СВЦЭМ!$D$10+'СЕТ СН'!$G$5-'СЕТ СН'!$G$24</f>
        <v>3675.65554617</v>
      </c>
      <c r="O56" s="36">
        <f>SUMIFS(СВЦЭМ!$D$39:$D$758,СВЦЭМ!$A$39:$A$758,$A56,СВЦЭМ!$B$39:$B$758,O$47)+'СЕТ СН'!$G$14+СВЦЭМ!$D$10+'СЕТ СН'!$G$5-'СЕТ СН'!$G$24</f>
        <v>3672.89232967</v>
      </c>
      <c r="P56" s="36">
        <f>SUMIFS(СВЦЭМ!$D$39:$D$758,СВЦЭМ!$A$39:$A$758,$A56,СВЦЭМ!$B$39:$B$758,P$47)+'СЕТ СН'!$G$14+СВЦЭМ!$D$10+'СЕТ СН'!$G$5-'СЕТ СН'!$G$24</f>
        <v>3677.0370782099999</v>
      </c>
      <c r="Q56" s="36">
        <f>SUMIFS(СВЦЭМ!$D$39:$D$758,СВЦЭМ!$A$39:$A$758,$A56,СВЦЭМ!$B$39:$B$758,Q$47)+'СЕТ СН'!$G$14+СВЦЭМ!$D$10+'СЕТ СН'!$G$5-'СЕТ СН'!$G$24</f>
        <v>3674.9496876600001</v>
      </c>
      <c r="R56" s="36">
        <f>SUMIFS(СВЦЭМ!$D$39:$D$758,СВЦЭМ!$A$39:$A$758,$A56,СВЦЭМ!$B$39:$B$758,R$47)+'СЕТ СН'!$G$14+СВЦЭМ!$D$10+'СЕТ СН'!$G$5-'СЕТ СН'!$G$24</f>
        <v>3676.2339096799997</v>
      </c>
      <c r="S56" s="36">
        <f>SUMIFS(СВЦЭМ!$D$39:$D$758,СВЦЭМ!$A$39:$A$758,$A56,СВЦЭМ!$B$39:$B$758,S$47)+'СЕТ СН'!$G$14+СВЦЭМ!$D$10+'СЕТ СН'!$G$5-'СЕТ СН'!$G$24</f>
        <v>3664.3554882999997</v>
      </c>
      <c r="T56" s="36">
        <f>SUMIFS(СВЦЭМ!$D$39:$D$758,СВЦЭМ!$A$39:$A$758,$A56,СВЦЭМ!$B$39:$B$758,T$47)+'СЕТ СН'!$G$14+СВЦЭМ!$D$10+'СЕТ СН'!$G$5-'СЕТ СН'!$G$24</f>
        <v>3646.8560967599997</v>
      </c>
      <c r="U56" s="36">
        <f>SUMIFS(СВЦЭМ!$D$39:$D$758,СВЦЭМ!$A$39:$A$758,$A56,СВЦЭМ!$B$39:$B$758,U$47)+'СЕТ СН'!$G$14+СВЦЭМ!$D$10+'СЕТ СН'!$G$5-'СЕТ СН'!$G$24</f>
        <v>3664.5278153600002</v>
      </c>
      <c r="V56" s="36">
        <f>SUMIFS(СВЦЭМ!$D$39:$D$758,СВЦЭМ!$A$39:$A$758,$A56,СВЦЭМ!$B$39:$B$758,V$47)+'СЕТ СН'!$G$14+СВЦЭМ!$D$10+'СЕТ СН'!$G$5-'СЕТ СН'!$G$24</f>
        <v>3672.43041451</v>
      </c>
      <c r="W56" s="36">
        <f>SUMIFS(СВЦЭМ!$D$39:$D$758,СВЦЭМ!$A$39:$A$758,$A56,СВЦЭМ!$B$39:$B$758,W$47)+'СЕТ СН'!$G$14+СВЦЭМ!$D$10+'СЕТ СН'!$G$5-'СЕТ СН'!$G$24</f>
        <v>3713.81511929</v>
      </c>
      <c r="X56" s="36">
        <f>SUMIFS(СВЦЭМ!$D$39:$D$758,СВЦЭМ!$A$39:$A$758,$A56,СВЦЭМ!$B$39:$B$758,X$47)+'СЕТ СН'!$G$14+СВЦЭМ!$D$10+'СЕТ СН'!$G$5-'СЕТ СН'!$G$24</f>
        <v>3786.19824969</v>
      </c>
      <c r="Y56" s="36">
        <f>SUMIFS(СВЦЭМ!$D$39:$D$758,СВЦЭМ!$A$39:$A$758,$A56,СВЦЭМ!$B$39:$B$758,Y$47)+'СЕТ СН'!$G$14+СВЦЭМ!$D$10+'СЕТ СН'!$G$5-'СЕТ СН'!$G$24</f>
        <v>3847.8213206099999</v>
      </c>
    </row>
    <row r="57" spans="1:25" ht="15.75" x14ac:dyDescent="0.2">
      <c r="A57" s="35">
        <f t="shared" si="1"/>
        <v>45545</v>
      </c>
      <c r="B57" s="36">
        <f>SUMIFS(СВЦЭМ!$D$39:$D$758,СВЦЭМ!$A$39:$A$758,$A57,СВЦЭМ!$B$39:$B$758,B$47)+'СЕТ СН'!$G$14+СВЦЭМ!$D$10+'СЕТ СН'!$G$5-'СЕТ СН'!$G$24</f>
        <v>3931.0569179599997</v>
      </c>
      <c r="C57" s="36">
        <f>SUMIFS(СВЦЭМ!$D$39:$D$758,СВЦЭМ!$A$39:$A$758,$A57,СВЦЭМ!$B$39:$B$758,C$47)+'СЕТ СН'!$G$14+СВЦЭМ!$D$10+'СЕТ СН'!$G$5-'СЕТ СН'!$G$24</f>
        <v>3976.8654070800003</v>
      </c>
      <c r="D57" s="36">
        <f>SUMIFS(СВЦЭМ!$D$39:$D$758,СВЦЭМ!$A$39:$A$758,$A57,СВЦЭМ!$B$39:$B$758,D$47)+'СЕТ СН'!$G$14+СВЦЭМ!$D$10+'СЕТ СН'!$G$5-'СЕТ СН'!$G$24</f>
        <v>4044.5955247900001</v>
      </c>
      <c r="E57" s="36">
        <f>SUMIFS(СВЦЭМ!$D$39:$D$758,СВЦЭМ!$A$39:$A$758,$A57,СВЦЭМ!$B$39:$B$758,E$47)+'СЕТ СН'!$G$14+СВЦЭМ!$D$10+'СЕТ СН'!$G$5-'СЕТ СН'!$G$24</f>
        <v>4090.0300424500001</v>
      </c>
      <c r="F57" s="36">
        <f>SUMIFS(СВЦЭМ!$D$39:$D$758,СВЦЭМ!$A$39:$A$758,$A57,СВЦЭМ!$B$39:$B$758,F$47)+'СЕТ СН'!$G$14+СВЦЭМ!$D$10+'СЕТ СН'!$G$5-'СЕТ СН'!$G$24</f>
        <v>4089.8536538400003</v>
      </c>
      <c r="G57" s="36">
        <f>SUMIFS(СВЦЭМ!$D$39:$D$758,СВЦЭМ!$A$39:$A$758,$A57,СВЦЭМ!$B$39:$B$758,G$47)+'СЕТ СН'!$G$14+СВЦЭМ!$D$10+'СЕТ СН'!$G$5-'СЕТ СН'!$G$24</f>
        <v>4053.1337497</v>
      </c>
      <c r="H57" s="36">
        <f>SUMIFS(СВЦЭМ!$D$39:$D$758,СВЦЭМ!$A$39:$A$758,$A57,СВЦЭМ!$B$39:$B$758,H$47)+'СЕТ СН'!$G$14+СВЦЭМ!$D$10+'СЕТ СН'!$G$5-'СЕТ СН'!$G$24</f>
        <v>3990.0184024700002</v>
      </c>
      <c r="I57" s="36">
        <f>SUMIFS(СВЦЭМ!$D$39:$D$758,СВЦЭМ!$A$39:$A$758,$A57,СВЦЭМ!$B$39:$B$758,I$47)+'СЕТ СН'!$G$14+СВЦЭМ!$D$10+'СЕТ СН'!$G$5-'СЕТ СН'!$G$24</f>
        <v>3903.8834106599998</v>
      </c>
      <c r="J57" s="36">
        <f>SUMIFS(СВЦЭМ!$D$39:$D$758,СВЦЭМ!$A$39:$A$758,$A57,СВЦЭМ!$B$39:$B$758,J$47)+'СЕТ СН'!$G$14+СВЦЭМ!$D$10+'СЕТ СН'!$G$5-'СЕТ СН'!$G$24</f>
        <v>3816.4000096199998</v>
      </c>
      <c r="K57" s="36">
        <f>SUMIFS(СВЦЭМ!$D$39:$D$758,СВЦЭМ!$A$39:$A$758,$A57,СВЦЭМ!$B$39:$B$758,K$47)+'СЕТ СН'!$G$14+СВЦЭМ!$D$10+'СЕТ СН'!$G$5-'СЕТ СН'!$G$24</f>
        <v>3755.5042064300001</v>
      </c>
      <c r="L57" s="36">
        <f>SUMIFS(СВЦЭМ!$D$39:$D$758,СВЦЭМ!$A$39:$A$758,$A57,СВЦЭМ!$B$39:$B$758,L$47)+'СЕТ СН'!$G$14+СВЦЭМ!$D$10+'СЕТ СН'!$G$5-'СЕТ СН'!$G$24</f>
        <v>3740.2781307300002</v>
      </c>
      <c r="M57" s="36">
        <f>SUMIFS(СВЦЭМ!$D$39:$D$758,СВЦЭМ!$A$39:$A$758,$A57,СВЦЭМ!$B$39:$B$758,M$47)+'СЕТ СН'!$G$14+СВЦЭМ!$D$10+'СЕТ СН'!$G$5-'СЕТ СН'!$G$24</f>
        <v>3757.6293326</v>
      </c>
      <c r="N57" s="36">
        <f>SUMIFS(СВЦЭМ!$D$39:$D$758,СВЦЭМ!$A$39:$A$758,$A57,СВЦЭМ!$B$39:$B$758,N$47)+'СЕТ СН'!$G$14+СВЦЭМ!$D$10+'СЕТ СН'!$G$5-'СЕТ СН'!$G$24</f>
        <v>3736.8479883499999</v>
      </c>
      <c r="O57" s="36">
        <f>SUMIFS(СВЦЭМ!$D$39:$D$758,СВЦЭМ!$A$39:$A$758,$A57,СВЦЭМ!$B$39:$B$758,O$47)+'СЕТ СН'!$G$14+СВЦЭМ!$D$10+'СЕТ СН'!$G$5-'СЕТ СН'!$G$24</f>
        <v>3738.6417014099998</v>
      </c>
      <c r="P57" s="36">
        <f>SUMIFS(СВЦЭМ!$D$39:$D$758,СВЦЭМ!$A$39:$A$758,$A57,СВЦЭМ!$B$39:$B$758,P$47)+'СЕТ СН'!$G$14+СВЦЭМ!$D$10+'СЕТ СН'!$G$5-'СЕТ СН'!$G$24</f>
        <v>3751.2571209099997</v>
      </c>
      <c r="Q57" s="36">
        <f>SUMIFS(СВЦЭМ!$D$39:$D$758,СВЦЭМ!$A$39:$A$758,$A57,СВЦЭМ!$B$39:$B$758,Q$47)+'СЕТ СН'!$G$14+СВЦЭМ!$D$10+'СЕТ СН'!$G$5-'СЕТ СН'!$G$24</f>
        <v>3754.5240144300001</v>
      </c>
      <c r="R57" s="36">
        <f>SUMIFS(СВЦЭМ!$D$39:$D$758,СВЦЭМ!$A$39:$A$758,$A57,СВЦЭМ!$B$39:$B$758,R$47)+'СЕТ СН'!$G$14+СВЦЭМ!$D$10+'СЕТ СН'!$G$5-'СЕТ СН'!$G$24</f>
        <v>3755.9154033200002</v>
      </c>
      <c r="S57" s="36">
        <f>SUMIFS(СВЦЭМ!$D$39:$D$758,СВЦЭМ!$A$39:$A$758,$A57,СВЦЭМ!$B$39:$B$758,S$47)+'СЕТ СН'!$G$14+СВЦЭМ!$D$10+'СЕТ СН'!$G$5-'СЕТ СН'!$G$24</f>
        <v>3751.06323643</v>
      </c>
      <c r="T57" s="36">
        <f>SUMIFS(СВЦЭМ!$D$39:$D$758,СВЦЭМ!$A$39:$A$758,$A57,СВЦЭМ!$B$39:$B$758,T$47)+'СЕТ СН'!$G$14+СВЦЭМ!$D$10+'СЕТ СН'!$G$5-'СЕТ СН'!$G$24</f>
        <v>3736.9340829499997</v>
      </c>
      <c r="U57" s="36">
        <f>SUMIFS(СВЦЭМ!$D$39:$D$758,СВЦЭМ!$A$39:$A$758,$A57,СВЦЭМ!$B$39:$B$758,U$47)+'СЕТ СН'!$G$14+СВЦЭМ!$D$10+'СЕТ СН'!$G$5-'СЕТ СН'!$G$24</f>
        <v>3727.7078838699999</v>
      </c>
      <c r="V57" s="36">
        <f>SUMIFS(СВЦЭМ!$D$39:$D$758,СВЦЭМ!$A$39:$A$758,$A57,СВЦЭМ!$B$39:$B$758,V$47)+'СЕТ СН'!$G$14+СВЦЭМ!$D$10+'СЕТ СН'!$G$5-'СЕТ СН'!$G$24</f>
        <v>3712.4438487500001</v>
      </c>
      <c r="W57" s="36">
        <f>SUMIFS(СВЦЭМ!$D$39:$D$758,СВЦЭМ!$A$39:$A$758,$A57,СВЦЭМ!$B$39:$B$758,W$47)+'СЕТ СН'!$G$14+СВЦЭМ!$D$10+'СЕТ СН'!$G$5-'СЕТ СН'!$G$24</f>
        <v>3721.52598008</v>
      </c>
      <c r="X57" s="36">
        <f>SUMIFS(СВЦЭМ!$D$39:$D$758,СВЦЭМ!$A$39:$A$758,$A57,СВЦЭМ!$B$39:$B$758,X$47)+'СЕТ СН'!$G$14+СВЦЭМ!$D$10+'СЕТ СН'!$G$5-'СЕТ СН'!$G$24</f>
        <v>3816.9828653100003</v>
      </c>
      <c r="Y57" s="36">
        <f>SUMIFS(СВЦЭМ!$D$39:$D$758,СВЦЭМ!$A$39:$A$758,$A57,СВЦЭМ!$B$39:$B$758,Y$47)+'СЕТ СН'!$G$14+СВЦЭМ!$D$10+'СЕТ СН'!$G$5-'СЕТ СН'!$G$24</f>
        <v>3876.4505291</v>
      </c>
    </row>
    <row r="58" spans="1:25" ht="15.75" x14ac:dyDescent="0.2">
      <c r="A58" s="35">
        <f t="shared" si="1"/>
        <v>45546</v>
      </c>
      <c r="B58" s="36">
        <f>SUMIFS(СВЦЭМ!$D$39:$D$758,СВЦЭМ!$A$39:$A$758,$A58,СВЦЭМ!$B$39:$B$758,B$47)+'СЕТ СН'!$G$14+СВЦЭМ!$D$10+'СЕТ СН'!$G$5-'СЕТ СН'!$G$24</f>
        <v>3884.25818845</v>
      </c>
      <c r="C58" s="36">
        <f>SUMIFS(СВЦЭМ!$D$39:$D$758,СВЦЭМ!$A$39:$A$758,$A58,СВЦЭМ!$B$39:$B$758,C$47)+'СЕТ СН'!$G$14+СВЦЭМ!$D$10+'СЕТ СН'!$G$5-'СЕТ СН'!$G$24</f>
        <v>3931.1286935400003</v>
      </c>
      <c r="D58" s="36">
        <f>SUMIFS(СВЦЭМ!$D$39:$D$758,СВЦЭМ!$A$39:$A$758,$A58,СВЦЭМ!$B$39:$B$758,D$47)+'СЕТ СН'!$G$14+СВЦЭМ!$D$10+'СЕТ СН'!$G$5-'СЕТ СН'!$G$24</f>
        <v>3970.8873921899999</v>
      </c>
      <c r="E58" s="36">
        <f>SUMIFS(СВЦЭМ!$D$39:$D$758,СВЦЭМ!$A$39:$A$758,$A58,СВЦЭМ!$B$39:$B$758,E$47)+'СЕТ СН'!$G$14+СВЦЭМ!$D$10+'СЕТ СН'!$G$5-'СЕТ СН'!$G$24</f>
        <v>3968.83522184</v>
      </c>
      <c r="F58" s="36">
        <f>SUMIFS(СВЦЭМ!$D$39:$D$758,СВЦЭМ!$A$39:$A$758,$A58,СВЦЭМ!$B$39:$B$758,F$47)+'СЕТ СН'!$G$14+СВЦЭМ!$D$10+'СЕТ СН'!$G$5-'СЕТ СН'!$G$24</f>
        <v>3964.3815246700001</v>
      </c>
      <c r="G58" s="36">
        <f>SUMIFS(СВЦЭМ!$D$39:$D$758,СВЦЭМ!$A$39:$A$758,$A58,СВЦЭМ!$B$39:$B$758,G$47)+'СЕТ СН'!$G$14+СВЦЭМ!$D$10+'СЕТ СН'!$G$5-'СЕТ СН'!$G$24</f>
        <v>3969.6540048699999</v>
      </c>
      <c r="H58" s="36">
        <f>SUMIFS(СВЦЭМ!$D$39:$D$758,СВЦЭМ!$A$39:$A$758,$A58,СВЦЭМ!$B$39:$B$758,H$47)+'СЕТ СН'!$G$14+СВЦЭМ!$D$10+'СЕТ СН'!$G$5-'СЕТ СН'!$G$24</f>
        <v>3939.6946313400003</v>
      </c>
      <c r="I58" s="36">
        <f>SUMIFS(СВЦЭМ!$D$39:$D$758,СВЦЭМ!$A$39:$A$758,$A58,СВЦЭМ!$B$39:$B$758,I$47)+'СЕТ СН'!$G$14+СВЦЭМ!$D$10+'СЕТ СН'!$G$5-'СЕТ СН'!$G$24</f>
        <v>3822.33514758</v>
      </c>
      <c r="J58" s="36">
        <f>SUMIFS(СВЦЭМ!$D$39:$D$758,СВЦЭМ!$A$39:$A$758,$A58,СВЦЭМ!$B$39:$B$758,J$47)+'СЕТ СН'!$G$14+СВЦЭМ!$D$10+'СЕТ СН'!$G$5-'СЕТ СН'!$G$24</f>
        <v>3757.6937178999997</v>
      </c>
      <c r="K58" s="36">
        <f>SUMIFS(СВЦЭМ!$D$39:$D$758,СВЦЭМ!$A$39:$A$758,$A58,СВЦЭМ!$B$39:$B$758,K$47)+'СЕТ СН'!$G$14+СВЦЭМ!$D$10+'СЕТ СН'!$G$5-'СЕТ СН'!$G$24</f>
        <v>3689.5309664699998</v>
      </c>
      <c r="L58" s="36">
        <f>SUMIFS(СВЦЭМ!$D$39:$D$758,СВЦЭМ!$A$39:$A$758,$A58,СВЦЭМ!$B$39:$B$758,L$47)+'СЕТ СН'!$G$14+СВЦЭМ!$D$10+'СЕТ СН'!$G$5-'СЕТ СН'!$G$24</f>
        <v>3669.9063599800002</v>
      </c>
      <c r="M58" s="36">
        <f>SUMIFS(СВЦЭМ!$D$39:$D$758,СВЦЭМ!$A$39:$A$758,$A58,СВЦЭМ!$B$39:$B$758,M$47)+'СЕТ СН'!$G$14+СВЦЭМ!$D$10+'СЕТ СН'!$G$5-'СЕТ СН'!$G$24</f>
        <v>3696.4857269100003</v>
      </c>
      <c r="N58" s="36">
        <f>SUMIFS(СВЦЭМ!$D$39:$D$758,СВЦЭМ!$A$39:$A$758,$A58,СВЦЭМ!$B$39:$B$758,N$47)+'СЕТ СН'!$G$14+СВЦЭМ!$D$10+'СЕТ СН'!$G$5-'СЕТ СН'!$G$24</f>
        <v>3673.53198785</v>
      </c>
      <c r="O58" s="36">
        <f>SUMIFS(СВЦЭМ!$D$39:$D$758,СВЦЭМ!$A$39:$A$758,$A58,СВЦЭМ!$B$39:$B$758,O$47)+'СЕТ СН'!$G$14+СВЦЭМ!$D$10+'СЕТ СН'!$G$5-'СЕТ СН'!$G$24</f>
        <v>3679.6908937799999</v>
      </c>
      <c r="P58" s="36">
        <f>SUMIFS(СВЦЭМ!$D$39:$D$758,СВЦЭМ!$A$39:$A$758,$A58,СВЦЭМ!$B$39:$B$758,P$47)+'СЕТ СН'!$G$14+СВЦЭМ!$D$10+'СЕТ СН'!$G$5-'СЕТ СН'!$G$24</f>
        <v>3680.9935846500002</v>
      </c>
      <c r="Q58" s="36">
        <f>SUMIFS(СВЦЭМ!$D$39:$D$758,СВЦЭМ!$A$39:$A$758,$A58,СВЦЭМ!$B$39:$B$758,Q$47)+'СЕТ СН'!$G$14+СВЦЭМ!$D$10+'СЕТ СН'!$G$5-'СЕТ СН'!$G$24</f>
        <v>3680.8657905700002</v>
      </c>
      <c r="R58" s="36">
        <f>SUMIFS(СВЦЭМ!$D$39:$D$758,СВЦЭМ!$A$39:$A$758,$A58,СВЦЭМ!$B$39:$B$758,R$47)+'СЕТ СН'!$G$14+СВЦЭМ!$D$10+'СЕТ СН'!$G$5-'СЕТ СН'!$G$24</f>
        <v>3684.4632032199997</v>
      </c>
      <c r="S58" s="36">
        <f>SUMIFS(СВЦЭМ!$D$39:$D$758,СВЦЭМ!$A$39:$A$758,$A58,СВЦЭМ!$B$39:$B$758,S$47)+'СЕТ СН'!$G$14+СВЦЭМ!$D$10+'СЕТ СН'!$G$5-'СЕТ СН'!$G$24</f>
        <v>3684.4354746399999</v>
      </c>
      <c r="T58" s="36">
        <f>SUMIFS(СВЦЭМ!$D$39:$D$758,СВЦЭМ!$A$39:$A$758,$A58,СВЦЭМ!$B$39:$B$758,T$47)+'СЕТ СН'!$G$14+СВЦЭМ!$D$10+'СЕТ СН'!$G$5-'СЕТ СН'!$G$24</f>
        <v>3660.9663629400002</v>
      </c>
      <c r="U58" s="36">
        <f>SUMIFS(СВЦЭМ!$D$39:$D$758,СВЦЭМ!$A$39:$A$758,$A58,СВЦЭМ!$B$39:$B$758,U$47)+'СЕТ СН'!$G$14+СВЦЭМ!$D$10+'СЕТ СН'!$G$5-'СЕТ СН'!$G$24</f>
        <v>3642.8759311399999</v>
      </c>
      <c r="V58" s="36">
        <f>SUMIFS(СВЦЭМ!$D$39:$D$758,СВЦЭМ!$A$39:$A$758,$A58,СВЦЭМ!$B$39:$B$758,V$47)+'СЕТ СН'!$G$14+СВЦЭМ!$D$10+'СЕТ СН'!$G$5-'СЕТ СН'!$G$24</f>
        <v>3630.5319586999999</v>
      </c>
      <c r="W58" s="36">
        <f>SUMIFS(СВЦЭМ!$D$39:$D$758,СВЦЭМ!$A$39:$A$758,$A58,СВЦЭМ!$B$39:$B$758,W$47)+'СЕТ СН'!$G$14+СВЦЭМ!$D$10+'СЕТ СН'!$G$5-'СЕТ СН'!$G$24</f>
        <v>3647.6058555999998</v>
      </c>
      <c r="X58" s="36">
        <f>SUMIFS(СВЦЭМ!$D$39:$D$758,СВЦЭМ!$A$39:$A$758,$A58,СВЦЭМ!$B$39:$B$758,X$47)+'СЕТ СН'!$G$14+СВЦЭМ!$D$10+'СЕТ СН'!$G$5-'СЕТ СН'!$G$24</f>
        <v>3733.32263255</v>
      </c>
      <c r="Y58" s="36">
        <f>SUMIFS(СВЦЭМ!$D$39:$D$758,СВЦЭМ!$A$39:$A$758,$A58,СВЦЭМ!$B$39:$B$758,Y$47)+'СЕТ СН'!$G$14+СВЦЭМ!$D$10+'СЕТ СН'!$G$5-'СЕТ СН'!$G$24</f>
        <v>3796.7843984199999</v>
      </c>
    </row>
    <row r="59" spans="1:25" ht="15.75" x14ac:dyDescent="0.2">
      <c r="A59" s="35">
        <f t="shared" si="1"/>
        <v>45547</v>
      </c>
      <c r="B59" s="36">
        <f>SUMIFS(СВЦЭМ!$D$39:$D$758,СВЦЭМ!$A$39:$A$758,$A59,СВЦЭМ!$B$39:$B$758,B$47)+'СЕТ СН'!$G$14+СВЦЭМ!$D$10+'СЕТ СН'!$G$5-'СЕТ СН'!$G$24</f>
        <v>3830.0492814999998</v>
      </c>
      <c r="C59" s="36">
        <f>SUMIFS(СВЦЭМ!$D$39:$D$758,СВЦЭМ!$A$39:$A$758,$A59,СВЦЭМ!$B$39:$B$758,C$47)+'СЕТ СН'!$G$14+СВЦЭМ!$D$10+'СЕТ СН'!$G$5-'СЕТ СН'!$G$24</f>
        <v>3901.84697026</v>
      </c>
      <c r="D59" s="36">
        <f>SUMIFS(СВЦЭМ!$D$39:$D$758,СВЦЭМ!$A$39:$A$758,$A59,СВЦЭМ!$B$39:$B$758,D$47)+'СЕТ СН'!$G$14+СВЦЭМ!$D$10+'СЕТ СН'!$G$5-'СЕТ СН'!$G$24</f>
        <v>3953.9264762399998</v>
      </c>
      <c r="E59" s="36">
        <f>SUMIFS(СВЦЭМ!$D$39:$D$758,СВЦЭМ!$A$39:$A$758,$A59,СВЦЭМ!$B$39:$B$758,E$47)+'СЕТ СН'!$G$14+СВЦЭМ!$D$10+'СЕТ СН'!$G$5-'СЕТ СН'!$G$24</f>
        <v>3947.4148304999999</v>
      </c>
      <c r="F59" s="36">
        <f>SUMIFS(СВЦЭМ!$D$39:$D$758,СВЦЭМ!$A$39:$A$758,$A59,СВЦЭМ!$B$39:$B$758,F$47)+'СЕТ СН'!$G$14+СВЦЭМ!$D$10+'СЕТ СН'!$G$5-'СЕТ СН'!$G$24</f>
        <v>3943.0076082800001</v>
      </c>
      <c r="G59" s="36">
        <f>SUMIFS(СВЦЭМ!$D$39:$D$758,СВЦЭМ!$A$39:$A$758,$A59,СВЦЭМ!$B$39:$B$758,G$47)+'СЕТ СН'!$G$14+СВЦЭМ!$D$10+'СЕТ СН'!$G$5-'СЕТ СН'!$G$24</f>
        <v>3945.1764228800002</v>
      </c>
      <c r="H59" s="36">
        <f>SUMIFS(СВЦЭМ!$D$39:$D$758,СВЦЭМ!$A$39:$A$758,$A59,СВЦЭМ!$B$39:$B$758,H$47)+'СЕТ СН'!$G$14+СВЦЭМ!$D$10+'СЕТ СН'!$G$5-'СЕТ СН'!$G$24</f>
        <v>3902.1019616900003</v>
      </c>
      <c r="I59" s="36">
        <f>SUMIFS(СВЦЭМ!$D$39:$D$758,СВЦЭМ!$A$39:$A$758,$A59,СВЦЭМ!$B$39:$B$758,I$47)+'СЕТ СН'!$G$14+СВЦЭМ!$D$10+'СЕТ СН'!$G$5-'СЕТ СН'!$G$24</f>
        <v>3780.4815999800003</v>
      </c>
      <c r="J59" s="36">
        <f>SUMIFS(СВЦЭМ!$D$39:$D$758,СВЦЭМ!$A$39:$A$758,$A59,СВЦЭМ!$B$39:$B$758,J$47)+'СЕТ СН'!$G$14+СВЦЭМ!$D$10+'СЕТ СН'!$G$5-'СЕТ СН'!$G$24</f>
        <v>3727.7091001700001</v>
      </c>
      <c r="K59" s="36">
        <f>SUMIFS(СВЦЭМ!$D$39:$D$758,СВЦЭМ!$A$39:$A$758,$A59,СВЦЭМ!$B$39:$B$758,K$47)+'СЕТ СН'!$G$14+СВЦЭМ!$D$10+'СЕТ СН'!$G$5-'СЕТ СН'!$G$24</f>
        <v>3669.8381908599999</v>
      </c>
      <c r="L59" s="36">
        <f>SUMIFS(СВЦЭМ!$D$39:$D$758,СВЦЭМ!$A$39:$A$758,$A59,СВЦЭМ!$B$39:$B$758,L$47)+'СЕТ СН'!$G$14+СВЦЭМ!$D$10+'СЕТ СН'!$G$5-'СЕТ СН'!$G$24</f>
        <v>3642.2699013700003</v>
      </c>
      <c r="M59" s="36">
        <f>SUMIFS(СВЦЭМ!$D$39:$D$758,СВЦЭМ!$A$39:$A$758,$A59,СВЦЭМ!$B$39:$B$758,M$47)+'СЕТ СН'!$G$14+СВЦЭМ!$D$10+'СЕТ СН'!$G$5-'СЕТ СН'!$G$24</f>
        <v>3654.2995112799999</v>
      </c>
      <c r="N59" s="36">
        <f>SUMIFS(СВЦЭМ!$D$39:$D$758,СВЦЭМ!$A$39:$A$758,$A59,СВЦЭМ!$B$39:$B$758,N$47)+'СЕТ СН'!$G$14+СВЦЭМ!$D$10+'СЕТ СН'!$G$5-'СЕТ СН'!$G$24</f>
        <v>3663.6926829900003</v>
      </c>
      <c r="O59" s="36">
        <f>SUMIFS(СВЦЭМ!$D$39:$D$758,СВЦЭМ!$A$39:$A$758,$A59,СВЦЭМ!$B$39:$B$758,O$47)+'СЕТ СН'!$G$14+СВЦЭМ!$D$10+'СЕТ СН'!$G$5-'СЕТ СН'!$G$24</f>
        <v>3674.13823056</v>
      </c>
      <c r="P59" s="36">
        <f>SUMIFS(СВЦЭМ!$D$39:$D$758,СВЦЭМ!$A$39:$A$758,$A59,СВЦЭМ!$B$39:$B$758,P$47)+'СЕТ СН'!$G$14+СВЦЭМ!$D$10+'СЕТ СН'!$G$5-'СЕТ СН'!$G$24</f>
        <v>3680.1806025300002</v>
      </c>
      <c r="Q59" s="36">
        <f>SUMIFS(СВЦЭМ!$D$39:$D$758,СВЦЭМ!$A$39:$A$758,$A59,СВЦЭМ!$B$39:$B$758,Q$47)+'СЕТ СН'!$G$14+СВЦЭМ!$D$10+'СЕТ СН'!$G$5-'СЕТ СН'!$G$24</f>
        <v>3680.7066436200002</v>
      </c>
      <c r="R59" s="36">
        <f>SUMIFS(СВЦЭМ!$D$39:$D$758,СВЦЭМ!$A$39:$A$758,$A59,СВЦЭМ!$B$39:$B$758,R$47)+'СЕТ СН'!$G$14+СВЦЭМ!$D$10+'СЕТ СН'!$G$5-'СЕТ СН'!$G$24</f>
        <v>3674.0352137999998</v>
      </c>
      <c r="S59" s="36">
        <f>SUMIFS(СВЦЭМ!$D$39:$D$758,СВЦЭМ!$A$39:$A$758,$A59,СВЦЭМ!$B$39:$B$758,S$47)+'СЕТ СН'!$G$14+СВЦЭМ!$D$10+'СЕТ СН'!$G$5-'СЕТ СН'!$G$24</f>
        <v>3642.77991264</v>
      </c>
      <c r="T59" s="36">
        <f>SUMIFS(СВЦЭМ!$D$39:$D$758,СВЦЭМ!$A$39:$A$758,$A59,СВЦЭМ!$B$39:$B$758,T$47)+'СЕТ СН'!$G$14+СВЦЭМ!$D$10+'СЕТ СН'!$G$5-'СЕТ СН'!$G$24</f>
        <v>3622.7852143600003</v>
      </c>
      <c r="U59" s="36">
        <f>SUMIFS(СВЦЭМ!$D$39:$D$758,СВЦЭМ!$A$39:$A$758,$A59,СВЦЭМ!$B$39:$B$758,U$47)+'СЕТ СН'!$G$14+СВЦЭМ!$D$10+'СЕТ СН'!$G$5-'СЕТ СН'!$G$24</f>
        <v>3625.6337260199998</v>
      </c>
      <c r="V59" s="36">
        <f>SUMIFS(СВЦЭМ!$D$39:$D$758,СВЦЭМ!$A$39:$A$758,$A59,СВЦЭМ!$B$39:$B$758,V$47)+'СЕТ СН'!$G$14+СВЦЭМ!$D$10+'СЕТ СН'!$G$5-'СЕТ СН'!$G$24</f>
        <v>3602.67197274</v>
      </c>
      <c r="W59" s="36">
        <f>SUMIFS(СВЦЭМ!$D$39:$D$758,СВЦЭМ!$A$39:$A$758,$A59,СВЦЭМ!$B$39:$B$758,W$47)+'СЕТ СН'!$G$14+СВЦЭМ!$D$10+'СЕТ СН'!$G$5-'СЕТ СН'!$G$24</f>
        <v>3611.6150244600003</v>
      </c>
      <c r="X59" s="36">
        <f>SUMIFS(СВЦЭМ!$D$39:$D$758,СВЦЭМ!$A$39:$A$758,$A59,СВЦЭМ!$B$39:$B$758,X$47)+'СЕТ СН'!$G$14+СВЦЭМ!$D$10+'СЕТ СН'!$G$5-'СЕТ СН'!$G$24</f>
        <v>3710.3463112600002</v>
      </c>
      <c r="Y59" s="36">
        <f>SUMIFS(СВЦЭМ!$D$39:$D$758,СВЦЭМ!$A$39:$A$758,$A59,СВЦЭМ!$B$39:$B$758,Y$47)+'СЕТ СН'!$G$14+СВЦЭМ!$D$10+'СЕТ СН'!$G$5-'СЕТ СН'!$G$24</f>
        <v>3810.9422396299997</v>
      </c>
    </row>
    <row r="60" spans="1:25" ht="15.75" x14ac:dyDescent="0.2">
      <c r="A60" s="35">
        <f t="shared" si="1"/>
        <v>45548</v>
      </c>
      <c r="B60" s="36">
        <f>SUMIFS(СВЦЭМ!$D$39:$D$758,СВЦЭМ!$A$39:$A$758,$A60,СВЦЭМ!$B$39:$B$758,B$47)+'СЕТ СН'!$G$14+СВЦЭМ!$D$10+'СЕТ СН'!$G$5-'СЕТ СН'!$G$24</f>
        <v>3845.8129034399999</v>
      </c>
      <c r="C60" s="36">
        <f>SUMIFS(СВЦЭМ!$D$39:$D$758,СВЦЭМ!$A$39:$A$758,$A60,СВЦЭМ!$B$39:$B$758,C$47)+'СЕТ СН'!$G$14+СВЦЭМ!$D$10+'СЕТ СН'!$G$5-'СЕТ СН'!$G$24</f>
        <v>3901.9891781699998</v>
      </c>
      <c r="D60" s="36">
        <f>SUMIFS(СВЦЭМ!$D$39:$D$758,СВЦЭМ!$A$39:$A$758,$A60,СВЦЭМ!$B$39:$B$758,D$47)+'СЕТ СН'!$G$14+СВЦЭМ!$D$10+'СЕТ СН'!$G$5-'СЕТ СН'!$G$24</f>
        <v>3920.5738510800002</v>
      </c>
      <c r="E60" s="36">
        <f>SUMIFS(СВЦЭМ!$D$39:$D$758,СВЦЭМ!$A$39:$A$758,$A60,СВЦЭМ!$B$39:$B$758,E$47)+'СЕТ СН'!$G$14+СВЦЭМ!$D$10+'СЕТ СН'!$G$5-'СЕТ СН'!$G$24</f>
        <v>3904.72840701</v>
      </c>
      <c r="F60" s="36">
        <f>SUMIFS(СВЦЭМ!$D$39:$D$758,СВЦЭМ!$A$39:$A$758,$A60,СВЦЭМ!$B$39:$B$758,F$47)+'СЕТ СН'!$G$14+СВЦЭМ!$D$10+'СЕТ СН'!$G$5-'СЕТ СН'!$G$24</f>
        <v>3902.7181859399998</v>
      </c>
      <c r="G60" s="36">
        <f>SUMIFS(СВЦЭМ!$D$39:$D$758,СВЦЭМ!$A$39:$A$758,$A60,СВЦЭМ!$B$39:$B$758,G$47)+'СЕТ СН'!$G$14+СВЦЭМ!$D$10+'СЕТ СН'!$G$5-'СЕТ СН'!$G$24</f>
        <v>3933.30611211</v>
      </c>
      <c r="H60" s="36">
        <f>SUMIFS(СВЦЭМ!$D$39:$D$758,СВЦЭМ!$A$39:$A$758,$A60,СВЦЭМ!$B$39:$B$758,H$47)+'СЕТ СН'!$G$14+СВЦЭМ!$D$10+'СЕТ СН'!$G$5-'СЕТ СН'!$G$24</f>
        <v>3901.0701385499997</v>
      </c>
      <c r="I60" s="36">
        <f>SUMIFS(СВЦЭМ!$D$39:$D$758,СВЦЭМ!$A$39:$A$758,$A60,СВЦЭМ!$B$39:$B$758,I$47)+'СЕТ СН'!$G$14+СВЦЭМ!$D$10+'СЕТ СН'!$G$5-'СЕТ СН'!$G$24</f>
        <v>3781.9751245699999</v>
      </c>
      <c r="J60" s="36">
        <f>SUMIFS(СВЦЭМ!$D$39:$D$758,СВЦЭМ!$A$39:$A$758,$A60,СВЦЭМ!$B$39:$B$758,J$47)+'СЕТ СН'!$G$14+СВЦЭМ!$D$10+'СЕТ СН'!$G$5-'СЕТ СН'!$G$24</f>
        <v>3689.2527373499997</v>
      </c>
      <c r="K60" s="36">
        <f>SUMIFS(СВЦЭМ!$D$39:$D$758,СВЦЭМ!$A$39:$A$758,$A60,СВЦЭМ!$B$39:$B$758,K$47)+'СЕТ СН'!$G$14+СВЦЭМ!$D$10+'СЕТ СН'!$G$5-'СЕТ СН'!$G$24</f>
        <v>3626.6725916099999</v>
      </c>
      <c r="L60" s="36">
        <f>SUMIFS(СВЦЭМ!$D$39:$D$758,СВЦЭМ!$A$39:$A$758,$A60,СВЦЭМ!$B$39:$B$758,L$47)+'СЕТ СН'!$G$14+СВЦЭМ!$D$10+'СЕТ СН'!$G$5-'СЕТ СН'!$G$24</f>
        <v>3604.3819266600003</v>
      </c>
      <c r="M60" s="36">
        <f>SUMIFS(СВЦЭМ!$D$39:$D$758,СВЦЭМ!$A$39:$A$758,$A60,СВЦЭМ!$B$39:$B$758,M$47)+'СЕТ СН'!$G$14+СВЦЭМ!$D$10+'СЕТ СН'!$G$5-'СЕТ СН'!$G$24</f>
        <v>3601.49141783</v>
      </c>
      <c r="N60" s="36">
        <f>SUMIFS(СВЦЭМ!$D$39:$D$758,СВЦЭМ!$A$39:$A$758,$A60,СВЦЭМ!$B$39:$B$758,N$47)+'СЕТ СН'!$G$14+СВЦЭМ!$D$10+'СЕТ СН'!$G$5-'СЕТ СН'!$G$24</f>
        <v>3594.01614776</v>
      </c>
      <c r="O60" s="36">
        <f>SUMIFS(СВЦЭМ!$D$39:$D$758,СВЦЭМ!$A$39:$A$758,$A60,СВЦЭМ!$B$39:$B$758,O$47)+'СЕТ СН'!$G$14+СВЦЭМ!$D$10+'СЕТ СН'!$G$5-'СЕТ СН'!$G$24</f>
        <v>3608.5138634</v>
      </c>
      <c r="P60" s="36">
        <f>SUMIFS(СВЦЭМ!$D$39:$D$758,СВЦЭМ!$A$39:$A$758,$A60,СВЦЭМ!$B$39:$B$758,P$47)+'СЕТ СН'!$G$14+СВЦЭМ!$D$10+'СЕТ СН'!$G$5-'СЕТ СН'!$G$24</f>
        <v>3608.1462263900003</v>
      </c>
      <c r="Q60" s="36">
        <f>SUMIFS(СВЦЭМ!$D$39:$D$758,СВЦЭМ!$A$39:$A$758,$A60,СВЦЭМ!$B$39:$B$758,Q$47)+'СЕТ СН'!$G$14+СВЦЭМ!$D$10+'СЕТ СН'!$G$5-'СЕТ СН'!$G$24</f>
        <v>3634.4338276500002</v>
      </c>
      <c r="R60" s="36">
        <f>SUMIFS(СВЦЭМ!$D$39:$D$758,СВЦЭМ!$A$39:$A$758,$A60,СВЦЭМ!$B$39:$B$758,R$47)+'СЕТ СН'!$G$14+СВЦЭМ!$D$10+'СЕТ СН'!$G$5-'СЕТ СН'!$G$24</f>
        <v>3615.0570779600002</v>
      </c>
      <c r="S60" s="36">
        <f>SUMIFS(СВЦЭМ!$D$39:$D$758,СВЦЭМ!$A$39:$A$758,$A60,СВЦЭМ!$B$39:$B$758,S$47)+'СЕТ СН'!$G$14+СВЦЭМ!$D$10+'СЕТ СН'!$G$5-'СЕТ СН'!$G$24</f>
        <v>3620.3056854699998</v>
      </c>
      <c r="T60" s="36">
        <f>SUMIFS(СВЦЭМ!$D$39:$D$758,СВЦЭМ!$A$39:$A$758,$A60,СВЦЭМ!$B$39:$B$758,T$47)+'СЕТ СН'!$G$14+СВЦЭМ!$D$10+'СЕТ СН'!$G$5-'СЕТ СН'!$G$24</f>
        <v>3593.9185897699999</v>
      </c>
      <c r="U60" s="36">
        <f>SUMIFS(СВЦЭМ!$D$39:$D$758,СВЦЭМ!$A$39:$A$758,$A60,СВЦЭМ!$B$39:$B$758,U$47)+'СЕТ СН'!$G$14+СВЦЭМ!$D$10+'СЕТ СН'!$G$5-'СЕТ СН'!$G$24</f>
        <v>3593.2709641800002</v>
      </c>
      <c r="V60" s="36">
        <f>SUMIFS(СВЦЭМ!$D$39:$D$758,СВЦЭМ!$A$39:$A$758,$A60,СВЦЭМ!$B$39:$B$758,V$47)+'СЕТ СН'!$G$14+СВЦЭМ!$D$10+'СЕТ СН'!$G$5-'СЕТ СН'!$G$24</f>
        <v>3583.9246642999997</v>
      </c>
      <c r="W60" s="36">
        <f>SUMIFS(СВЦЭМ!$D$39:$D$758,СВЦЭМ!$A$39:$A$758,$A60,СВЦЭМ!$B$39:$B$758,W$47)+'СЕТ СН'!$G$14+СВЦЭМ!$D$10+'СЕТ СН'!$G$5-'СЕТ СН'!$G$24</f>
        <v>3605.70704118</v>
      </c>
      <c r="X60" s="36">
        <f>SUMIFS(СВЦЭМ!$D$39:$D$758,СВЦЭМ!$A$39:$A$758,$A60,СВЦЭМ!$B$39:$B$758,X$47)+'СЕТ СН'!$G$14+СВЦЭМ!$D$10+'СЕТ СН'!$G$5-'СЕТ СН'!$G$24</f>
        <v>3667.5972878800003</v>
      </c>
      <c r="Y60" s="36">
        <f>SUMIFS(СВЦЭМ!$D$39:$D$758,СВЦЭМ!$A$39:$A$758,$A60,СВЦЭМ!$B$39:$B$758,Y$47)+'СЕТ СН'!$G$14+СВЦЭМ!$D$10+'СЕТ СН'!$G$5-'СЕТ СН'!$G$24</f>
        <v>3728.9974625200002</v>
      </c>
    </row>
    <row r="61" spans="1:25" ht="15.75" x14ac:dyDescent="0.2">
      <c r="A61" s="35">
        <f t="shared" si="1"/>
        <v>45549</v>
      </c>
      <c r="B61" s="36">
        <f>SUMIFS(СВЦЭМ!$D$39:$D$758,СВЦЭМ!$A$39:$A$758,$A61,СВЦЭМ!$B$39:$B$758,B$47)+'СЕТ СН'!$G$14+СВЦЭМ!$D$10+'СЕТ СН'!$G$5-'СЕТ СН'!$G$24</f>
        <v>3872.64752305</v>
      </c>
      <c r="C61" s="36">
        <f>SUMIFS(СВЦЭМ!$D$39:$D$758,СВЦЭМ!$A$39:$A$758,$A61,СВЦЭМ!$B$39:$B$758,C$47)+'СЕТ СН'!$G$14+СВЦЭМ!$D$10+'СЕТ СН'!$G$5-'СЕТ СН'!$G$24</f>
        <v>3877.0818836600001</v>
      </c>
      <c r="D61" s="36">
        <f>SUMIFS(СВЦЭМ!$D$39:$D$758,СВЦЭМ!$A$39:$A$758,$A61,СВЦЭМ!$B$39:$B$758,D$47)+'СЕТ СН'!$G$14+СВЦЭМ!$D$10+'СЕТ СН'!$G$5-'СЕТ СН'!$G$24</f>
        <v>3938.4386621900003</v>
      </c>
      <c r="E61" s="36">
        <f>SUMIFS(СВЦЭМ!$D$39:$D$758,СВЦЭМ!$A$39:$A$758,$A61,СВЦЭМ!$B$39:$B$758,E$47)+'СЕТ СН'!$G$14+СВЦЭМ!$D$10+'СЕТ СН'!$G$5-'СЕТ СН'!$G$24</f>
        <v>3930.62159122</v>
      </c>
      <c r="F61" s="36">
        <f>SUMIFS(СВЦЭМ!$D$39:$D$758,СВЦЭМ!$A$39:$A$758,$A61,СВЦЭМ!$B$39:$B$758,F$47)+'СЕТ СН'!$G$14+СВЦЭМ!$D$10+'СЕТ СН'!$G$5-'СЕТ СН'!$G$24</f>
        <v>3945.3599188799999</v>
      </c>
      <c r="G61" s="36">
        <f>SUMIFS(СВЦЭМ!$D$39:$D$758,СВЦЭМ!$A$39:$A$758,$A61,СВЦЭМ!$B$39:$B$758,G$47)+'СЕТ СН'!$G$14+СВЦЭМ!$D$10+'СЕТ СН'!$G$5-'СЕТ СН'!$G$24</f>
        <v>3946.7736313400001</v>
      </c>
      <c r="H61" s="36">
        <f>SUMIFS(СВЦЭМ!$D$39:$D$758,СВЦЭМ!$A$39:$A$758,$A61,СВЦЭМ!$B$39:$B$758,H$47)+'СЕТ СН'!$G$14+СВЦЭМ!$D$10+'СЕТ СН'!$G$5-'СЕТ СН'!$G$24</f>
        <v>3959.0097657199999</v>
      </c>
      <c r="I61" s="36">
        <f>SUMIFS(СВЦЭМ!$D$39:$D$758,СВЦЭМ!$A$39:$A$758,$A61,СВЦЭМ!$B$39:$B$758,I$47)+'СЕТ СН'!$G$14+СВЦЭМ!$D$10+'СЕТ СН'!$G$5-'СЕТ СН'!$G$24</f>
        <v>3898.1168407800001</v>
      </c>
      <c r="J61" s="36">
        <f>SUMIFS(СВЦЭМ!$D$39:$D$758,СВЦЭМ!$A$39:$A$758,$A61,СВЦЭМ!$B$39:$B$758,J$47)+'СЕТ СН'!$G$14+СВЦЭМ!$D$10+'СЕТ СН'!$G$5-'СЕТ СН'!$G$24</f>
        <v>3751.8429927799998</v>
      </c>
      <c r="K61" s="36">
        <f>SUMIFS(СВЦЭМ!$D$39:$D$758,СВЦЭМ!$A$39:$A$758,$A61,СВЦЭМ!$B$39:$B$758,K$47)+'СЕТ СН'!$G$14+СВЦЭМ!$D$10+'СЕТ СН'!$G$5-'СЕТ СН'!$G$24</f>
        <v>3648.2604961300003</v>
      </c>
      <c r="L61" s="36">
        <f>SUMIFS(СВЦЭМ!$D$39:$D$758,СВЦЭМ!$A$39:$A$758,$A61,СВЦЭМ!$B$39:$B$758,L$47)+'СЕТ СН'!$G$14+СВЦЭМ!$D$10+'СЕТ СН'!$G$5-'СЕТ СН'!$G$24</f>
        <v>3593.19312558</v>
      </c>
      <c r="M61" s="36">
        <f>SUMIFS(СВЦЭМ!$D$39:$D$758,СВЦЭМ!$A$39:$A$758,$A61,СВЦЭМ!$B$39:$B$758,M$47)+'СЕТ СН'!$G$14+СВЦЭМ!$D$10+'СЕТ СН'!$G$5-'СЕТ СН'!$G$24</f>
        <v>3583.2017977099999</v>
      </c>
      <c r="N61" s="36">
        <f>SUMIFS(СВЦЭМ!$D$39:$D$758,СВЦЭМ!$A$39:$A$758,$A61,СВЦЭМ!$B$39:$B$758,N$47)+'СЕТ СН'!$G$14+СВЦЭМ!$D$10+'СЕТ СН'!$G$5-'СЕТ СН'!$G$24</f>
        <v>3590.1147953199998</v>
      </c>
      <c r="O61" s="36">
        <f>SUMIFS(СВЦЭМ!$D$39:$D$758,СВЦЭМ!$A$39:$A$758,$A61,СВЦЭМ!$B$39:$B$758,O$47)+'СЕТ СН'!$G$14+СВЦЭМ!$D$10+'СЕТ СН'!$G$5-'СЕТ СН'!$G$24</f>
        <v>3610.5431149699998</v>
      </c>
      <c r="P61" s="36">
        <f>SUMIFS(СВЦЭМ!$D$39:$D$758,СВЦЭМ!$A$39:$A$758,$A61,СВЦЭМ!$B$39:$B$758,P$47)+'СЕТ СН'!$G$14+СВЦЭМ!$D$10+'СЕТ СН'!$G$5-'СЕТ СН'!$G$24</f>
        <v>3614.6419463699999</v>
      </c>
      <c r="Q61" s="36">
        <f>SUMIFS(СВЦЭМ!$D$39:$D$758,СВЦЭМ!$A$39:$A$758,$A61,СВЦЭМ!$B$39:$B$758,Q$47)+'СЕТ СН'!$G$14+СВЦЭМ!$D$10+'СЕТ СН'!$G$5-'СЕТ СН'!$G$24</f>
        <v>3617.52748393</v>
      </c>
      <c r="R61" s="36">
        <f>SUMIFS(СВЦЭМ!$D$39:$D$758,СВЦЭМ!$A$39:$A$758,$A61,СВЦЭМ!$B$39:$B$758,R$47)+'СЕТ СН'!$G$14+СВЦЭМ!$D$10+'СЕТ СН'!$G$5-'СЕТ СН'!$G$24</f>
        <v>3628.9551045400003</v>
      </c>
      <c r="S61" s="36">
        <f>SUMIFS(СВЦЭМ!$D$39:$D$758,СВЦЭМ!$A$39:$A$758,$A61,СВЦЭМ!$B$39:$B$758,S$47)+'СЕТ СН'!$G$14+СВЦЭМ!$D$10+'СЕТ СН'!$G$5-'СЕТ СН'!$G$24</f>
        <v>3626.1510357300003</v>
      </c>
      <c r="T61" s="36">
        <f>SUMIFS(СВЦЭМ!$D$39:$D$758,СВЦЭМ!$A$39:$A$758,$A61,СВЦЭМ!$B$39:$B$758,T$47)+'СЕТ СН'!$G$14+СВЦЭМ!$D$10+'СЕТ СН'!$G$5-'СЕТ СН'!$G$24</f>
        <v>3605.45397159</v>
      </c>
      <c r="U61" s="36">
        <f>SUMIFS(СВЦЭМ!$D$39:$D$758,СВЦЭМ!$A$39:$A$758,$A61,СВЦЭМ!$B$39:$B$758,U$47)+'СЕТ СН'!$G$14+СВЦЭМ!$D$10+'СЕТ СН'!$G$5-'СЕТ СН'!$G$24</f>
        <v>3594.7630838699997</v>
      </c>
      <c r="V61" s="36">
        <f>SUMIFS(СВЦЭМ!$D$39:$D$758,СВЦЭМ!$A$39:$A$758,$A61,СВЦЭМ!$B$39:$B$758,V$47)+'СЕТ СН'!$G$14+СВЦЭМ!$D$10+'СЕТ СН'!$G$5-'СЕТ СН'!$G$24</f>
        <v>3599.4085215699997</v>
      </c>
      <c r="W61" s="36">
        <f>SUMIFS(СВЦЭМ!$D$39:$D$758,СВЦЭМ!$A$39:$A$758,$A61,СВЦЭМ!$B$39:$B$758,W$47)+'СЕТ СН'!$G$14+СВЦЭМ!$D$10+'СЕТ СН'!$G$5-'СЕТ СН'!$G$24</f>
        <v>3620.44156742</v>
      </c>
      <c r="X61" s="36">
        <f>SUMIFS(СВЦЭМ!$D$39:$D$758,СВЦЭМ!$A$39:$A$758,$A61,СВЦЭМ!$B$39:$B$758,X$47)+'СЕТ СН'!$G$14+СВЦЭМ!$D$10+'СЕТ СН'!$G$5-'СЕТ СН'!$G$24</f>
        <v>3677.6069485799999</v>
      </c>
      <c r="Y61" s="36">
        <f>SUMIFS(СВЦЭМ!$D$39:$D$758,СВЦЭМ!$A$39:$A$758,$A61,СВЦЭМ!$B$39:$B$758,Y$47)+'СЕТ СН'!$G$14+СВЦЭМ!$D$10+'СЕТ СН'!$G$5-'СЕТ СН'!$G$24</f>
        <v>3770.5334973199997</v>
      </c>
    </row>
    <row r="62" spans="1:25" ht="15.75" x14ac:dyDescent="0.2">
      <c r="A62" s="35">
        <f t="shared" si="1"/>
        <v>45550</v>
      </c>
      <c r="B62" s="36">
        <f>SUMIFS(СВЦЭМ!$D$39:$D$758,СВЦЭМ!$A$39:$A$758,$A62,СВЦЭМ!$B$39:$B$758,B$47)+'СЕТ СН'!$G$14+СВЦЭМ!$D$10+'СЕТ СН'!$G$5-'СЕТ СН'!$G$24</f>
        <v>3849.0825341499999</v>
      </c>
      <c r="C62" s="36">
        <f>SUMIFS(СВЦЭМ!$D$39:$D$758,СВЦЭМ!$A$39:$A$758,$A62,СВЦЭМ!$B$39:$B$758,C$47)+'СЕТ СН'!$G$14+СВЦЭМ!$D$10+'СЕТ СН'!$G$5-'СЕТ СН'!$G$24</f>
        <v>3933.29836363</v>
      </c>
      <c r="D62" s="36">
        <f>SUMIFS(СВЦЭМ!$D$39:$D$758,СВЦЭМ!$A$39:$A$758,$A62,СВЦЭМ!$B$39:$B$758,D$47)+'СЕТ СН'!$G$14+СВЦЭМ!$D$10+'СЕТ СН'!$G$5-'СЕТ СН'!$G$24</f>
        <v>3931.4078835400001</v>
      </c>
      <c r="E62" s="36">
        <f>SUMIFS(СВЦЭМ!$D$39:$D$758,СВЦЭМ!$A$39:$A$758,$A62,СВЦЭМ!$B$39:$B$758,E$47)+'СЕТ СН'!$G$14+СВЦЭМ!$D$10+'СЕТ СН'!$G$5-'СЕТ СН'!$G$24</f>
        <v>3912.8741626299998</v>
      </c>
      <c r="F62" s="36">
        <f>SUMIFS(СВЦЭМ!$D$39:$D$758,СВЦЭМ!$A$39:$A$758,$A62,СВЦЭМ!$B$39:$B$758,F$47)+'СЕТ СН'!$G$14+СВЦЭМ!$D$10+'СЕТ СН'!$G$5-'СЕТ СН'!$G$24</f>
        <v>3905.99504144</v>
      </c>
      <c r="G62" s="36">
        <f>SUMIFS(СВЦЭМ!$D$39:$D$758,СВЦЭМ!$A$39:$A$758,$A62,СВЦЭМ!$B$39:$B$758,G$47)+'СЕТ СН'!$G$14+СВЦЭМ!$D$10+'СЕТ СН'!$G$5-'СЕТ СН'!$G$24</f>
        <v>3914.9352204500001</v>
      </c>
      <c r="H62" s="36">
        <f>SUMIFS(СВЦЭМ!$D$39:$D$758,СВЦЭМ!$A$39:$A$758,$A62,СВЦЭМ!$B$39:$B$758,H$47)+'СЕТ СН'!$G$14+СВЦЭМ!$D$10+'СЕТ СН'!$G$5-'СЕТ СН'!$G$24</f>
        <v>3942.29294772</v>
      </c>
      <c r="I62" s="36">
        <f>SUMIFS(СВЦЭМ!$D$39:$D$758,СВЦЭМ!$A$39:$A$758,$A62,СВЦЭМ!$B$39:$B$758,I$47)+'СЕТ СН'!$G$14+СВЦЭМ!$D$10+'СЕТ СН'!$G$5-'СЕТ СН'!$G$24</f>
        <v>3932.8494087399999</v>
      </c>
      <c r="J62" s="36">
        <f>SUMIFS(СВЦЭМ!$D$39:$D$758,СВЦЭМ!$A$39:$A$758,$A62,СВЦЭМ!$B$39:$B$758,J$47)+'СЕТ СН'!$G$14+СВЦЭМ!$D$10+'СЕТ СН'!$G$5-'СЕТ СН'!$G$24</f>
        <v>3803.9099669400002</v>
      </c>
      <c r="K62" s="36">
        <f>SUMIFS(СВЦЭМ!$D$39:$D$758,СВЦЭМ!$A$39:$A$758,$A62,СВЦЭМ!$B$39:$B$758,K$47)+'СЕТ СН'!$G$14+СВЦЭМ!$D$10+'СЕТ СН'!$G$5-'СЕТ СН'!$G$24</f>
        <v>3696.56406849</v>
      </c>
      <c r="L62" s="36">
        <f>SUMIFS(СВЦЭМ!$D$39:$D$758,СВЦЭМ!$A$39:$A$758,$A62,СВЦЭМ!$B$39:$B$758,L$47)+'СЕТ СН'!$G$14+СВЦЭМ!$D$10+'СЕТ СН'!$G$5-'СЕТ СН'!$G$24</f>
        <v>3652.9244486699999</v>
      </c>
      <c r="M62" s="36">
        <f>SUMIFS(СВЦЭМ!$D$39:$D$758,СВЦЭМ!$A$39:$A$758,$A62,СВЦЭМ!$B$39:$B$758,M$47)+'СЕТ СН'!$G$14+СВЦЭМ!$D$10+'СЕТ СН'!$G$5-'СЕТ СН'!$G$24</f>
        <v>3642.5511135300003</v>
      </c>
      <c r="N62" s="36">
        <f>SUMIFS(СВЦЭМ!$D$39:$D$758,СВЦЭМ!$A$39:$A$758,$A62,СВЦЭМ!$B$39:$B$758,N$47)+'СЕТ СН'!$G$14+СВЦЭМ!$D$10+'СЕТ СН'!$G$5-'СЕТ СН'!$G$24</f>
        <v>3646.7717516800003</v>
      </c>
      <c r="O62" s="36">
        <f>SUMIFS(СВЦЭМ!$D$39:$D$758,СВЦЭМ!$A$39:$A$758,$A62,СВЦЭМ!$B$39:$B$758,O$47)+'СЕТ СН'!$G$14+СВЦЭМ!$D$10+'СЕТ СН'!$G$5-'СЕТ СН'!$G$24</f>
        <v>3659.8753495000001</v>
      </c>
      <c r="P62" s="36">
        <f>SUMIFS(СВЦЭМ!$D$39:$D$758,СВЦЭМ!$A$39:$A$758,$A62,СВЦЭМ!$B$39:$B$758,P$47)+'СЕТ СН'!$G$14+СВЦЭМ!$D$10+'СЕТ СН'!$G$5-'СЕТ СН'!$G$24</f>
        <v>3659.1314225400001</v>
      </c>
      <c r="Q62" s="36">
        <f>SUMIFS(СВЦЭМ!$D$39:$D$758,СВЦЭМ!$A$39:$A$758,$A62,СВЦЭМ!$B$39:$B$758,Q$47)+'СЕТ СН'!$G$14+СВЦЭМ!$D$10+'СЕТ СН'!$G$5-'СЕТ СН'!$G$24</f>
        <v>3674.7133839200001</v>
      </c>
      <c r="R62" s="36">
        <f>SUMIFS(СВЦЭМ!$D$39:$D$758,СВЦЭМ!$A$39:$A$758,$A62,СВЦЭМ!$B$39:$B$758,R$47)+'СЕТ СН'!$G$14+СВЦЭМ!$D$10+'СЕТ СН'!$G$5-'СЕТ СН'!$G$24</f>
        <v>3679.8151069999999</v>
      </c>
      <c r="S62" s="36">
        <f>SUMIFS(СВЦЭМ!$D$39:$D$758,СВЦЭМ!$A$39:$A$758,$A62,СВЦЭМ!$B$39:$B$758,S$47)+'СЕТ СН'!$G$14+СВЦЭМ!$D$10+'СЕТ СН'!$G$5-'СЕТ СН'!$G$24</f>
        <v>3662.7391442099997</v>
      </c>
      <c r="T62" s="36">
        <f>SUMIFS(СВЦЭМ!$D$39:$D$758,СВЦЭМ!$A$39:$A$758,$A62,СВЦЭМ!$B$39:$B$758,T$47)+'СЕТ СН'!$G$14+СВЦЭМ!$D$10+'СЕТ СН'!$G$5-'СЕТ СН'!$G$24</f>
        <v>3623.9967091899998</v>
      </c>
      <c r="U62" s="36">
        <f>SUMIFS(СВЦЭМ!$D$39:$D$758,СВЦЭМ!$A$39:$A$758,$A62,СВЦЭМ!$B$39:$B$758,U$47)+'СЕТ СН'!$G$14+СВЦЭМ!$D$10+'СЕТ СН'!$G$5-'СЕТ СН'!$G$24</f>
        <v>3614.8433989300001</v>
      </c>
      <c r="V62" s="36">
        <f>SUMIFS(СВЦЭМ!$D$39:$D$758,СВЦЭМ!$A$39:$A$758,$A62,СВЦЭМ!$B$39:$B$758,V$47)+'СЕТ СН'!$G$14+СВЦЭМ!$D$10+'СЕТ СН'!$G$5-'СЕТ СН'!$G$24</f>
        <v>3585.17921338</v>
      </c>
      <c r="W62" s="36">
        <f>SUMIFS(СВЦЭМ!$D$39:$D$758,СВЦЭМ!$A$39:$A$758,$A62,СВЦЭМ!$B$39:$B$758,W$47)+'СЕТ СН'!$G$14+СВЦЭМ!$D$10+'СЕТ СН'!$G$5-'СЕТ СН'!$G$24</f>
        <v>3593.3746425700001</v>
      </c>
      <c r="X62" s="36">
        <f>SUMIFS(СВЦЭМ!$D$39:$D$758,СВЦЭМ!$A$39:$A$758,$A62,СВЦЭМ!$B$39:$B$758,X$47)+'СЕТ СН'!$G$14+СВЦЭМ!$D$10+'СЕТ СН'!$G$5-'СЕТ СН'!$G$24</f>
        <v>3682.2121648399998</v>
      </c>
      <c r="Y62" s="36">
        <f>SUMIFS(СВЦЭМ!$D$39:$D$758,СВЦЭМ!$A$39:$A$758,$A62,СВЦЭМ!$B$39:$B$758,Y$47)+'СЕТ СН'!$G$14+СВЦЭМ!$D$10+'СЕТ СН'!$G$5-'СЕТ СН'!$G$24</f>
        <v>3708.7823172400003</v>
      </c>
    </row>
    <row r="63" spans="1:25" ht="15.75" x14ac:dyDescent="0.2">
      <c r="A63" s="35">
        <f t="shared" si="1"/>
        <v>45551</v>
      </c>
      <c r="B63" s="36">
        <f>SUMIFS(СВЦЭМ!$D$39:$D$758,СВЦЭМ!$A$39:$A$758,$A63,СВЦЭМ!$B$39:$B$758,B$47)+'СЕТ СН'!$G$14+СВЦЭМ!$D$10+'СЕТ СН'!$G$5-'СЕТ СН'!$G$24</f>
        <v>3849.42251326</v>
      </c>
      <c r="C63" s="36">
        <f>SUMIFS(СВЦЭМ!$D$39:$D$758,СВЦЭМ!$A$39:$A$758,$A63,СВЦЭМ!$B$39:$B$758,C$47)+'СЕТ СН'!$G$14+СВЦЭМ!$D$10+'СЕТ СН'!$G$5-'СЕТ СН'!$G$24</f>
        <v>3981.6571958699997</v>
      </c>
      <c r="D63" s="36">
        <f>SUMIFS(СВЦЭМ!$D$39:$D$758,СВЦЭМ!$A$39:$A$758,$A63,СВЦЭМ!$B$39:$B$758,D$47)+'СЕТ СН'!$G$14+СВЦЭМ!$D$10+'СЕТ СН'!$G$5-'СЕТ СН'!$G$24</f>
        <v>4002.9136033100003</v>
      </c>
      <c r="E63" s="36">
        <f>SUMIFS(СВЦЭМ!$D$39:$D$758,СВЦЭМ!$A$39:$A$758,$A63,СВЦЭМ!$B$39:$B$758,E$47)+'СЕТ СН'!$G$14+СВЦЭМ!$D$10+'СЕТ СН'!$G$5-'СЕТ СН'!$G$24</f>
        <v>4004.7679981599999</v>
      </c>
      <c r="F63" s="36">
        <f>SUMIFS(СВЦЭМ!$D$39:$D$758,СВЦЭМ!$A$39:$A$758,$A63,СВЦЭМ!$B$39:$B$758,F$47)+'СЕТ СН'!$G$14+СВЦЭМ!$D$10+'СЕТ СН'!$G$5-'СЕТ СН'!$G$24</f>
        <v>3993.87621687</v>
      </c>
      <c r="G63" s="36">
        <f>SUMIFS(СВЦЭМ!$D$39:$D$758,СВЦЭМ!$A$39:$A$758,$A63,СВЦЭМ!$B$39:$B$758,G$47)+'СЕТ СН'!$G$14+СВЦЭМ!$D$10+'СЕТ СН'!$G$5-'СЕТ СН'!$G$24</f>
        <v>4016.8997465000002</v>
      </c>
      <c r="H63" s="36">
        <f>SUMIFS(СВЦЭМ!$D$39:$D$758,СВЦЭМ!$A$39:$A$758,$A63,СВЦЭМ!$B$39:$B$758,H$47)+'СЕТ СН'!$G$14+СВЦЭМ!$D$10+'СЕТ СН'!$G$5-'СЕТ СН'!$G$24</f>
        <v>3995.6071439299999</v>
      </c>
      <c r="I63" s="36">
        <f>SUMIFS(СВЦЭМ!$D$39:$D$758,СВЦЭМ!$A$39:$A$758,$A63,СВЦЭМ!$B$39:$B$758,I$47)+'СЕТ СН'!$G$14+СВЦЭМ!$D$10+'СЕТ СН'!$G$5-'СЕТ СН'!$G$24</f>
        <v>3864.9183644100003</v>
      </c>
      <c r="J63" s="36">
        <f>SUMIFS(СВЦЭМ!$D$39:$D$758,СВЦЭМ!$A$39:$A$758,$A63,СВЦЭМ!$B$39:$B$758,J$47)+'СЕТ СН'!$G$14+СВЦЭМ!$D$10+'СЕТ СН'!$G$5-'СЕТ СН'!$G$24</f>
        <v>3802.66764332</v>
      </c>
      <c r="K63" s="36">
        <f>SUMIFS(СВЦЭМ!$D$39:$D$758,СВЦЭМ!$A$39:$A$758,$A63,СВЦЭМ!$B$39:$B$758,K$47)+'СЕТ СН'!$G$14+СВЦЭМ!$D$10+'СЕТ СН'!$G$5-'СЕТ СН'!$G$24</f>
        <v>3728.8854701999999</v>
      </c>
      <c r="L63" s="36">
        <f>SUMIFS(СВЦЭМ!$D$39:$D$758,СВЦЭМ!$A$39:$A$758,$A63,СВЦЭМ!$B$39:$B$758,L$47)+'СЕТ СН'!$G$14+СВЦЭМ!$D$10+'СЕТ СН'!$G$5-'СЕТ СН'!$G$24</f>
        <v>3705.8127282599999</v>
      </c>
      <c r="M63" s="36">
        <f>SUMIFS(СВЦЭМ!$D$39:$D$758,СВЦЭМ!$A$39:$A$758,$A63,СВЦЭМ!$B$39:$B$758,M$47)+'СЕТ СН'!$G$14+СВЦЭМ!$D$10+'СЕТ СН'!$G$5-'СЕТ СН'!$G$24</f>
        <v>3725.3137445900002</v>
      </c>
      <c r="N63" s="36">
        <f>SUMIFS(СВЦЭМ!$D$39:$D$758,СВЦЭМ!$A$39:$A$758,$A63,СВЦЭМ!$B$39:$B$758,N$47)+'СЕТ СН'!$G$14+СВЦЭМ!$D$10+'СЕТ СН'!$G$5-'СЕТ СН'!$G$24</f>
        <v>3727.5169228599998</v>
      </c>
      <c r="O63" s="36">
        <f>SUMIFS(СВЦЭМ!$D$39:$D$758,СВЦЭМ!$A$39:$A$758,$A63,СВЦЭМ!$B$39:$B$758,O$47)+'СЕТ СН'!$G$14+СВЦЭМ!$D$10+'СЕТ СН'!$G$5-'СЕТ СН'!$G$24</f>
        <v>3738.79834906</v>
      </c>
      <c r="P63" s="36">
        <f>SUMIFS(СВЦЭМ!$D$39:$D$758,СВЦЭМ!$A$39:$A$758,$A63,СВЦЭМ!$B$39:$B$758,P$47)+'СЕТ СН'!$G$14+СВЦЭМ!$D$10+'СЕТ СН'!$G$5-'СЕТ СН'!$G$24</f>
        <v>3738.6983157699997</v>
      </c>
      <c r="Q63" s="36">
        <f>SUMIFS(СВЦЭМ!$D$39:$D$758,СВЦЭМ!$A$39:$A$758,$A63,СВЦЭМ!$B$39:$B$758,Q$47)+'СЕТ СН'!$G$14+СВЦЭМ!$D$10+'СЕТ СН'!$G$5-'СЕТ СН'!$G$24</f>
        <v>3746.5505993199999</v>
      </c>
      <c r="R63" s="36">
        <f>SUMIFS(СВЦЭМ!$D$39:$D$758,СВЦЭМ!$A$39:$A$758,$A63,СВЦЭМ!$B$39:$B$758,R$47)+'СЕТ СН'!$G$14+СВЦЭМ!$D$10+'СЕТ СН'!$G$5-'СЕТ СН'!$G$24</f>
        <v>3749.1592589700003</v>
      </c>
      <c r="S63" s="36">
        <f>SUMIFS(СВЦЭМ!$D$39:$D$758,СВЦЭМ!$A$39:$A$758,$A63,СВЦЭМ!$B$39:$B$758,S$47)+'СЕТ СН'!$G$14+СВЦЭМ!$D$10+'СЕТ СН'!$G$5-'СЕТ СН'!$G$24</f>
        <v>3722.1563947499999</v>
      </c>
      <c r="T63" s="36">
        <f>SUMIFS(СВЦЭМ!$D$39:$D$758,СВЦЭМ!$A$39:$A$758,$A63,СВЦЭМ!$B$39:$B$758,T$47)+'СЕТ СН'!$G$14+СВЦЭМ!$D$10+'СЕТ СН'!$G$5-'СЕТ СН'!$G$24</f>
        <v>3696.9003627900001</v>
      </c>
      <c r="U63" s="36">
        <f>SUMIFS(СВЦЭМ!$D$39:$D$758,СВЦЭМ!$A$39:$A$758,$A63,СВЦЭМ!$B$39:$B$758,U$47)+'СЕТ СН'!$G$14+СВЦЭМ!$D$10+'СЕТ СН'!$G$5-'СЕТ СН'!$G$24</f>
        <v>3670.4476776299998</v>
      </c>
      <c r="V63" s="36">
        <f>SUMIFS(СВЦЭМ!$D$39:$D$758,СВЦЭМ!$A$39:$A$758,$A63,СВЦЭМ!$B$39:$B$758,V$47)+'СЕТ СН'!$G$14+СВЦЭМ!$D$10+'СЕТ СН'!$G$5-'СЕТ СН'!$G$24</f>
        <v>3659.2664003499999</v>
      </c>
      <c r="W63" s="36">
        <f>SUMIFS(СВЦЭМ!$D$39:$D$758,СВЦЭМ!$A$39:$A$758,$A63,СВЦЭМ!$B$39:$B$758,W$47)+'СЕТ СН'!$G$14+СВЦЭМ!$D$10+'СЕТ СН'!$G$5-'СЕТ СН'!$G$24</f>
        <v>3696.5100707399997</v>
      </c>
      <c r="X63" s="36">
        <f>SUMIFS(СВЦЭМ!$D$39:$D$758,СВЦЭМ!$A$39:$A$758,$A63,СВЦЭМ!$B$39:$B$758,X$47)+'СЕТ СН'!$G$14+СВЦЭМ!$D$10+'СЕТ СН'!$G$5-'СЕТ СН'!$G$24</f>
        <v>3769.9000259899999</v>
      </c>
      <c r="Y63" s="36">
        <f>SUMIFS(СВЦЭМ!$D$39:$D$758,СВЦЭМ!$A$39:$A$758,$A63,СВЦЭМ!$B$39:$B$758,Y$47)+'СЕТ СН'!$G$14+СВЦЭМ!$D$10+'СЕТ СН'!$G$5-'СЕТ СН'!$G$24</f>
        <v>3853.9939960399997</v>
      </c>
    </row>
    <row r="64" spans="1:25" ht="15.75" x14ac:dyDescent="0.2">
      <c r="A64" s="35">
        <f t="shared" si="1"/>
        <v>45552</v>
      </c>
      <c r="B64" s="36">
        <f>SUMIFS(СВЦЭМ!$D$39:$D$758,СВЦЭМ!$A$39:$A$758,$A64,СВЦЭМ!$B$39:$B$758,B$47)+'СЕТ СН'!$G$14+СВЦЭМ!$D$10+'СЕТ СН'!$G$5-'СЕТ СН'!$G$24</f>
        <v>3815.6758874699999</v>
      </c>
      <c r="C64" s="36">
        <f>SUMIFS(СВЦЭМ!$D$39:$D$758,СВЦЭМ!$A$39:$A$758,$A64,СВЦЭМ!$B$39:$B$758,C$47)+'СЕТ СН'!$G$14+СВЦЭМ!$D$10+'СЕТ СН'!$G$5-'СЕТ СН'!$G$24</f>
        <v>3900.84419037</v>
      </c>
      <c r="D64" s="36">
        <f>SUMIFS(СВЦЭМ!$D$39:$D$758,СВЦЭМ!$A$39:$A$758,$A64,СВЦЭМ!$B$39:$B$758,D$47)+'СЕТ СН'!$G$14+СВЦЭМ!$D$10+'СЕТ СН'!$G$5-'СЕТ СН'!$G$24</f>
        <v>3952.23093191</v>
      </c>
      <c r="E64" s="36">
        <f>SUMIFS(СВЦЭМ!$D$39:$D$758,СВЦЭМ!$A$39:$A$758,$A64,СВЦЭМ!$B$39:$B$758,E$47)+'СЕТ СН'!$G$14+СВЦЭМ!$D$10+'СЕТ СН'!$G$5-'СЕТ СН'!$G$24</f>
        <v>3971.6180737699997</v>
      </c>
      <c r="F64" s="36">
        <f>SUMIFS(СВЦЭМ!$D$39:$D$758,СВЦЭМ!$A$39:$A$758,$A64,СВЦЭМ!$B$39:$B$758,F$47)+'СЕТ СН'!$G$14+СВЦЭМ!$D$10+'СЕТ СН'!$G$5-'СЕТ СН'!$G$24</f>
        <v>3954.2591540499998</v>
      </c>
      <c r="G64" s="36">
        <f>SUMIFS(СВЦЭМ!$D$39:$D$758,СВЦЭМ!$A$39:$A$758,$A64,СВЦЭМ!$B$39:$B$758,G$47)+'СЕТ СН'!$G$14+СВЦЭМ!$D$10+'СЕТ СН'!$G$5-'СЕТ СН'!$G$24</f>
        <v>3932.9084151300003</v>
      </c>
      <c r="H64" s="36">
        <f>SUMIFS(СВЦЭМ!$D$39:$D$758,СВЦЭМ!$A$39:$A$758,$A64,СВЦЭМ!$B$39:$B$758,H$47)+'СЕТ СН'!$G$14+СВЦЭМ!$D$10+'СЕТ СН'!$G$5-'СЕТ СН'!$G$24</f>
        <v>3862.5788181600001</v>
      </c>
      <c r="I64" s="36">
        <f>SUMIFS(СВЦЭМ!$D$39:$D$758,СВЦЭМ!$A$39:$A$758,$A64,СВЦЭМ!$B$39:$B$758,I$47)+'СЕТ СН'!$G$14+СВЦЭМ!$D$10+'СЕТ СН'!$G$5-'СЕТ СН'!$G$24</f>
        <v>3725.2076645899997</v>
      </c>
      <c r="J64" s="36">
        <f>SUMIFS(СВЦЭМ!$D$39:$D$758,СВЦЭМ!$A$39:$A$758,$A64,СВЦЭМ!$B$39:$B$758,J$47)+'СЕТ СН'!$G$14+СВЦЭМ!$D$10+'СЕТ СН'!$G$5-'СЕТ СН'!$G$24</f>
        <v>3643.11987752</v>
      </c>
      <c r="K64" s="36">
        <f>SUMIFS(СВЦЭМ!$D$39:$D$758,СВЦЭМ!$A$39:$A$758,$A64,СВЦЭМ!$B$39:$B$758,K$47)+'СЕТ СН'!$G$14+СВЦЭМ!$D$10+'СЕТ СН'!$G$5-'СЕТ СН'!$G$24</f>
        <v>3581.4466077300003</v>
      </c>
      <c r="L64" s="36">
        <f>SUMIFS(СВЦЭМ!$D$39:$D$758,СВЦЭМ!$A$39:$A$758,$A64,СВЦЭМ!$B$39:$B$758,L$47)+'СЕТ СН'!$G$14+СВЦЭМ!$D$10+'СЕТ СН'!$G$5-'СЕТ СН'!$G$24</f>
        <v>3622.1546585799997</v>
      </c>
      <c r="M64" s="36">
        <f>SUMIFS(СВЦЭМ!$D$39:$D$758,СВЦЭМ!$A$39:$A$758,$A64,СВЦЭМ!$B$39:$B$758,M$47)+'СЕТ СН'!$G$14+СВЦЭМ!$D$10+'СЕТ СН'!$G$5-'СЕТ СН'!$G$24</f>
        <v>3689.1548563799997</v>
      </c>
      <c r="N64" s="36">
        <f>SUMIFS(СВЦЭМ!$D$39:$D$758,СВЦЭМ!$A$39:$A$758,$A64,СВЦЭМ!$B$39:$B$758,N$47)+'СЕТ СН'!$G$14+СВЦЭМ!$D$10+'СЕТ СН'!$G$5-'СЕТ СН'!$G$24</f>
        <v>3697.3149565200001</v>
      </c>
      <c r="O64" s="36">
        <f>SUMIFS(СВЦЭМ!$D$39:$D$758,СВЦЭМ!$A$39:$A$758,$A64,СВЦЭМ!$B$39:$B$758,O$47)+'СЕТ СН'!$G$14+СВЦЭМ!$D$10+'СЕТ СН'!$G$5-'СЕТ СН'!$G$24</f>
        <v>3678.1799516900001</v>
      </c>
      <c r="P64" s="36">
        <f>SUMIFS(СВЦЭМ!$D$39:$D$758,СВЦЭМ!$A$39:$A$758,$A64,СВЦЭМ!$B$39:$B$758,P$47)+'СЕТ СН'!$G$14+СВЦЭМ!$D$10+'СЕТ СН'!$G$5-'СЕТ СН'!$G$24</f>
        <v>3660.4254589000002</v>
      </c>
      <c r="Q64" s="36">
        <f>SUMIFS(СВЦЭМ!$D$39:$D$758,СВЦЭМ!$A$39:$A$758,$A64,СВЦЭМ!$B$39:$B$758,Q$47)+'СЕТ СН'!$G$14+СВЦЭМ!$D$10+'СЕТ СН'!$G$5-'СЕТ СН'!$G$24</f>
        <v>3688.18564659</v>
      </c>
      <c r="R64" s="36">
        <f>SUMIFS(СВЦЭМ!$D$39:$D$758,СВЦЭМ!$A$39:$A$758,$A64,СВЦЭМ!$B$39:$B$758,R$47)+'СЕТ СН'!$G$14+СВЦЭМ!$D$10+'СЕТ СН'!$G$5-'СЕТ СН'!$G$24</f>
        <v>3716.9533836199998</v>
      </c>
      <c r="S64" s="36">
        <f>SUMIFS(СВЦЭМ!$D$39:$D$758,СВЦЭМ!$A$39:$A$758,$A64,СВЦЭМ!$B$39:$B$758,S$47)+'СЕТ СН'!$G$14+СВЦЭМ!$D$10+'СЕТ СН'!$G$5-'СЕТ СН'!$G$24</f>
        <v>3700.9114757400002</v>
      </c>
      <c r="T64" s="36">
        <f>SUMIFS(СВЦЭМ!$D$39:$D$758,СВЦЭМ!$A$39:$A$758,$A64,СВЦЭМ!$B$39:$B$758,T$47)+'СЕТ СН'!$G$14+СВЦЭМ!$D$10+'СЕТ СН'!$G$5-'СЕТ СН'!$G$24</f>
        <v>3703.9523526499997</v>
      </c>
      <c r="U64" s="36">
        <f>SUMIFS(СВЦЭМ!$D$39:$D$758,СВЦЭМ!$A$39:$A$758,$A64,СВЦЭМ!$B$39:$B$758,U$47)+'СЕТ СН'!$G$14+СВЦЭМ!$D$10+'СЕТ СН'!$G$5-'СЕТ СН'!$G$24</f>
        <v>3679.8288928100001</v>
      </c>
      <c r="V64" s="36">
        <f>SUMIFS(СВЦЭМ!$D$39:$D$758,СВЦЭМ!$A$39:$A$758,$A64,СВЦЭМ!$B$39:$B$758,V$47)+'СЕТ СН'!$G$14+СВЦЭМ!$D$10+'СЕТ СН'!$G$5-'СЕТ СН'!$G$24</f>
        <v>3682.1023742699999</v>
      </c>
      <c r="W64" s="36">
        <f>SUMIFS(СВЦЭМ!$D$39:$D$758,СВЦЭМ!$A$39:$A$758,$A64,СВЦЭМ!$B$39:$B$758,W$47)+'СЕТ СН'!$G$14+СВЦЭМ!$D$10+'СЕТ СН'!$G$5-'СЕТ СН'!$G$24</f>
        <v>3695.8135916800002</v>
      </c>
      <c r="X64" s="36">
        <f>SUMIFS(СВЦЭМ!$D$39:$D$758,СВЦЭМ!$A$39:$A$758,$A64,СВЦЭМ!$B$39:$B$758,X$47)+'СЕТ СН'!$G$14+СВЦЭМ!$D$10+'СЕТ СН'!$G$5-'СЕТ СН'!$G$24</f>
        <v>3786.9644645799999</v>
      </c>
      <c r="Y64" s="36">
        <f>SUMIFS(СВЦЭМ!$D$39:$D$758,СВЦЭМ!$A$39:$A$758,$A64,СВЦЭМ!$B$39:$B$758,Y$47)+'СЕТ СН'!$G$14+СВЦЭМ!$D$10+'СЕТ СН'!$G$5-'СЕТ СН'!$G$24</f>
        <v>3828.5998034499999</v>
      </c>
    </row>
    <row r="65" spans="1:26" ht="15.75" x14ac:dyDescent="0.2">
      <c r="A65" s="35">
        <f t="shared" si="1"/>
        <v>45553</v>
      </c>
      <c r="B65" s="36">
        <f>SUMIFS(СВЦЭМ!$D$39:$D$758,СВЦЭМ!$A$39:$A$758,$A65,СВЦЭМ!$B$39:$B$758,B$47)+'СЕТ СН'!$G$14+СВЦЭМ!$D$10+'СЕТ СН'!$G$5-'СЕТ СН'!$G$24</f>
        <v>3931.13860712</v>
      </c>
      <c r="C65" s="36">
        <f>SUMIFS(СВЦЭМ!$D$39:$D$758,СВЦЭМ!$A$39:$A$758,$A65,СВЦЭМ!$B$39:$B$758,C$47)+'СЕТ СН'!$G$14+СВЦЭМ!$D$10+'СЕТ СН'!$G$5-'СЕТ СН'!$G$24</f>
        <v>3931.8302509</v>
      </c>
      <c r="D65" s="36">
        <f>SUMIFS(СВЦЭМ!$D$39:$D$758,СВЦЭМ!$A$39:$A$758,$A65,СВЦЭМ!$B$39:$B$758,D$47)+'СЕТ СН'!$G$14+СВЦЭМ!$D$10+'СЕТ СН'!$G$5-'СЕТ СН'!$G$24</f>
        <v>3890.3476010499999</v>
      </c>
      <c r="E65" s="36">
        <f>SUMIFS(СВЦЭМ!$D$39:$D$758,СВЦЭМ!$A$39:$A$758,$A65,СВЦЭМ!$B$39:$B$758,E$47)+'СЕТ СН'!$G$14+СВЦЭМ!$D$10+'СЕТ СН'!$G$5-'СЕТ СН'!$G$24</f>
        <v>3873.3372414800001</v>
      </c>
      <c r="F65" s="36">
        <f>SUMIFS(СВЦЭМ!$D$39:$D$758,СВЦЭМ!$A$39:$A$758,$A65,СВЦЭМ!$B$39:$B$758,F$47)+'СЕТ СН'!$G$14+СВЦЭМ!$D$10+'СЕТ СН'!$G$5-'СЕТ СН'!$G$24</f>
        <v>3870.5867623700001</v>
      </c>
      <c r="G65" s="36">
        <f>SUMIFS(СВЦЭМ!$D$39:$D$758,СВЦЭМ!$A$39:$A$758,$A65,СВЦЭМ!$B$39:$B$758,G$47)+'СЕТ СН'!$G$14+СВЦЭМ!$D$10+'СЕТ СН'!$G$5-'СЕТ СН'!$G$24</f>
        <v>3899.7666485899999</v>
      </c>
      <c r="H65" s="36">
        <f>SUMIFS(СВЦЭМ!$D$39:$D$758,СВЦЭМ!$A$39:$A$758,$A65,СВЦЭМ!$B$39:$B$758,H$47)+'СЕТ СН'!$G$14+СВЦЭМ!$D$10+'СЕТ СН'!$G$5-'СЕТ СН'!$G$24</f>
        <v>3971.62788443</v>
      </c>
      <c r="I65" s="36">
        <f>SUMIFS(СВЦЭМ!$D$39:$D$758,СВЦЭМ!$A$39:$A$758,$A65,СВЦЭМ!$B$39:$B$758,I$47)+'СЕТ СН'!$G$14+СВЦЭМ!$D$10+'СЕТ СН'!$G$5-'СЕТ СН'!$G$24</f>
        <v>3826.8486848299999</v>
      </c>
      <c r="J65" s="36">
        <f>SUMIFS(СВЦЭМ!$D$39:$D$758,СВЦЭМ!$A$39:$A$758,$A65,СВЦЭМ!$B$39:$B$758,J$47)+'СЕТ СН'!$G$14+СВЦЭМ!$D$10+'СЕТ СН'!$G$5-'СЕТ СН'!$G$24</f>
        <v>3734.2357653999998</v>
      </c>
      <c r="K65" s="36">
        <f>SUMIFS(СВЦЭМ!$D$39:$D$758,СВЦЭМ!$A$39:$A$758,$A65,СВЦЭМ!$B$39:$B$758,K$47)+'СЕТ СН'!$G$14+СВЦЭМ!$D$10+'СЕТ СН'!$G$5-'СЕТ СН'!$G$24</f>
        <v>3681.3245745200002</v>
      </c>
      <c r="L65" s="36">
        <f>SUMIFS(СВЦЭМ!$D$39:$D$758,СВЦЭМ!$A$39:$A$758,$A65,СВЦЭМ!$B$39:$B$758,L$47)+'СЕТ СН'!$G$14+СВЦЭМ!$D$10+'СЕТ СН'!$G$5-'СЕТ СН'!$G$24</f>
        <v>3559.9181971600001</v>
      </c>
      <c r="M65" s="36">
        <f>SUMIFS(СВЦЭМ!$D$39:$D$758,СВЦЭМ!$A$39:$A$758,$A65,СВЦЭМ!$B$39:$B$758,M$47)+'СЕТ СН'!$G$14+СВЦЭМ!$D$10+'СЕТ СН'!$G$5-'СЕТ СН'!$G$24</f>
        <v>3571.9661446099999</v>
      </c>
      <c r="N65" s="36">
        <f>SUMIFS(СВЦЭМ!$D$39:$D$758,СВЦЭМ!$A$39:$A$758,$A65,СВЦЭМ!$B$39:$B$758,N$47)+'СЕТ СН'!$G$14+СВЦЭМ!$D$10+'СЕТ СН'!$G$5-'СЕТ СН'!$G$24</f>
        <v>3556.7517430500002</v>
      </c>
      <c r="O65" s="36">
        <f>SUMIFS(СВЦЭМ!$D$39:$D$758,СВЦЭМ!$A$39:$A$758,$A65,СВЦЭМ!$B$39:$B$758,O$47)+'СЕТ СН'!$G$14+СВЦЭМ!$D$10+'СЕТ СН'!$G$5-'СЕТ СН'!$G$24</f>
        <v>3571.34586064</v>
      </c>
      <c r="P65" s="36">
        <f>SUMIFS(СВЦЭМ!$D$39:$D$758,СВЦЭМ!$A$39:$A$758,$A65,СВЦЭМ!$B$39:$B$758,P$47)+'СЕТ СН'!$G$14+СВЦЭМ!$D$10+'СЕТ СН'!$G$5-'СЕТ СН'!$G$24</f>
        <v>3614.3619103299998</v>
      </c>
      <c r="Q65" s="36">
        <f>SUMIFS(СВЦЭМ!$D$39:$D$758,СВЦЭМ!$A$39:$A$758,$A65,СВЦЭМ!$B$39:$B$758,Q$47)+'СЕТ СН'!$G$14+СВЦЭМ!$D$10+'СЕТ СН'!$G$5-'СЕТ СН'!$G$24</f>
        <v>3622.7969294899999</v>
      </c>
      <c r="R65" s="36">
        <f>SUMIFS(СВЦЭМ!$D$39:$D$758,СВЦЭМ!$A$39:$A$758,$A65,СВЦЭМ!$B$39:$B$758,R$47)+'СЕТ СН'!$G$14+СВЦЭМ!$D$10+'СЕТ СН'!$G$5-'СЕТ СН'!$G$24</f>
        <v>3655.0597023600003</v>
      </c>
      <c r="S65" s="36">
        <f>SUMIFS(СВЦЭМ!$D$39:$D$758,СВЦЭМ!$A$39:$A$758,$A65,СВЦЭМ!$B$39:$B$758,S$47)+'СЕТ СН'!$G$14+СВЦЭМ!$D$10+'СЕТ СН'!$G$5-'СЕТ СН'!$G$24</f>
        <v>3618.5386527800001</v>
      </c>
      <c r="T65" s="36">
        <f>SUMIFS(СВЦЭМ!$D$39:$D$758,СВЦЭМ!$A$39:$A$758,$A65,СВЦЭМ!$B$39:$B$758,T$47)+'СЕТ СН'!$G$14+СВЦЭМ!$D$10+'СЕТ СН'!$G$5-'СЕТ СН'!$G$24</f>
        <v>3598.8734786099999</v>
      </c>
      <c r="U65" s="36">
        <f>SUMIFS(СВЦЭМ!$D$39:$D$758,СВЦЭМ!$A$39:$A$758,$A65,СВЦЭМ!$B$39:$B$758,U$47)+'СЕТ СН'!$G$14+СВЦЭМ!$D$10+'СЕТ СН'!$G$5-'СЕТ СН'!$G$24</f>
        <v>3569.7542538799999</v>
      </c>
      <c r="V65" s="36">
        <f>SUMIFS(СВЦЭМ!$D$39:$D$758,СВЦЭМ!$A$39:$A$758,$A65,СВЦЭМ!$B$39:$B$758,V$47)+'СЕТ СН'!$G$14+СВЦЭМ!$D$10+'СЕТ СН'!$G$5-'СЕТ СН'!$G$24</f>
        <v>3623.81912397</v>
      </c>
      <c r="W65" s="36">
        <f>SUMIFS(СВЦЭМ!$D$39:$D$758,СВЦЭМ!$A$39:$A$758,$A65,СВЦЭМ!$B$39:$B$758,W$47)+'СЕТ СН'!$G$14+СВЦЭМ!$D$10+'СЕТ СН'!$G$5-'СЕТ СН'!$G$24</f>
        <v>3641.8196691900002</v>
      </c>
      <c r="X65" s="36">
        <f>SUMIFS(СВЦЭМ!$D$39:$D$758,СВЦЭМ!$A$39:$A$758,$A65,СВЦЭМ!$B$39:$B$758,X$47)+'СЕТ СН'!$G$14+СВЦЭМ!$D$10+'СЕТ СН'!$G$5-'СЕТ СН'!$G$24</f>
        <v>3726.3611042800003</v>
      </c>
      <c r="Y65" s="36">
        <f>SUMIFS(СВЦЭМ!$D$39:$D$758,СВЦЭМ!$A$39:$A$758,$A65,СВЦЭМ!$B$39:$B$758,Y$47)+'СЕТ СН'!$G$14+СВЦЭМ!$D$10+'СЕТ СН'!$G$5-'СЕТ СН'!$G$24</f>
        <v>3800.94350381</v>
      </c>
    </row>
    <row r="66" spans="1:26" ht="15.75" x14ac:dyDescent="0.2">
      <c r="A66" s="35">
        <f t="shared" si="1"/>
        <v>45554</v>
      </c>
      <c r="B66" s="36">
        <f>SUMIFS(СВЦЭМ!$D$39:$D$758,СВЦЭМ!$A$39:$A$758,$A66,СВЦЭМ!$B$39:$B$758,B$47)+'СЕТ СН'!$G$14+СВЦЭМ!$D$10+'СЕТ СН'!$G$5-'СЕТ СН'!$G$24</f>
        <v>3911.4854234300001</v>
      </c>
      <c r="C66" s="36">
        <f>SUMIFS(СВЦЭМ!$D$39:$D$758,СВЦЭМ!$A$39:$A$758,$A66,СВЦЭМ!$B$39:$B$758,C$47)+'СЕТ СН'!$G$14+СВЦЭМ!$D$10+'СЕТ СН'!$G$5-'СЕТ СН'!$G$24</f>
        <v>3914.73143863</v>
      </c>
      <c r="D66" s="36">
        <f>SUMIFS(СВЦЭМ!$D$39:$D$758,СВЦЭМ!$A$39:$A$758,$A66,СВЦЭМ!$B$39:$B$758,D$47)+'СЕТ СН'!$G$14+СВЦЭМ!$D$10+'СЕТ СН'!$G$5-'СЕТ СН'!$G$24</f>
        <v>3891.2753494600001</v>
      </c>
      <c r="E66" s="36">
        <f>SUMIFS(СВЦЭМ!$D$39:$D$758,СВЦЭМ!$A$39:$A$758,$A66,СВЦЭМ!$B$39:$B$758,E$47)+'СЕТ СН'!$G$14+СВЦЭМ!$D$10+'СЕТ СН'!$G$5-'СЕТ СН'!$G$24</f>
        <v>3887.1865534500002</v>
      </c>
      <c r="F66" s="36">
        <f>SUMIFS(СВЦЭМ!$D$39:$D$758,СВЦЭМ!$A$39:$A$758,$A66,СВЦЭМ!$B$39:$B$758,F$47)+'СЕТ СН'!$G$14+СВЦЭМ!$D$10+'СЕТ СН'!$G$5-'СЕТ СН'!$G$24</f>
        <v>3886.0696925900002</v>
      </c>
      <c r="G66" s="36">
        <f>SUMIFS(СВЦЭМ!$D$39:$D$758,СВЦЭМ!$A$39:$A$758,$A66,СВЦЭМ!$B$39:$B$758,G$47)+'СЕТ СН'!$G$14+СВЦЭМ!$D$10+'СЕТ СН'!$G$5-'СЕТ СН'!$G$24</f>
        <v>3904.1229352299997</v>
      </c>
      <c r="H66" s="36">
        <f>SUMIFS(СВЦЭМ!$D$39:$D$758,СВЦЭМ!$A$39:$A$758,$A66,СВЦЭМ!$B$39:$B$758,H$47)+'СЕТ СН'!$G$14+СВЦЭМ!$D$10+'СЕТ СН'!$G$5-'СЕТ СН'!$G$24</f>
        <v>3910.70328913</v>
      </c>
      <c r="I66" s="36">
        <f>SUMIFS(СВЦЭМ!$D$39:$D$758,СВЦЭМ!$A$39:$A$758,$A66,СВЦЭМ!$B$39:$B$758,I$47)+'СЕТ СН'!$G$14+СВЦЭМ!$D$10+'СЕТ СН'!$G$5-'СЕТ СН'!$G$24</f>
        <v>3769.9282325100003</v>
      </c>
      <c r="J66" s="36">
        <f>SUMIFS(СВЦЭМ!$D$39:$D$758,СВЦЭМ!$A$39:$A$758,$A66,СВЦЭМ!$B$39:$B$758,J$47)+'СЕТ СН'!$G$14+СВЦЭМ!$D$10+'СЕТ СН'!$G$5-'СЕТ СН'!$G$24</f>
        <v>3649.6791172399999</v>
      </c>
      <c r="K66" s="36">
        <f>SUMIFS(СВЦЭМ!$D$39:$D$758,СВЦЭМ!$A$39:$A$758,$A66,СВЦЭМ!$B$39:$B$758,K$47)+'СЕТ СН'!$G$14+СВЦЭМ!$D$10+'СЕТ СН'!$G$5-'СЕТ СН'!$G$24</f>
        <v>3612.0638626999998</v>
      </c>
      <c r="L66" s="36">
        <f>SUMIFS(СВЦЭМ!$D$39:$D$758,СВЦЭМ!$A$39:$A$758,$A66,СВЦЭМ!$B$39:$B$758,L$47)+'СЕТ СН'!$G$14+СВЦЭМ!$D$10+'СЕТ СН'!$G$5-'СЕТ СН'!$G$24</f>
        <v>3576.3761469399997</v>
      </c>
      <c r="M66" s="36">
        <f>SUMIFS(СВЦЭМ!$D$39:$D$758,СВЦЭМ!$A$39:$A$758,$A66,СВЦЭМ!$B$39:$B$758,M$47)+'СЕТ СН'!$G$14+СВЦЭМ!$D$10+'СЕТ СН'!$G$5-'СЕТ СН'!$G$24</f>
        <v>3597.8170827499998</v>
      </c>
      <c r="N66" s="36">
        <f>SUMIFS(СВЦЭМ!$D$39:$D$758,СВЦЭМ!$A$39:$A$758,$A66,СВЦЭМ!$B$39:$B$758,N$47)+'СЕТ СН'!$G$14+СВЦЭМ!$D$10+'СЕТ СН'!$G$5-'СЕТ СН'!$G$24</f>
        <v>3597.2485610700001</v>
      </c>
      <c r="O66" s="36">
        <f>SUMIFS(СВЦЭМ!$D$39:$D$758,СВЦЭМ!$A$39:$A$758,$A66,СВЦЭМ!$B$39:$B$758,O$47)+'СЕТ СН'!$G$14+СВЦЭМ!$D$10+'СЕТ СН'!$G$5-'СЕТ СН'!$G$24</f>
        <v>3616.8489251800002</v>
      </c>
      <c r="P66" s="36">
        <f>SUMIFS(СВЦЭМ!$D$39:$D$758,СВЦЭМ!$A$39:$A$758,$A66,СВЦЭМ!$B$39:$B$758,P$47)+'СЕТ СН'!$G$14+СВЦЭМ!$D$10+'СЕТ СН'!$G$5-'СЕТ СН'!$G$24</f>
        <v>3631.3769601499998</v>
      </c>
      <c r="Q66" s="36">
        <f>SUMIFS(СВЦЭМ!$D$39:$D$758,СВЦЭМ!$A$39:$A$758,$A66,СВЦЭМ!$B$39:$B$758,Q$47)+'СЕТ СН'!$G$14+СВЦЭМ!$D$10+'СЕТ СН'!$G$5-'СЕТ СН'!$G$24</f>
        <v>3617.5934202400003</v>
      </c>
      <c r="R66" s="36">
        <f>SUMIFS(СВЦЭМ!$D$39:$D$758,СВЦЭМ!$A$39:$A$758,$A66,СВЦЭМ!$B$39:$B$758,R$47)+'СЕТ СН'!$G$14+СВЦЭМ!$D$10+'СЕТ СН'!$G$5-'СЕТ СН'!$G$24</f>
        <v>3626.8518423</v>
      </c>
      <c r="S66" s="36">
        <f>SUMIFS(СВЦЭМ!$D$39:$D$758,СВЦЭМ!$A$39:$A$758,$A66,СВЦЭМ!$B$39:$B$758,S$47)+'СЕТ СН'!$G$14+СВЦЭМ!$D$10+'СЕТ СН'!$G$5-'СЕТ СН'!$G$24</f>
        <v>3641.0533660199999</v>
      </c>
      <c r="T66" s="36">
        <f>SUMIFS(СВЦЭМ!$D$39:$D$758,СВЦЭМ!$A$39:$A$758,$A66,СВЦЭМ!$B$39:$B$758,T$47)+'СЕТ СН'!$G$14+СВЦЭМ!$D$10+'СЕТ СН'!$G$5-'СЕТ СН'!$G$24</f>
        <v>3641.2280305900003</v>
      </c>
      <c r="U66" s="36">
        <f>SUMIFS(СВЦЭМ!$D$39:$D$758,СВЦЭМ!$A$39:$A$758,$A66,СВЦЭМ!$B$39:$B$758,U$47)+'СЕТ СН'!$G$14+СВЦЭМ!$D$10+'СЕТ СН'!$G$5-'СЕТ СН'!$G$24</f>
        <v>3631.7317149</v>
      </c>
      <c r="V66" s="36">
        <f>SUMIFS(СВЦЭМ!$D$39:$D$758,СВЦЭМ!$A$39:$A$758,$A66,СВЦЭМ!$B$39:$B$758,V$47)+'СЕТ СН'!$G$14+СВЦЭМ!$D$10+'СЕТ СН'!$G$5-'СЕТ СН'!$G$24</f>
        <v>3626.9039703400003</v>
      </c>
      <c r="W66" s="36">
        <f>SUMIFS(СВЦЭМ!$D$39:$D$758,СВЦЭМ!$A$39:$A$758,$A66,СВЦЭМ!$B$39:$B$758,W$47)+'СЕТ СН'!$G$14+СВЦЭМ!$D$10+'СЕТ СН'!$G$5-'СЕТ СН'!$G$24</f>
        <v>3632.8792555</v>
      </c>
      <c r="X66" s="36">
        <f>SUMIFS(СВЦЭМ!$D$39:$D$758,СВЦЭМ!$A$39:$A$758,$A66,СВЦЭМ!$B$39:$B$758,X$47)+'СЕТ СН'!$G$14+СВЦЭМ!$D$10+'СЕТ СН'!$G$5-'СЕТ СН'!$G$24</f>
        <v>3704.2193460200001</v>
      </c>
      <c r="Y66" s="36">
        <f>SUMIFS(СВЦЭМ!$D$39:$D$758,СВЦЭМ!$A$39:$A$758,$A66,СВЦЭМ!$B$39:$B$758,Y$47)+'СЕТ СН'!$G$14+СВЦЭМ!$D$10+'СЕТ СН'!$G$5-'СЕТ СН'!$G$24</f>
        <v>3786.4986098099998</v>
      </c>
    </row>
    <row r="67" spans="1:26" ht="15.75" x14ac:dyDescent="0.2">
      <c r="A67" s="35">
        <f t="shared" si="1"/>
        <v>45555</v>
      </c>
      <c r="B67" s="36">
        <f>SUMIFS(СВЦЭМ!$D$39:$D$758,СВЦЭМ!$A$39:$A$758,$A67,СВЦЭМ!$B$39:$B$758,B$47)+'СЕТ СН'!$G$14+СВЦЭМ!$D$10+'СЕТ СН'!$G$5-'СЕТ СН'!$G$24</f>
        <v>3884.7403399899999</v>
      </c>
      <c r="C67" s="36">
        <f>SUMIFS(СВЦЭМ!$D$39:$D$758,СВЦЭМ!$A$39:$A$758,$A67,СВЦЭМ!$B$39:$B$758,C$47)+'СЕТ СН'!$G$14+СВЦЭМ!$D$10+'СЕТ СН'!$G$5-'СЕТ СН'!$G$24</f>
        <v>3919.50389782</v>
      </c>
      <c r="D67" s="36">
        <f>SUMIFS(СВЦЭМ!$D$39:$D$758,СВЦЭМ!$A$39:$A$758,$A67,СВЦЭМ!$B$39:$B$758,D$47)+'СЕТ СН'!$G$14+СВЦЭМ!$D$10+'СЕТ СН'!$G$5-'СЕТ СН'!$G$24</f>
        <v>3899.19954052</v>
      </c>
      <c r="E67" s="36">
        <f>SUMIFS(СВЦЭМ!$D$39:$D$758,СВЦЭМ!$A$39:$A$758,$A67,СВЦЭМ!$B$39:$B$758,E$47)+'СЕТ СН'!$G$14+СВЦЭМ!$D$10+'СЕТ СН'!$G$5-'СЕТ СН'!$G$24</f>
        <v>3879.86342268</v>
      </c>
      <c r="F67" s="36">
        <f>SUMIFS(СВЦЭМ!$D$39:$D$758,СВЦЭМ!$A$39:$A$758,$A67,СВЦЭМ!$B$39:$B$758,F$47)+'СЕТ СН'!$G$14+СВЦЭМ!$D$10+'СЕТ СН'!$G$5-'СЕТ СН'!$G$24</f>
        <v>3876.3614914700001</v>
      </c>
      <c r="G67" s="36">
        <f>SUMIFS(СВЦЭМ!$D$39:$D$758,СВЦЭМ!$A$39:$A$758,$A67,СВЦЭМ!$B$39:$B$758,G$47)+'СЕТ СН'!$G$14+СВЦЭМ!$D$10+'СЕТ СН'!$G$5-'СЕТ СН'!$G$24</f>
        <v>3913.0507998200001</v>
      </c>
      <c r="H67" s="36">
        <f>SUMIFS(СВЦЭМ!$D$39:$D$758,СВЦЭМ!$A$39:$A$758,$A67,СВЦЭМ!$B$39:$B$758,H$47)+'СЕТ СН'!$G$14+СВЦЭМ!$D$10+'СЕТ СН'!$G$5-'СЕТ СН'!$G$24</f>
        <v>3978.3924473100001</v>
      </c>
      <c r="I67" s="36">
        <f>SUMIFS(СВЦЭМ!$D$39:$D$758,СВЦЭМ!$A$39:$A$758,$A67,СВЦЭМ!$B$39:$B$758,I$47)+'СЕТ СН'!$G$14+СВЦЭМ!$D$10+'СЕТ СН'!$G$5-'СЕТ СН'!$G$24</f>
        <v>3900.6895924700002</v>
      </c>
      <c r="J67" s="36">
        <f>SUMIFS(СВЦЭМ!$D$39:$D$758,СВЦЭМ!$A$39:$A$758,$A67,СВЦЭМ!$B$39:$B$758,J$47)+'СЕТ СН'!$G$14+СВЦЭМ!$D$10+'СЕТ СН'!$G$5-'СЕТ СН'!$G$24</f>
        <v>3801.2581105700001</v>
      </c>
      <c r="K67" s="36">
        <f>SUMIFS(СВЦЭМ!$D$39:$D$758,СВЦЭМ!$A$39:$A$758,$A67,СВЦЭМ!$B$39:$B$758,K$47)+'СЕТ СН'!$G$14+СВЦЭМ!$D$10+'СЕТ СН'!$G$5-'СЕТ СН'!$G$24</f>
        <v>3751.36635394</v>
      </c>
      <c r="L67" s="36">
        <f>SUMIFS(СВЦЭМ!$D$39:$D$758,СВЦЭМ!$A$39:$A$758,$A67,СВЦЭМ!$B$39:$B$758,L$47)+'СЕТ СН'!$G$14+СВЦЭМ!$D$10+'СЕТ СН'!$G$5-'СЕТ СН'!$G$24</f>
        <v>3719.6328978500001</v>
      </c>
      <c r="M67" s="36">
        <f>SUMIFS(СВЦЭМ!$D$39:$D$758,СВЦЭМ!$A$39:$A$758,$A67,СВЦЭМ!$B$39:$B$758,M$47)+'СЕТ СН'!$G$14+СВЦЭМ!$D$10+'СЕТ СН'!$G$5-'СЕТ СН'!$G$24</f>
        <v>3691.5880177500003</v>
      </c>
      <c r="N67" s="36">
        <f>SUMIFS(СВЦЭМ!$D$39:$D$758,СВЦЭМ!$A$39:$A$758,$A67,СВЦЭМ!$B$39:$B$758,N$47)+'СЕТ СН'!$G$14+СВЦЭМ!$D$10+'СЕТ СН'!$G$5-'СЕТ СН'!$G$24</f>
        <v>3673.58732801</v>
      </c>
      <c r="O67" s="36">
        <f>SUMIFS(СВЦЭМ!$D$39:$D$758,СВЦЭМ!$A$39:$A$758,$A67,СВЦЭМ!$B$39:$B$758,O$47)+'СЕТ СН'!$G$14+СВЦЭМ!$D$10+'СЕТ СН'!$G$5-'СЕТ СН'!$G$24</f>
        <v>3646.0830541599998</v>
      </c>
      <c r="P67" s="36">
        <f>SUMIFS(СВЦЭМ!$D$39:$D$758,СВЦЭМ!$A$39:$A$758,$A67,СВЦЭМ!$B$39:$B$758,P$47)+'СЕТ СН'!$G$14+СВЦЭМ!$D$10+'СЕТ СН'!$G$5-'СЕТ СН'!$G$24</f>
        <v>3643.9698491999998</v>
      </c>
      <c r="Q67" s="36">
        <f>SUMIFS(СВЦЭМ!$D$39:$D$758,СВЦЭМ!$A$39:$A$758,$A67,СВЦЭМ!$B$39:$B$758,Q$47)+'СЕТ СН'!$G$14+СВЦЭМ!$D$10+'СЕТ СН'!$G$5-'СЕТ СН'!$G$24</f>
        <v>3661.56309255</v>
      </c>
      <c r="R67" s="36">
        <f>SUMIFS(СВЦЭМ!$D$39:$D$758,СВЦЭМ!$A$39:$A$758,$A67,СВЦЭМ!$B$39:$B$758,R$47)+'СЕТ СН'!$G$14+СВЦЭМ!$D$10+'СЕТ СН'!$G$5-'СЕТ СН'!$G$24</f>
        <v>3662.90545367</v>
      </c>
      <c r="S67" s="36">
        <f>SUMIFS(СВЦЭМ!$D$39:$D$758,СВЦЭМ!$A$39:$A$758,$A67,СВЦЭМ!$B$39:$B$758,S$47)+'СЕТ СН'!$G$14+СВЦЭМ!$D$10+'СЕТ СН'!$G$5-'СЕТ СН'!$G$24</f>
        <v>3636.8141918900001</v>
      </c>
      <c r="T67" s="36">
        <f>SUMIFS(СВЦЭМ!$D$39:$D$758,СВЦЭМ!$A$39:$A$758,$A67,СВЦЭМ!$B$39:$B$758,T$47)+'СЕТ СН'!$G$14+СВЦЭМ!$D$10+'СЕТ СН'!$G$5-'СЕТ СН'!$G$24</f>
        <v>3636.6797650999997</v>
      </c>
      <c r="U67" s="36">
        <f>SUMIFS(СВЦЭМ!$D$39:$D$758,СВЦЭМ!$A$39:$A$758,$A67,СВЦЭМ!$B$39:$B$758,U$47)+'СЕТ СН'!$G$14+СВЦЭМ!$D$10+'СЕТ СН'!$G$5-'СЕТ СН'!$G$24</f>
        <v>3610.7429537999997</v>
      </c>
      <c r="V67" s="36">
        <f>SUMIFS(СВЦЭМ!$D$39:$D$758,СВЦЭМ!$A$39:$A$758,$A67,СВЦЭМ!$B$39:$B$758,V$47)+'СЕТ СН'!$G$14+СВЦЭМ!$D$10+'СЕТ СН'!$G$5-'СЕТ СН'!$G$24</f>
        <v>3620.6968140199997</v>
      </c>
      <c r="W67" s="36">
        <f>SUMIFS(СВЦЭМ!$D$39:$D$758,СВЦЭМ!$A$39:$A$758,$A67,СВЦЭМ!$B$39:$B$758,W$47)+'СЕТ СН'!$G$14+СВЦЭМ!$D$10+'СЕТ СН'!$G$5-'СЕТ СН'!$G$24</f>
        <v>3617.8111322300001</v>
      </c>
      <c r="X67" s="36">
        <f>SUMIFS(СВЦЭМ!$D$39:$D$758,СВЦЭМ!$A$39:$A$758,$A67,СВЦЭМ!$B$39:$B$758,X$47)+'СЕТ СН'!$G$14+СВЦЭМ!$D$10+'СЕТ СН'!$G$5-'СЕТ СН'!$G$24</f>
        <v>3650.1018995300001</v>
      </c>
      <c r="Y67" s="36">
        <f>SUMIFS(СВЦЭМ!$D$39:$D$758,СВЦЭМ!$A$39:$A$758,$A67,СВЦЭМ!$B$39:$B$758,Y$47)+'СЕТ СН'!$G$14+СВЦЭМ!$D$10+'СЕТ СН'!$G$5-'СЕТ СН'!$G$24</f>
        <v>3738.8747171800001</v>
      </c>
    </row>
    <row r="68" spans="1:26" ht="15.75" x14ac:dyDescent="0.2">
      <c r="A68" s="35">
        <f t="shared" si="1"/>
        <v>45556</v>
      </c>
      <c r="B68" s="36">
        <f>SUMIFS(СВЦЭМ!$D$39:$D$758,СВЦЭМ!$A$39:$A$758,$A68,СВЦЭМ!$B$39:$B$758,B$47)+'СЕТ СН'!$G$14+СВЦЭМ!$D$10+'СЕТ СН'!$G$5-'СЕТ СН'!$G$24</f>
        <v>3812.4136424400003</v>
      </c>
      <c r="C68" s="36">
        <f>SUMIFS(СВЦЭМ!$D$39:$D$758,СВЦЭМ!$A$39:$A$758,$A68,СВЦЭМ!$B$39:$B$758,C$47)+'СЕТ СН'!$G$14+СВЦЭМ!$D$10+'СЕТ СН'!$G$5-'СЕТ СН'!$G$24</f>
        <v>3927.5896554400001</v>
      </c>
      <c r="D68" s="36">
        <f>SUMIFS(СВЦЭМ!$D$39:$D$758,СВЦЭМ!$A$39:$A$758,$A68,СВЦЭМ!$B$39:$B$758,D$47)+'СЕТ СН'!$G$14+СВЦЭМ!$D$10+'СЕТ СН'!$G$5-'СЕТ СН'!$G$24</f>
        <v>4016.83280276</v>
      </c>
      <c r="E68" s="36">
        <f>SUMIFS(СВЦЭМ!$D$39:$D$758,СВЦЭМ!$A$39:$A$758,$A68,СВЦЭМ!$B$39:$B$758,E$47)+'СЕТ СН'!$G$14+СВЦЭМ!$D$10+'СЕТ СН'!$G$5-'СЕТ СН'!$G$24</f>
        <v>4058.5725964100002</v>
      </c>
      <c r="F68" s="36">
        <f>SUMIFS(СВЦЭМ!$D$39:$D$758,СВЦЭМ!$A$39:$A$758,$A68,СВЦЭМ!$B$39:$B$758,F$47)+'СЕТ СН'!$G$14+СВЦЭМ!$D$10+'СЕТ СН'!$G$5-'СЕТ СН'!$G$24</f>
        <v>4068.24529407</v>
      </c>
      <c r="G68" s="36">
        <f>SUMIFS(СВЦЭМ!$D$39:$D$758,СВЦЭМ!$A$39:$A$758,$A68,СВЦЭМ!$B$39:$B$758,G$47)+'СЕТ СН'!$G$14+СВЦЭМ!$D$10+'СЕТ СН'!$G$5-'СЕТ СН'!$G$24</f>
        <v>4045.0996439099999</v>
      </c>
      <c r="H68" s="36">
        <f>SUMIFS(СВЦЭМ!$D$39:$D$758,СВЦЭМ!$A$39:$A$758,$A68,СВЦЭМ!$B$39:$B$758,H$47)+'СЕТ СН'!$G$14+СВЦЭМ!$D$10+'СЕТ СН'!$G$5-'СЕТ СН'!$G$24</f>
        <v>3987.28245973</v>
      </c>
      <c r="I68" s="36">
        <f>SUMIFS(СВЦЭМ!$D$39:$D$758,СВЦЭМ!$A$39:$A$758,$A68,СВЦЭМ!$B$39:$B$758,I$47)+'СЕТ СН'!$G$14+СВЦЭМ!$D$10+'СЕТ СН'!$G$5-'СЕТ СН'!$G$24</f>
        <v>3905.5185030399998</v>
      </c>
      <c r="J68" s="36">
        <f>SUMIFS(СВЦЭМ!$D$39:$D$758,СВЦЭМ!$A$39:$A$758,$A68,СВЦЭМ!$B$39:$B$758,J$47)+'СЕТ СН'!$G$14+СВЦЭМ!$D$10+'СЕТ СН'!$G$5-'СЕТ СН'!$G$24</f>
        <v>3784.77326928</v>
      </c>
      <c r="K68" s="36">
        <f>SUMIFS(СВЦЭМ!$D$39:$D$758,СВЦЭМ!$A$39:$A$758,$A68,СВЦЭМ!$B$39:$B$758,K$47)+'СЕТ СН'!$G$14+СВЦЭМ!$D$10+'СЕТ СН'!$G$5-'СЕТ СН'!$G$24</f>
        <v>3688.03019597</v>
      </c>
      <c r="L68" s="36">
        <f>SUMIFS(СВЦЭМ!$D$39:$D$758,СВЦЭМ!$A$39:$A$758,$A68,СВЦЭМ!$B$39:$B$758,L$47)+'СЕТ СН'!$G$14+СВЦЭМ!$D$10+'СЕТ СН'!$G$5-'СЕТ СН'!$G$24</f>
        <v>3639.3894504099999</v>
      </c>
      <c r="M68" s="36">
        <f>SUMIFS(СВЦЭМ!$D$39:$D$758,СВЦЭМ!$A$39:$A$758,$A68,СВЦЭМ!$B$39:$B$758,M$47)+'СЕТ СН'!$G$14+СВЦЭМ!$D$10+'СЕТ СН'!$G$5-'СЕТ СН'!$G$24</f>
        <v>3647.4620262600001</v>
      </c>
      <c r="N68" s="36">
        <f>SUMIFS(СВЦЭМ!$D$39:$D$758,СВЦЭМ!$A$39:$A$758,$A68,СВЦЭМ!$B$39:$B$758,N$47)+'СЕТ СН'!$G$14+СВЦЭМ!$D$10+'СЕТ СН'!$G$5-'СЕТ СН'!$G$24</f>
        <v>3655.5749744699997</v>
      </c>
      <c r="O68" s="36">
        <f>SUMIFS(СВЦЭМ!$D$39:$D$758,СВЦЭМ!$A$39:$A$758,$A68,СВЦЭМ!$B$39:$B$758,O$47)+'СЕТ СН'!$G$14+СВЦЭМ!$D$10+'СЕТ СН'!$G$5-'СЕТ СН'!$G$24</f>
        <v>3680.0007896400002</v>
      </c>
      <c r="P68" s="36">
        <f>SUMIFS(СВЦЭМ!$D$39:$D$758,СВЦЭМ!$A$39:$A$758,$A68,СВЦЭМ!$B$39:$B$758,P$47)+'СЕТ СН'!$G$14+СВЦЭМ!$D$10+'СЕТ СН'!$G$5-'СЕТ СН'!$G$24</f>
        <v>3704.3245205000003</v>
      </c>
      <c r="Q68" s="36">
        <f>SUMIFS(СВЦЭМ!$D$39:$D$758,СВЦЭМ!$A$39:$A$758,$A68,СВЦЭМ!$B$39:$B$758,Q$47)+'СЕТ СН'!$G$14+СВЦЭМ!$D$10+'СЕТ СН'!$G$5-'СЕТ СН'!$G$24</f>
        <v>3709.7788451199999</v>
      </c>
      <c r="R68" s="36">
        <f>SUMIFS(СВЦЭМ!$D$39:$D$758,СВЦЭМ!$A$39:$A$758,$A68,СВЦЭМ!$B$39:$B$758,R$47)+'СЕТ СН'!$G$14+СВЦЭМ!$D$10+'СЕТ СН'!$G$5-'СЕТ СН'!$G$24</f>
        <v>3704.4110239199999</v>
      </c>
      <c r="S68" s="36">
        <f>SUMIFS(СВЦЭМ!$D$39:$D$758,СВЦЭМ!$A$39:$A$758,$A68,СВЦЭМ!$B$39:$B$758,S$47)+'СЕТ СН'!$G$14+СВЦЭМ!$D$10+'СЕТ СН'!$G$5-'СЕТ СН'!$G$24</f>
        <v>3666.4620408999999</v>
      </c>
      <c r="T68" s="36">
        <f>SUMIFS(СВЦЭМ!$D$39:$D$758,СВЦЭМ!$A$39:$A$758,$A68,СВЦЭМ!$B$39:$B$758,T$47)+'СЕТ СН'!$G$14+СВЦЭМ!$D$10+'СЕТ СН'!$G$5-'СЕТ СН'!$G$24</f>
        <v>3641.9352028600001</v>
      </c>
      <c r="U68" s="36">
        <f>SUMIFS(СВЦЭМ!$D$39:$D$758,СВЦЭМ!$A$39:$A$758,$A68,СВЦЭМ!$B$39:$B$758,U$47)+'СЕТ СН'!$G$14+СВЦЭМ!$D$10+'СЕТ СН'!$G$5-'СЕТ СН'!$G$24</f>
        <v>3631.1873528400001</v>
      </c>
      <c r="V68" s="36">
        <f>SUMIFS(СВЦЭМ!$D$39:$D$758,СВЦЭМ!$A$39:$A$758,$A68,СВЦЭМ!$B$39:$B$758,V$47)+'СЕТ СН'!$G$14+СВЦЭМ!$D$10+'СЕТ СН'!$G$5-'СЕТ СН'!$G$24</f>
        <v>3696.0932997199998</v>
      </c>
      <c r="W68" s="36">
        <f>SUMIFS(СВЦЭМ!$D$39:$D$758,СВЦЭМ!$A$39:$A$758,$A68,СВЦЭМ!$B$39:$B$758,W$47)+'СЕТ СН'!$G$14+СВЦЭМ!$D$10+'СЕТ СН'!$G$5-'СЕТ СН'!$G$24</f>
        <v>3717.58561912</v>
      </c>
      <c r="X68" s="36">
        <f>SUMIFS(СВЦЭМ!$D$39:$D$758,СВЦЭМ!$A$39:$A$758,$A68,СВЦЭМ!$B$39:$B$758,X$47)+'СЕТ СН'!$G$14+СВЦЭМ!$D$10+'СЕТ СН'!$G$5-'СЕТ СН'!$G$24</f>
        <v>3794.0901928499998</v>
      </c>
      <c r="Y68" s="36">
        <f>SUMIFS(СВЦЭМ!$D$39:$D$758,СВЦЭМ!$A$39:$A$758,$A68,СВЦЭМ!$B$39:$B$758,Y$47)+'СЕТ СН'!$G$14+СВЦЭМ!$D$10+'СЕТ СН'!$G$5-'СЕТ СН'!$G$24</f>
        <v>3886.0546516200002</v>
      </c>
    </row>
    <row r="69" spans="1:26" ht="15.75" x14ac:dyDescent="0.2">
      <c r="A69" s="35">
        <f t="shared" si="1"/>
        <v>45557</v>
      </c>
      <c r="B69" s="36">
        <f>SUMIFS(СВЦЭМ!$D$39:$D$758,СВЦЭМ!$A$39:$A$758,$A69,СВЦЭМ!$B$39:$B$758,B$47)+'СЕТ СН'!$G$14+СВЦЭМ!$D$10+'СЕТ СН'!$G$5-'СЕТ СН'!$G$24</f>
        <v>3867.5424028699999</v>
      </c>
      <c r="C69" s="36">
        <f>SUMIFS(СВЦЭМ!$D$39:$D$758,СВЦЭМ!$A$39:$A$758,$A69,СВЦЭМ!$B$39:$B$758,C$47)+'СЕТ СН'!$G$14+СВЦЭМ!$D$10+'СЕТ СН'!$G$5-'СЕТ СН'!$G$24</f>
        <v>3954.09400998</v>
      </c>
      <c r="D69" s="36">
        <f>SUMIFS(СВЦЭМ!$D$39:$D$758,СВЦЭМ!$A$39:$A$758,$A69,СВЦЭМ!$B$39:$B$758,D$47)+'СЕТ СН'!$G$14+СВЦЭМ!$D$10+'СЕТ СН'!$G$5-'СЕТ СН'!$G$24</f>
        <v>4017.8489625100001</v>
      </c>
      <c r="E69" s="36">
        <f>SUMIFS(СВЦЭМ!$D$39:$D$758,СВЦЭМ!$A$39:$A$758,$A69,СВЦЭМ!$B$39:$B$758,E$47)+'СЕТ СН'!$G$14+СВЦЭМ!$D$10+'СЕТ СН'!$G$5-'СЕТ СН'!$G$24</f>
        <v>4024.59968484</v>
      </c>
      <c r="F69" s="36">
        <f>SUMIFS(СВЦЭМ!$D$39:$D$758,СВЦЭМ!$A$39:$A$758,$A69,СВЦЭМ!$B$39:$B$758,F$47)+'СЕТ СН'!$G$14+СВЦЭМ!$D$10+'СЕТ СН'!$G$5-'СЕТ СН'!$G$24</f>
        <v>4025.5834624500003</v>
      </c>
      <c r="G69" s="36">
        <f>SUMIFS(СВЦЭМ!$D$39:$D$758,СВЦЭМ!$A$39:$A$758,$A69,СВЦЭМ!$B$39:$B$758,G$47)+'СЕТ СН'!$G$14+СВЦЭМ!$D$10+'СЕТ СН'!$G$5-'СЕТ СН'!$G$24</f>
        <v>4005.0539770099999</v>
      </c>
      <c r="H69" s="36">
        <f>SUMIFS(СВЦЭМ!$D$39:$D$758,СВЦЭМ!$A$39:$A$758,$A69,СВЦЭМ!$B$39:$B$758,H$47)+'СЕТ СН'!$G$14+СВЦЭМ!$D$10+'СЕТ СН'!$G$5-'СЕТ СН'!$G$24</f>
        <v>3961.8828672</v>
      </c>
      <c r="I69" s="36">
        <f>SUMIFS(СВЦЭМ!$D$39:$D$758,СВЦЭМ!$A$39:$A$758,$A69,СВЦЭМ!$B$39:$B$758,I$47)+'СЕТ СН'!$G$14+СВЦЭМ!$D$10+'СЕТ СН'!$G$5-'СЕТ СН'!$G$24</f>
        <v>3902.5139204500001</v>
      </c>
      <c r="J69" s="36">
        <f>SUMIFS(СВЦЭМ!$D$39:$D$758,СВЦЭМ!$A$39:$A$758,$A69,СВЦЭМ!$B$39:$B$758,J$47)+'СЕТ СН'!$G$14+СВЦЭМ!$D$10+'СЕТ СН'!$G$5-'СЕТ СН'!$G$24</f>
        <v>3781.1057860199999</v>
      </c>
      <c r="K69" s="36">
        <f>SUMIFS(СВЦЭМ!$D$39:$D$758,СВЦЭМ!$A$39:$A$758,$A69,СВЦЭМ!$B$39:$B$758,K$47)+'СЕТ СН'!$G$14+СВЦЭМ!$D$10+'СЕТ СН'!$G$5-'СЕТ СН'!$G$24</f>
        <v>3683.9199237000003</v>
      </c>
      <c r="L69" s="36">
        <f>SUMIFS(СВЦЭМ!$D$39:$D$758,СВЦЭМ!$A$39:$A$758,$A69,СВЦЭМ!$B$39:$B$758,L$47)+'СЕТ СН'!$G$14+СВЦЭМ!$D$10+'СЕТ СН'!$G$5-'СЕТ СН'!$G$24</f>
        <v>3618.2667536999998</v>
      </c>
      <c r="M69" s="36">
        <f>SUMIFS(СВЦЭМ!$D$39:$D$758,СВЦЭМ!$A$39:$A$758,$A69,СВЦЭМ!$B$39:$B$758,M$47)+'СЕТ СН'!$G$14+СВЦЭМ!$D$10+'СЕТ СН'!$G$5-'СЕТ СН'!$G$24</f>
        <v>3649.9227067900001</v>
      </c>
      <c r="N69" s="36">
        <f>SUMIFS(СВЦЭМ!$D$39:$D$758,СВЦЭМ!$A$39:$A$758,$A69,СВЦЭМ!$B$39:$B$758,N$47)+'СЕТ СН'!$G$14+СВЦЭМ!$D$10+'СЕТ СН'!$G$5-'СЕТ СН'!$G$24</f>
        <v>3658.1370978499999</v>
      </c>
      <c r="O69" s="36">
        <f>SUMIFS(СВЦЭМ!$D$39:$D$758,СВЦЭМ!$A$39:$A$758,$A69,СВЦЭМ!$B$39:$B$758,O$47)+'СЕТ СН'!$G$14+СВЦЭМ!$D$10+'СЕТ СН'!$G$5-'СЕТ СН'!$G$24</f>
        <v>3683.7419027300002</v>
      </c>
      <c r="P69" s="36">
        <f>SUMIFS(СВЦЭМ!$D$39:$D$758,СВЦЭМ!$A$39:$A$758,$A69,СВЦЭМ!$B$39:$B$758,P$47)+'СЕТ СН'!$G$14+СВЦЭМ!$D$10+'СЕТ СН'!$G$5-'СЕТ СН'!$G$24</f>
        <v>3688.9810477299998</v>
      </c>
      <c r="Q69" s="36">
        <f>SUMIFS(СВЦЭМ!$D$39:$D$758,СВЦЭМ!$A$39:$A$758,$A69,СВЦЭМ!$B$39:$B$758,Q$47)+'СЕТ СН'!$G$14+СВЦЭМ!$D$10+'СЕТ СН'!$G$5-'СЕТ СН'!$G$24</f>
        <v>3708.3051938600001</v>
      </c>
      <c r="R69" s="36">
        <f>SUMIFS(СВЦЭМ!$D$39:$D$758,СВЦЭМ!$A$39:$A$758,$A69,СВЦЭМ!$B$39:$B$758,R$47)+'СЕТ СН'!$G$14+СВЦЭМ!$D$10+'СЕТ СН'!$G$5-'СЕТ СН'!$G$24</f>
        <v>3728.7585243599997</v>
      </c>
      <c r="S69" s="36">
        <f>SUMIFS(СВЦЭМ!$D$39:$D$758,СВЦЭМ!$A$39:$A$758,$A69,СВЦЭМ!$B$39:$B$758,S$47)+'СЕТ СН'!$G$14+СВЦЭМ!$D$10+'СЕТ СН'!$G$5-'СЕТ СН'!$G$24</f>
        <v>3699.0509211600001</v>
      </c>
      <c r="T69" s="36">
        <f>SUMIFS(СВЦЭМ!$D$39:$D$758,СВЦЭМ!$A$39:$A$758,$A69,СВЦЭМ!$B$39:$B$758,T$47)+'СЕТ СН'!$G$14+СВЦЭМ!$D$10+'СЕТ СН'!$G$5-'СЕТ СН'!$G$24</f>
        <v>3649.8129447199999</v>
      </c>
      <c r="U69" s="36">
        <f>SUMIFS(СВЦЭМ!$D$39:$D$758,СВЦЭМ!$A$39:$A$758,$A69,СВЦЭМ!$B$39:$B$758,U$47)+'СЕТ СН'!$G$14+СВЦЭМ!$D$10+'СЕТ СН'!$G$5-'СЕТ СН'!$G$24</f>
        <v>3620.09453979</v>
      </c>
      <c r="V69" s="36">
        <f>SUMIFS(СВЦЭМ!$D$39:$D$758,СВЦЭМ!$A$39:$A$758,$A69,СВЦЭМ!$B$39:$B$758,V$47)+'СЕТ СН'!$G$14+СВЦЭМ!$D$10+'СЕТ СН'!$G$5-'СЕТ СН'!$G$24</f>
        <v>3605.7857621499998</v>
      </c>
      <c r="W69" s="36">
        <f>SUMIFS(СВЦЭМ!$D$39:$D$758,СВЦЭМ!$A$39:$A$758,$A69,СВЦЭМ!$B$39:$B$758,W$47)+'СЕТ СН'!$G$14+СВЦЭМ!$D$10+'СЕТ СН'!$G$5-'СЕТ СН'!$G$24</f>
        <v>3614.7306097000001</v>
      </c>
      <c r="X69" s="36">
        <f>SUMIFS(СВЦЭМ!$D$39:$D$758,СВЦЭМ!$A$39:$A$758,$A69,СВЦЭМ!$B$39:$B$758,X$47)+'СЕТ СН'!$G$14+СВЦЭМ!$D$10+'СЕТ СН'!$G$5-'СЕТ СН'!$G$24</f>
        <v>3699.2823948400001</v>
      </c>
      <c r="Y69" s="36">
        <f>SUMIFS(СВЦЭМ!$D$39:$D$758,СВЦЭМ!$A$39:$A$758,$A69,СВЦЭМ!$B$39:$B$758,Y$47)+'СЕТ СН'!$G$14+СВЦЭМ!$D$10+'СЕТ СН'!$G$5-'СЕТ СН'!$G$24</f>
        <v>3803.0446579199997</v>
      </c>
    </row>
    <row r="70" spans="1:26" ht="15.75" x14ac:dyDescent="0.2">
      <c r="A70" s="35">
        <f t="shared" si="1"/>
        <v>45558</v>
      </c>
      <c r="B70" s="36">
        <f>SUMIFS(СВЦЭМ!$D$39:$D$758,СВЦЭМ!$A$39:$A$758,$A70,СВЦЭМ!$B$39:$B$758,B$47)+'СЕТ СН'!$G$14+СВЦЭМ!$D$10+'СЕТ СН'!$G$5-'СЕТ СН'!$G$24</f>
        <v>3940.1601553199998</v>
      </c>
      <c r="C70" s="36">
        <f>SUMIFS(СВЦЭМ!$D$39:$D$758,СВЦЭМ!$A$39:$A$758,$A70,СВЦЭМ!$B$39:$B$758,C$47)+'СЕТ СН'!$G$14+СВЦЭМ!$D$10+'СЕТ СН'!$G$5-'СЕТ СН'!$G$24</f>
        <v>4041.6751097900001</v>
      </c>
      <c r="D70" s="36">
        <f>SUMIFS(СВЦЭМ!$D$39:$D$758,СВЦЭМ!$A$39:$A$758,$A70,СВЦЭМ!$B$39:$B$758,D$47)+'СЕТ СН'!$G$14+СВЦЭМ!$D$10+'СЕТ СН'!$G$5-'СЕТ СН'!$G$24</f>
        <v>4028.9911451200001</v>
      </c>
      <c r="E70" s="36">
        <f>SUMIFS(СВЦЭМ!$D$39:$D$758,СВЦЭМ!$A$39:$A$758,$A70,СВЦЭМ!$B$39:$B$758,E$47)+'СЕТ СН'!$G$14+СВЦЭМ!$D$10+'СЕТ СН'!$G$5-'СЕТ СН'!$G$24</f>
        <v>4026.46126435</v>
      </c>
      <c r="F70" s="36">
        <f>SUMIFS(СВЦЭМ!$D$39:$D$758,СВЦЭМ!$A$39:$A$758,$A70,СВЦЭМ!$B$39:$B$758,F$47)+'СЕТ СН'!$G$14+СВЦЭМ!$D$10+'СЕТ СН'!$G$5-'СЕТ СН'!$G$24</f>
        <v>4025.9929847399999</v>
      </c>
      <c r="G70" s="36">
        <f>SUMIFS(СВЦЭМ!$D$39:$D$758,СВЦЭМ!$A$39:$A$758,$A70,СВЦЭМ!$B$39:$B$758,G$47)+'СЕТ СН'!$G$14+СВЦЭМ!$D$10+'СЕТ СН'!$G$5-'СЕТ СН'!$G$24</f>
        <v>4042.7568611900001</v>
      </c>
      <c r="H70" s="36">
        <f>SUMIFS(СВЦЭМ!$D$39:$D$758,СВЦЭМ!$A$39:$A$758,$A70,СВЦЭМ!$B$39:$B$758,H$47)+'СЕТ СН'!$G$14+СВЦЭМ!$D$10+'СЕТ СН'!$G$5-'СЕТ СН'!$G$24</f>
        <v>3910.5723453099999</v>
      </c>
      <c r="I70" s="36">
        <f>SUMIFS(СВЦЭМ!$D$39:$D$758,СВЦЭМ!$A$39:$A$758,$A70,СВЦЭМ!$B$39:$B$758,I$47)+'СЕТ СН'!$G$14+СВЦЭМ!$D$10+'СЕТ СН'!$G$5-'СЕТ СН'!$G$24</f>
        <v>3818.1201583299999</v>
      </c>
      <c r="J70" s="36">
        <f>SUMIFS(СВЦЭМ!$D$39:$D$758,СВЦЭМ!$A$39:$A$758,$A70,СВЦЭМ!$B$39:$B$758,J$47)+'СЕТ СН'!$G$14+СВЦЭМ!$D$10+'СЕТ СН'!$G$5-'СЕТ СН'!$G$24</f>
        <v>3784.7589821000001</v>
      </c>
      <c r="K70" s="36">
        <f>SUMIFS(СВЦЭМ!$D$39:$D$758,СВЦЭМ!$A$39:$A$758,$A70,СВЦЭМ!$B$39:$B$758,K$47)+'СЕТ СН'!$G$14+СВЦЭМ!$D$10+'СЕТ СН'!$G$5-'СЕТ СН'!$G$24</f>
        <v>3742.28882961</v>
      </c>
      <c r="L70" s="36">
        <f>SUMIFS(СВЦЭМ!$D$39:$D$758,СВЦЭМ!$A$39:$A$758,$A70,СВЦЭМ!$B$39:$B$758,L$47)+'СЕТ СН'!$G$14+СВЦЭМ!$D$10+'СЕТ СН'!$G$5-'СЕТ СН'!$G$24</f>
        <v>3734.57547651</v>
      </c>
      <c r="M70" s="36">
        <f>SUMIFS(СВЦЭМ!$D$39:$D$758,СВЦЭМ!$A$39:$A$758,$A70,СВЦЭМ!$B$39:$B$758,M$47)+'СЕТ СН'!$G$14+СВЦЭМ!$D$10+'СЕТ СН'!$G$5-'СЕТ СН'!$G$24</f>
        <v>3755.9863272600001</v>
      </c>
      <c r="N70" s="36">
        <f>SUMIFS(СВЦЭМ!$D$39:$D$758,СВЦЭМ!$A$39:$A$758,$A70,СВЦЭМ!$B$39:$B$758,N$47)+'СЕТ СН'!$G$14+СВЦЭМ!$D$10+'СЕТ СН'!$G$5-'СЕТ СН'!$G$24</f>
        <v>3752.02140194</v>
      </c>
      <c r="O70" s="36">
        <f>SUMIFS(СВЦЭМ!$D$39:$D$758,СВЦЭМ!$A$39:$A$758,$A70,СВЦЭМ!$B$39:$B$758,O$47)+'СЕТ СН'!$G$14+СВЦЭМ!$D$10+'СЕТ СН'!$G$5-'СЕТ СН'!$G$24</f>
        <v>3742.0294807099999</v>
      </c>
      <c r="P70" s="36">
        <f>SUMIFS(СВЦЭМ!$D$39:$D$758,СВЦЭМ!$A$39:$A$758,$A70,СВЦЭМ!$B$39:$B$758,P$47)+'СЕТ СН'!$G$14+СВЦЭМ!$D$10+'СЕТ СН'!$G$5-'СЕТ СН'!$G$24</f>
        <v>3761.4834014099997</v>
      </c>
      <c r="Q70" s="36">
        <f>SUMIFS(СВЦЭМ!$D$39:$D$758,СВЦЭМ!$A$39:$A$758,$A70,СВЦЭМ!$B$39:$B$758,Q$47)+'СЕТ СН'!$G$14+СВЦЭМ!$D$10+'СЕТ СН'!$G$5-'СЕТ СН'!$G$24</f>
        <v>3786.3789367099998</v>
      </c>
      <c r="R70" s="36">
        <f>SUMIFS(СВЦЭМ!$D$39:$D$758,СВЦЭМ!$A$39:$A$758,$A70,СВЦЭМ!$B$39:$B$758,R$47)+'СЕТ СН'!$G$14+СВЦЭМ!$D$10+'СЕТ СН'!$G$5-'СЕТ СН'!$G$24</f>
        <v>3810.7552519999999</v>
      </c>
      <c r="S70" s="36">
        <f>SUMIFS(СВЦЭМ!$D$39:$D$758,СВЦЭМ!$A$39:$A$758,$A70,СВЦЭМ!$B$39:$B$758,S$47)+'СЕТ СН'!$G$14+СВЦЭМ!$D$10+'СЕТ СН'!$G$5-'СЕТ СН'!$G$24</f>
        <v>3800.9905557399998</v>
      </c>
      <c r="T70" s="36">
        <f>SUMIFS(СВЦЭМ!$D$39:$D$758,СВЦЭМ!$A$39:$A$758,$A70,СВЦЭМ!$B$39:$B$758,T$47)+'СЕТ СН'!$G$14+СВЦЭМ!$D$10+'СЕТ СН'!$G$5-'СЕТ СН'!$G$24</f>
        <v>3742.0072606900003</v>
      </c>
      <c r="U70" s="36">
        <f>SUMIFS(СВЦЭМ!$D$39:$D$758,СВЦЭМ!$A$39:$A$758,$A70,СВЦЭМ!$B$39:$B$758,U$47)+'СЕТ СН'!$G$14+СВЦЭМ!$D$10+'СЕТ СН'!$G$5-'СЕТ СН'!$G$24</f>
        <v>3705.7340514299999</v>
      </c>
      <c r="V70" s="36">
        <f>SUMIFS(СВЦЭМ!$D$39:$D$758,СВЦЭМ!$A$39:$A$758,$A70,СВЦЭМ!$B$39:$B$758,V$47)+'СЕТ СН'!$G$14+СВЦЭМ!$D$10+'СЕТ СН'!$G$5-'СЕТ СН'!$G$24</f>
        <v>3705.7714640499998</v>
      </c>
      <c r="W70" s="36">
        <f>SUMIFS(СВЦЭМ!$D$39:$D$758,СВЦЭМ!$A$39:$A$758,$A70,СВЦЭМ!$B$39:$B$758,W$47)+'СЕТ СН'!$G$14+СВЦЭМ!$D$10+'СЕТ СН'!$G$5-'СЕТ СН'!$G$24</f>
        <v>3741.3862719500003</v>
      </c>
      <c r="X70" s="36">
        <f>SUMIFS(СВЦЭМ!$D$39:$D$758,СВЦЭМ!$A$39:$A$758,$A70,СВЦЭМ!$B$39:$B$758,X$47)+'СЕТ СН'!$G$14+СВЦЭМ!$D$10+'СЕТ СН'!$G$5-'СЕТ СН'!$G$24</f>
        <v>3772.1110702300002</v>
      </c>
      <c r="Y70" s="36">
        <f>SUMIFS(СВЦЭМ!$D$39:$D$758,СВЦЭМ!$A$39:$A$758,$A70,СВЦЭМ!$B$39:$B$758,Y$47)+'СЕТ СН'!$G$14+СВЦЭМ!$D$10+'СЕТ СН'!$G$5-'СЕТ СН'!$G$24</f>
        <v>3815.7543554700001</v>
      </c>
    </row>
    <row r="71" spans="1:26" ht="15.75" x14ac:dyDescent="0.2">
      <c r="A71" s="35">
        <f t="shared" si="1"/>
        <v>45559</v>
      </c>
      <c r="B71" s="36">
        <f>SUMIFS(СВЦЭМ!$D$39:$D$758,СВЦЭМ!$A$39:$A$758,$A71,СВЦЭМ!$B$39:$B$758,B$47)+'СЕТ СН'!$G$14+СВЦЭМ!$D$10+'СЕТ СН'!$G$5-'СЕТ СН'!$G$24</f>
        <v>3902.67891087</v>
      </c>
      <c r="C71" s="36">
        <f>SUMIFS(СВЦЭМ!$D$39:$D$758,СВЦЭМ!$A$39:$A$758,$A71,СВЦЭМ!$B$39:$B$758,C$47)+'СЕТ СН'!$G$14+СВЦЭМ!$D$10+'СЕТ СН'!$G$5-'СЕТ СН'!$G$24</f>
        <v>3941.0395782800001</v>
      </c>
      <c r="D71" s="36">
        <f>SUMIFS(СВЦЭМ!$D$39:$D$758,СВЦЭМ!$A$39:$A$758,$A71,СВЦЭМ!$B$39:$B$758,D$47)+'СЕТ СН'!$G$14+СВЦЭМ!$D$10+'СЕТ СН'!$G$5-'СЕТ СН'!$G$24</f>
        <v>3990.6382412499997</v>
      </c>
      <c r="E71" s="36">
        <f>SUMIFS(СВЦЭМ!$D$39:$D$758,СВЦЭМ!$A$39:$A$758,$A71,СВЦЭМ!$B$39:$B$758,E$47)+'СЕТ СН'!$G$14+СВЦЭМ!$D$10+'СЕТ СН'!$G$5-'СЕТ СН'!$G$24</f>
        <v>4017.2037623000001</v>
      </c>
      <c r="F71" s="36">
        <f>SUMIFS(СВЦЭМ!$D$39:$D$758,СВЦЭМ!$A$39:$A$758,$A71,СВЦЭМ!$B$39:$B$758,F$47)+'СЕТ СН'!$G$14+СВЦЭМ!$D$10+'СЕТ СН'!$G$5-'СЕТ СН'!$G$24</f>
        <v>4011.5470772600002</v>
      </c>
      <c r="G71" s="36">
        <f>SUMIFS(СВЦЭМ!$D$39:$D$758,СВЦЭМ!$A$39:$A$758,$A71,СВЦЭМ!$B$39:$B$758,G$47)+'СЕТ СН'!$G$14+СВЦЭМ!$D$10+'СЕТ СН'!$G$5-'СЕТ СН'!$G$24</f>
        <v>3986.45013414</v>
      </c>
      <c r="H71" s="36">
        <f>SUMIFS(СВЦЭМ!$D$39:$D$758,СВЦЭМ!$A$39:$A$758,$A71,СВЦЭМ!$B$39:$B$758,H$47)+'СЕТ СН'!$G$14+СВЦЭМ!$D$10+'СЕТ СН'!$G$5-'СЕТ СН'!$G$24</f>
        <v>3899.0610849599998</v>
      </c>
      <c r="I71" s="36">
        <f>SUMIFS(СВЦЭМ!$D$39:$D$758,СВЦЭМ!$A$39:$A$758,$A71,СВЦЭМ!$B$39:$B$758,I$47)+'СЕТ СН'!$G$14+СВЦЭМ!$D$10+'СЕТ СН'!$G$5-'СЕТ СН'!$G$24</f>
        <v>3761.7585324800002</v>
      </c>
      <c r="J71" s="36">
        <f>SUMIFS(СВЦЭМ!$D$39:$D$758,СВЦЭМ!$A$39:$A$758,$A71,СВЦЭМ!$B$39:$B$758,J$47)+'СЕТ СН'!$G$14+СВЦЭМ!$D$10+'СЕТ СН'!$G$5-'СЕТ СН'!$G$24</f>
        <v>3704.3123513199998</v>
      </c>
      <c r="K71" s="36">
        <f>SUMIFS(СВЦЭМ!$D$39:$D$758,СВЦЭМ!$A$39:$A$758,$A71,СВЦЭМ!$B$39:$B$758,K$47)+'СЕТ СН'!$G$14+СВЦЭМ!$D$10+'СЕТ СН'!$G$5-'СЕТ СН'!$G$24</f>
        <v>3673.0056826800001</v>
      </c>
      <c r="L71" s="36">
        <f>SUMIFS(СВЦЭМ!$D$39:$D$758,СВЦЭМ!$A$39:$A$758,$A71,СВЦЭМ!$B$39:$B$758,L$47)+'СЕТ СН'!$G$14+СВЦЭМ!$D$10+'СЕТ СН'!$G$5-'СЕТ СН'!$G$24</f>
        <v>3704.4863858500003</v>
      </c>
      <c r="M71" s="36">
        <f>SUMIFS(СВЦЭМ!$D$39:$D$758,СВЦЭМ!$A$39:$A$758,$A71,СВЦЭМ!$B$39:$B$758,M$47)+'СЕТ СН'!$G$14+СВЦЭМ!$D$10+'СЕТ СН'!$G$5-'СЕТ СН'!$G$24</f>
        <v>3723.0010396600001</v>
      </c>
      <c r="N71" s="36">
        <f>SUMIFS(СВЦЭМ!$D$39:$D$758,СВЦЭМ!$A$39:$A$758,$A71,СВЦЭМ!$B$39:$B$758,N$47)+'СЕТ СН'!$G$14+СВЦЭМ!$D$10+'СЕТ СН'!$G$5-'СЕТ СН'!$G$24</f>
        <v>3744.8824943999998</v>
      </c>
      <c r="O71" s="36">
        <f>SUMIFS(СВЦЭМ!$D$39:$D$758,СВЦЭМ!$A$39:$A$758,$A71,СВЦЭМ!$B$39:$B$758,O$47)+'СЕТ СН'!$G$14+СВЦЭМ!$D$10+'СЕТ СН'!$G$5-'СЕТ СН'!$G$24</f>
        <v>3740.1043155799998</v>
      </c>
      <c r="P71" s="36">
        <f>SUMIFS(СВЦЭМ!$D$39:$D$758,СВЦЭМ!$A$39:$A$758,$A71,СВЦЭМ!$B$39:$B$758,P$47)+'СЕТ СН'!$G$14+СВЦЭМ!$D$10+'СЕТ СН'!$G$5-'СЕТ СН'!$G$24</f>
        <v>3743.2416551599999</v>
      </c>
      <c r="Q71" s="36">
        <f>SUMIFS(СВЦЭМ!$D$39:$D$758,СВЦЭМ!$A$39:$A$758,$A71,СВЦЭМ!$B$39:$B$758,Q$47)+'СЕТ СН'!$G$14+СВЦЭМ!$D$10+'СЕТ СН'!$G$5-'СЕТ СН'!$G$24</f>
        <v>3781.3827921900001</v>
      </c>
      <c r="R71" s="36">
        <f>SUMIFS(СВЦЭМ!$D$39:$D$758,СВЦЭМ!$A$39:$A$758,$A71,СВЦЭМ!$B$39:$B$758,R$47)+'СЕТ СН'!$G$14+СВЦЭМ!$D$10+'СЕТ СН'!$G$5-'СЕТ СН'!$G$24</f>
        <v>3772.90077415</v>
      </c>
      <c r="S71" s="36">
        <f>SUMIFS(СВЦЭМ!$D$39:$D$758,СВЦЭМ!$A$39:$A$758,$A71,СВЦЭМ!$B$39:$B$758,S$47)+'СЕТ СН'!$G$14+СВЦЭМ!$D$10+'СЕТ СН'!$G$5-'СЕТ СН'!$G$24</f>
        <v>3737.8952746599998</v>
      </c>
      <c r="T71" s="36">
        <f>SUMIFS(СВЦЭМ!$D$39:$D$758,СВЦЭМ!$A$39:$A$758,$A71,СВЦЭМ!$B$39:$B$758,T$47)+'СЕТ СН'!$G$14+СВЦЭМ!$D$10+'СЕТ СН'!$G$5-'СЕТ СН'!$G$24</f>
        <v>3684.9623348599998</v>
      </c>
      <c r="U71" s="36">
        <f>SUMIFS(СВЦЭМ!$D$39:$D$758,СВЦЭМ!$A$39:$A$758,$A71,СВЦЭМ!$B$39:$B$758,U$47)+'СЕТ СН'!$G$14+СВЦЭМ!$D$10+'СЕТ СН'!$G$5-'СЕТ СН'!$G$24</f>
        <v>3668.2463079300001</v>
      </c>
      <c r="V71" s="36">
        <f>SUMIFS(СВЦЭМ!$D$39:$D$758,СВЦЭМ!$A$39:$A$758,$A71,СВЦЭМ!$B$39:$B$758,V$47)+'СЕТ СН'!$G$14+СВЦЭМ!$D$10+'СЕТ СН'!$G$5-'СЕТ СН'!$G$24</f>
        <v>3654.4419418899997</v>
      </c>
      <c r="W71" s="36">
        <f>SUMIFS(СВЦЭМ!$D$39:$D$758,СВЦЭМ!$A$39:$A$758,$A71,СВЦЭМ!$B$39:$B$758,W$47)+'СЕТ СН'!$G$14+СВЦЭМ!$D$10+'СЕТ СН'!$G$5-'СЕТ СН'!$G$24</f>
        <v>3641.8831662100001</v>
      </c>
      <c r="X71" s="36">
        <f>SUMIFS(СВЦЭМ!$D$39:$D$758,СВЦЭМ!$A$39:$A$758,$A71,СВЦЭМ!$B$39:$B$758,X$47)+'СЕТ СН'!$G$14+СВЦЭМ!$D$10+'СЕТ СН'!$G$5-'СЕТ СН'!$G$24</f>
        <v>3691.3008322799997</v>
      </c>
      <c r="Y71" s="36">
        <f>SUMIFS(СВЦЭМ!$D$39:$D$758,СВЦЭМ!$A$39:$A$758,$A71,СВЦЭМ!$B$39:$B$758,Y$47)+'СЕТ СН'!$G$14+СВЦЭМ!$D$10+'СЕТ СН'!$G$5-'СЕТ СН'!$G$24</f>
        <v>3761.3369209399998</v>
      </c>
    </row>
    <row r="72" spans="1:26" ht="15.75" x14ac:dyDescent="0.2">
      <c r="A72" s="35">
        <f t="shared" si="1"/>
        <v>45560</v>
      </c>
      <c r="B72" s="36">
        <f>SUMIFS(СВЦЭМ!$D$39:$D$758,СВЦЭМ!$A$39:$A$758,$A72,СВЦЭМ!$B$39:$B$758,B$47)+'СЕТ СН'!$G$14+СВЦЭМ!$D$10+'СЕТ СН'!$G$5-'СЕТ СН'!$G$24</f>
        <v>3812.9840473200002</v>
      </c>
      <c r="C72" s="36">
        <f>SUMIFS(СВЦЭМ!$D$39:$D$758,СВЦЭМ!$A$39:$A$758,$A72,СВЦЭМ!$B$39:$B$758,C$47)+'СЕТ СН'!$G$14+СВЦЭМ!$D$10+'СЕТ СН'!$G$5-'СЕТ СН'!$G$24</f>
        <v>3871.2448607400001</v>
      </c>
      <c r="D72" s="36">
        <f>SUMIFS(СВЦЭМ!$D$39:$D$758,СВЦЭМ!$A$39:$A$758,$A72,СВЦЭМ!$B$39:$B$758,D$47)+'СЕТ СН'!$G$14+СВЦЭМ!$D$10+'СЕТ СН'!$G$5-'СЕТ СН'!$G$24</f>
        <v>3970.6036406799999</v>
      </c>
      <c r="E72" s="36">
        <f>SUMIFS(СВЦЭМ!$D$39:$D$758,СВЦЭМ!$A$39:$A$758,$A72,СВЦЭМ!$B$39:$B$758,E$47)+'СЕТ СН'!$G$14+СВЦЭМ!$D$10+'СЕТ СН'!$G$5-'СЕТ СН'!$G$24</f>
        <v>3999.16050653</v>
      </c>
      <c r="F72" s="36">
        <f>SUMIFS(СВЦЭМ!$D$39:$D$758,СВЦЭМ!$A$39:$A$758,$A72,СВЦЭМ!$B$39:$B$758,F$47)+'СЕТ СН'!$G$14+СВЦЭМ!$D$10+'СЕТ СН'!$G$5-'СЕТ СН'!$G$24</f>
        <v>3995.3931835000003</v>
      </c>
      <c r="G72" s="36">
        <f>SUMIFS(СВЦЭМ!$D$39:$D$758,СВЦЭМ!$A$39:$A$758,$A72,СВЦЭМ!$B$39:$B$758,G$47)+'СЕТ СН'!$G$14+СВЦЭМ!$D$10+'СЕТ СН'!$G$5-'СЕТ СН'!$G$24</f>
        <v>3947.86952449</v>
      </c>
      <c r="H72" s="36">
        <f>SUMIFS(СВЦЭМ!$D$39:$D$758,СВЦЭМ!$A$39:$A$758,$A72,СВЦЭМ!$B$39:$B$758,H$47)+'СЕТ СН'!$G$14+СВЦЭМ!$D$10+'СЕТ СН'!$G$5-'СЕТ СН'!$G$24</f>
        <v>3880.1749791800003</v>
      </c>
      <c r="I72" s="36">
        <f>SUMIFS(СВЦЭМ!$D$39:$D$758,СВЦЭМ!$A$39:$A$758,$A72,СВЦЭМ!$B$39:$B$758,I$47)+'СЕТ СН'!$G$14+СВЦЭМ!$D$10+'СЕТ СН'!$G$5-'СЕТ СН'!$G$24</f>
        <v>3765.34472228</v>
      </c>
      <c r="J72" s="36">
        <f>SUMIFS(СВЦЭМ!$D$39:$D$758,СВЦЭМ!$A$39:$A$758,$A72,СВЦЭМ!$B$39:$B$758,J$47)+'СЕТ СН'!$G$14+СВЦЭМ!$D$10+'СЕТ СН'!$G$5-'СЕТ СН'!$G$24</f>
        <v>3739.20466657</v>
      </c>
      <c r="K72" s="36">
        <f>SUMIFS(СВЦЭМ!$D$39:$D$758,СВЦЭМ!$A$39:$A$758,$A72,СВЦЭМ!$B$39:$B$758,K$47)+'СЕТ СН'!$G$14+СВЦЭМ!$D$10+'СЕТ СН'!$G$5-'СЕТ СН'!$G$24</f>
        <v>3698.6955105400002</v>
      </c>
      <c r="L72" s="36">
        <f>SUMIFS(СВЦЭМ!$D$39:$D$758,СВЦЭМ!$A$39:$A$758,$A72,СВЦЭМ!$B$39:$B$758,L$47)+'СЕТ СН'!$G$14+СВЦЭМ!$D$10+'СЕТ СН'!$G$5-'СЕТ СН'!$G$24</f>
        <v>3691.0417622100003</v>
      </c>
      <c r="M72" s="36">
        <f>SUMIFS(СВЦЭМ!$D$39:$D$758,СВЦЭМ!$A$39:$A$758,$A72,СВЦЭМ!$B$39:$B$758,M$47)+'СЕТ СН'!$G$14+СВЦЭМ!$D$10+'СЕТ СН'!$G$5-'СЕТ СН'!$G$24</f>
        <v>3712.3878658399999</v>
      </c>
      <c r="N72" s="36">
        <f>SUMIFS(СВЦЭМ!$D$39:$D$758,СВЦЭМ!$A$39:$A$758,$A72,СВЦЭМ!$B$39:$B$758,N$47)+'СЕТ СН'!$G$14+СВЦЭМ!$D$10+'СЕТ СН'!$G$5-'СЕТ СН'!$G$24</f>
        <v>3734.3167306300002</v>
      </c>
      <c r="O72" s="36">
        <f>SUMIFS(СВЦЭМ!$D$39:$D$758,СВЦЭМ!$A$39:$A$758,$A72,СВЦЭМ!$B$39:$B$758,O$47)+'СЕТ СН'!$G$14+СВЦЭМ!$D$10+'СЕТ СН'!$G$5-'СЕТ СН'!$G$24</f>
        <v>3748.7475736599999</v>
      </c>
      <c r="P72" s="36">
        <f>SUMIFS(СВЦЭМ!$D$39:$D$758,СВЦЭМ!$A$39:$A$758,$A72,СВЦЭМ!$B$39:$B$758,P$47)+'СЕТ СН'!$G$14+СВЦЭМ!$D$10+'СЕТ СН'!$G$5-'СЕТ СН'!$G$24</f>
        <v>3756.0125937900002</v>
      </c>
      <c r="Q72" s="36">
        <f>SUMIFS(СВЦЭМ!$D$39:$D$758,СВЦЭМ!$A$39:$A$758,$A72,СВЦЭМ!$B$39:$B$758,Q$47)+'СЕТ СН'!$G$14+СВЦЭМ!$D$10+'СЕТ СН'!$G$5-'СЕТ СН'!$G$24</f>
        <v>3764.73361484</v>
      </c>
      <c r="R72" s="36">
        <f>SUMIFS(СВЦЭМ!$D$39:$D$758,СВЦЭМ!$A$39:$A$758,$A72,СВЦЭМ!$B$39:$B$758,R$47)+'СЕТ СН'!$G$14+СВЦЭМ!$D$10+'СЕТ СН'!$G$5-'СЕТ СН'!$G$24</f>
        <v>3773.1806795000002</v>
      </c>
      <c r="S72" s="36">
        <f>SUMIFS(СВЦЭМ!$D$39:$D$758,СВЦЭМ!$A$39:$A$758,$A72,СВЦЭМ!$B$39:$B$758,S$47)+'СЕТ СН'!$G$14+СВЦЭМ!$D$10+'СЕТ СН'!$G$5-'СЕТ СН'!$G$24</f>
        <v>3750.2147340900001</v>
      </c>
      <c r="T72" s="36">
        <f>SUMIFS(СВЦЭМ!$D$39:$D$758,СВЦЭМ!$A$39:$A$758,$A72,СВЦЭМ!$B$39:$B$758,T$47)+'СЕТ СН'!$G$14+СВЦЭМ!$D$10+'СЕТ СН'!$G$5-'СЕТ СН'!$G$24</f>
        <v>3700.96882865</v>
      </c>
      <c r="U72" s="36">
        <f>SUMIFS(СВЦЭМ!$D$39:$D$758,СВЦЭМ!$A$39:$A$758,$A72,СВЦЭМ!$B$39:$B$758,U$47)+'СЕТ СН'!$G$14+СВЦЭМ!$D$10+'СЕТ СН'!$G$5-'СЕТ СН'!$G$24</f>
        <v>3642.8447527400003</v>
      </c>
      <c r="V72" s="36">
        <f>SUMIFS(СВЦЭМ!$D$39:$D$758,СВЦЭМ!$A$39:$A$758,$A72,СВЦЭМ!$B$39:$B$758,V$47)+'СЕТ СН'!$G$14+СВЦЭМ!$D$10+'СЕТ СН'!$G$5-'СЕТ СН'!$G$24</f>
        <v>3628.01841835</v>
      </c>
      <c r="W72" s="36">
        <f>SUMIFS(СВЦЭМ!$D$39:$D$758,СВЦЭМ!$A$39:$A$758,$A72,СВЦЭМ!$B$39:$B$758,W$47)+'СЕТ СН'!$G$14+СВЦЭМ!$D$10+'СЕТ СН'!$G$5-'СЕТ СН'!$G$24</f>
        <v>3651.6238754699998</v>
      </c>
      <c r="X72" s="36">
        <f>SUMIFS(СВЦЭМ!$D$39:$D$758,СВЦЭМ!$A$39:$A$758,$A72,СВЦЭМ!$B$39:$B$758,X$47)+'СЕТ СН'!$G$14+СВЦЭМ!$D$10+'СЕТ СН'!$G$5-'СЕТ СН'!$G$24</f>
        <v>3711.3133828499999</v>
      </c>
      <c r="Y72" s="36">
        <f>SUMIFS(СВЦЭМ!$D$39:$D$758,СВЦЭМ!$A$39:$A$758,$A72,СВЦЭМ!$B$39:$B$758,Y$47)+'СЕТ СН'!$G$14+СВЦЭМ!$D$10+'СЕТ СН'!$G$5-'СЕТ СН'!$G$24</f>
        <v>3791.7181353200003</v>
      </c>
    </row>
    <row r="73" spans="1:26" ht="15.75" x14ac:dyDescent="0.2">
      <c r="A73" s="35">
        <f t="shared" si="1"/>
        <v>45561</v>
      </c>
      <c r="B73" s="36">
        <f>SUMIFS(СВЦЭМ!$D$39:$D$758,СВЦЭМ!$A$39:$A$758,$A73,СВЦЭМ!$B$39:$B$758,B$47)+'СЕТ СН'!$G$14+СВЦЭМ!$D$10+'СЕТ СН'!$G$5-'СЕТ СН'!$G$24</f>
        <v>3912.6218380400001</v>
      </c>
      <c r="C73" s="36">
        <f>SUMIFS(СВЦЭМ!$D$39:$D$758,СВЦЭМ!$A$39:$A$758,$A73,СВЦЭМ!$B$39:$B$758,C$47)+'СЕТ СН'!$G$14+СВЦЭМ!$D$10+'СЕТ СН'!$G$5-'СЕТ СН'!$G$24</f>
        <v>3981.9950118199999</v>
      </c>
      <c r="D73" s="36">
        <f>SUMIFS(СВЦЭМ!$D$39:$D$758,СВЦЭМ!$A$39:$A$758,$A73,СВЦЭМ!$B$39:$B$758,D$47)+'СЕТ СН'!$G$14+СВЦЭМ!$D$10+'СЕТ СН'!$G$5-'СЕТ СН'!$G$24</f>
        <v>4019.3561891500003</v>
      </c>
      <c r="E73" s="36">
        <f>SUMIFS(СВЦЭМ!$D$39:$D$758,СВЦЭМ!$A$39:$A$758,$A73,СВЦЭМ!$B$39:$B$758,E$47)+'СЕТ СН'!$G$14+СВЦЭМ!$D$10+'СЕТ СН'!$G$5-'СЕТ СН'!$G$24</f>
        <v>4029.25909821</v>
      </c>
      <c r="F73" s="36">
        <f>SUMIFS(СВЦЭМ!$D$39:$D$758,СВЦЭМ!$A$39:$A$758,$A73,СВЦЭМ!$B$39:$B$758,F$47)+'СЕТ СН'!$G$14+СВЦЭМ!$D$10+'СЕТ СН'!$G$5-'СЕТ СН'!$G$24</f>
        <v>4026.2841254300001</v>
      </c>
      <c r="G73" s="36">
        <f>SUMIFS(СВЦЭМ!$D$39:$D$758,СВЦЭМ!$A$39:$A$758,$A73,СВЦЭМ!$B$39:$B$758,G$47)+'СЕТ СН'!$G$14+СВЦЭМ!$D$10+'СЕТ СН'!$G$5-'СЕТ СН'!$G$24</f>
        <v>3997.9992859399999</v>
      </c>
      <c r="H73" s="36">
        <f>SUMIFS(СВЦЭМ!$D$39:$D$758,СВЦЭМ!$A$39:$A$758,$A73,СВЦЭМ!$B$39:$B$758,H$47)+'СЕТ СН'!$G$14+СВЦЭМ!$D$10+'СЕТ СН'!$G$5-'СЕТ СН'!$G$24</f>
        <v>3937.6417278700001</v>
      </c>
      <c r="I73" s="36">
        <f>SUMIFS(СВЦЭМ!$D$39:$D$758,СВЦЭМ!$A$39:$A$758,$A73,СВЦЭМ!$B$39:$B$758,I$47)+'СЕТ СН'!$G$14+СВЦЭМ!$D$10+'СЕТ СН'!$G$5-'СЕТ СН'!$G$24</f>
        <v>3831.82220852</v>
      </c>
      <c r="J73" s="36">
        <f>SUMIFS(СВЦЭМ!$D$39:$D$758,СВЦЭМ!$A$39:$A$758,$A73,СВЦЭМ!$B$39:$B$758,J$47)+'СЕТ СН'!$G$14+СВЦЭМ!$D$10+'СЕТ СН'!$G$5-'СЕТ СН'!$G$24</f>
        <v>3783.37113752</v>
      </c>
      <c r="K73" s="36">
        <f>SUMIFS(СВЦЭМ!$D$39:$D$758,СВЦЭМ!$A$39:$A$758,$A73,СВЦЭМ!$B$39:$B$758,K$47)+'СЕТ СН'!$G$14+СВЦЭМ!$D$10+'СЕТ СН'!$G$5-'СЕТ СН'!$G$24</f>
        <v>3742.3918483899997</v>
      </c>
      <c r="L73" s="36">
        <f>SUMIFS(СВЦЭМ!$D$39:$D$758,СВЦЭМ!$A$39:$A$758,$A73,СВЦЭМ!$B$39:$B$758,L$47)+'СЕТ СН'!$G$14+СВЦЭМ!$D$10+'СЕТ СН'!$G$5-'СЕТ СН'!$G$24</f>
        <v>3753.0664255000002</v>
      </c>
      <c r="M73" s="36">
        <f>SUMIFS(СВЦЭМ!$D$39:$D$758,СВЦЭМ!$A$39:$A$758,$A73,СВЦЭМ!$B$39:$B$758,M$47)+'СЕТ СН'!$G$14+СВЦЭМ!$D$10+'СЕТ СН'!$G$5-'СЕТ СН'!$G$24</f>
        <v>3786.8487107599999</v>
      </c>
      <c r="N73" s="36">
        <f>SUMIFS(СВЦЭМ!$D$39:$D$758,СВЦЭМ!$A$39:$A$758,$A73,СВЦЭМ!$B$39:$B$758,N$47)+'СЕТ СН'!$G$14+СВЦЭМ!$D$10+'СЕТ СН'!$G$5-'СЕТ СН'!$G$24</f>
        <v>3805.39585837</v>
      </c>
      <c r="O73" s="36">
        <f>SUMIFS(СВЦЭМ!$D$39:$D$758,СВЦЭМ!$A$39:$A$758,$A73,СВЦЭМ!$B$39:$B$758,O$47)+'СЕТ СН'!$G$14+СВЦЭМ!$D$10+'СЕТ СН'!$G$5-'СЕТ СН'!$G$24</f>
        <v>3819.6881131700002</v>
      </c>
      <c r="P73" s="36">
        <f>SUMIFS(СВЦЭМ!$D$39:$D$758,СВЦЭМ!$A$39:$A$758,$A73,СВЦЭМ!$B$39:$B$758,P$47)+'СЕТ СН'!$G$14+СВЦЭМ!$D$10+'СЕТ СН'!$G$5-'СЕТ СН'!$G$24</f>
        <v>3839.4291763700003</v>
      </c>
      <c r="Q73" s="36">
        <f>SUMIFS(СВЦЭМ!$D$39:$D$758,СВЦЭМ!$A$39:$A$758,$A73,СВЦЭМ!$B$39:$B$758,Q$47)+'СЕТ СН'!$G$14+СВЦЭМ!$D$10+'СЕТ СН'!$G$5-'СЕТ СН'!$G$24</f>
        <v>3860.5917126200002</v>
      </c>
      <c r="R73" s="36">
        <f>SUMIFS(СВЦЭМ!$D$39:$D$758,СВЦЭМ!$A$39:$A$758,$A73,СВЦЭМ!$B$39:$B$758,R$47)+'СЕТ СН'!$G$14+СВЦЭМ!$D$10+'СЕТ СН'!$G$5-'СЕТ СН'!$G$24</f>
        <v>3835.87482834</v>
      </c>
      <c r="S73" s="36">
        <f>SUMIFS(СВЦЭМ!$D$39:$D$758,СВЦЭМ!$A$39:$A$758,$A73,СВЦЭМ!$B$39:$B$758,S$47)+'СЕТ СН'!$G$14+СВЦЭМ!$D$10+'СЕТ СН'!$G$5-'СЕТ СН'!$G$24</f>
        <v>3802.3805896900003</v>
      </c>
      <c r="T73" s="36">
        <f>SUMIFS(СВЦЭМ!$D$39:$D$758,СВЦЭМ!$A$39:$A$758,$A73,СВЦЭМ!$B$39:$B$758,T$47)+'СЕТ СН'!$G$14+СВЦЭМ!$D$10+'СЕТ СН'!$G$5-'СЕТ СН'!$G$24</f>
        <v>3777.3193917200001</v>
      </c>
      <c r="U73" s="36">
        <f>SUMIFS(СВЦЭМ!$D$39:$D$758,СВЦЭМ!$A$39:$A$758,$A73,СВЦЭМ!$B$39:$B$758,U$47)+'СЕТ СН'!$G$14+СВЦЭМ!$D$10+'СЕТ СН'!$G$5-'СЕТ СН'!$G$24</f>
        <v>3679.53821397</v>
      </c>
      <c r="V73" s="36">
        <f>SUMIFS(СВЦЭМ!$D$39:$D$758,СВЦЭМ!$A$39:$A$758,$A73,СВЦЭМ!$B$39:$B$758,V$47)+'СЕТ СН'!$G$14+СВЦЭМ!$D$10+'СЕТ СН'!$G$5-'СЕТ СН'!$G$24</f>
        <v>3679.9685752599999</v>
      </c>
      <c r="W73" s="36">
        <f>SUMIFS(СВЦЭМ!$D$39:$D$758,СВЦЭМ!$A$39:$A$758,$A73,СВЦЭМ!$B$39:$B$758,W$47)+'СЕТ СН'!$G$14+СВЦЭМ!$D$10+'СЕТ СН'!$G$5-'СЕТ СН'!$G$24</f>
        <v>3707.1974046400001</v>
      </c>
      <c r="X73" s="36">
        <f>SUMIFS(СВЦЭМ!$D$39:$D$758,СВЦЭМ!$A$39:$A$758,$A73,СВЦЭМ!$B$39:$B$758,X$47)+'СЕТ СН'!$G$14+СВЦЭМ!$D$10+'СЕТ СН'!$G$5-'СЕТ СН'!$G$24</f>
        <v>3809.5371098699998</v>
      </c>
      <c r="Y73" s="36">
        <f>SUMIFS(СВЦЭМ!$D$39:$D$758,СВЦЭМ!$A$39:$A$758,$A73,СВЦЭМ!$B$39:$B$758,Y$47)+'СЕТ СН'!$G$14+СВЦЭМ!$D$10+'СЕТ СН'!$G$5-'СЕТ СН'!$G$24</f>
        <v>3924.1724396199997</v>
      </c>
    </row>
    <row r="74" spans="1:26" ht="15.75" x14ac:dyDescent="0.2">
      <c r="A74" s="35">
        <f t="shared" si="1"/>
        <v>45562</v>
      </c>
      <c r="B74" s="36">
        <f>SUMIFS(СВЦЭМ!$D$39:$D$758,СВЦЭМ!$A$39:$A$758,$A74,СВЦЭМ!$B$39:$B$758,B$47)+'СЕТ СН'!$G$14+СВЦЭМ!$D$10+'СЕТ СН'!$G$5-'СЕТ СН'!$G$24</f>
        <v>3805.1930098000003</v>
      </c>
      <c r="C74" s="36">
        <f>SUMIFS(СВЦЭМ!$D$39:$D$758,СВЦЭМ!$A$39:$A$758,$A74,СВЦЭМ!$B$39:$B$758,C$47)+'СЕТ СН'!$G$14+СВЦЭМ!$D$10+'СЕТ СН'!$G$5-'СЕТ СН'!$G$24</f>
        <v>3741.0595438600003</v>
      </c>
      <c r="D74" s="36">
        <f>SUMIFS(СВЦЭМ!$D$39:$D$758,СВЦЭМ!$A$39:$A$758,$A74,СВЦЭМ!$B$39:$B$758,D$47)+'СЕТ СН'!$G$14+СВЦЭМ!$D$10+'СЕТ СН'!$G$5-'СЕТ СН'!$G$24</f>
        <v>3722.1158852799999</v>
      </c>
      <c r="E74" s="36">
        <f>SUMIFS(СВЦЭМ!$D$39:$D$758,СВЦЭМ!$A$39:$A$758,$A74,СВЦЭМ!$B$39:$B$758,E$47)+'СЕТ СН'!$G$14+СВЦЭМ!$D$10+'СЕТ СН'!$G$5-'СЕТ СН'!$G$24</f>
        <v>3733.8692568900001</v>
      </c>
      <c r="F74" s="36">
        <f>SUMIFS(СВЦЭМ!$D$39:$D$758,СВЦЭМ!$A$39:$A$758,$A74,СВЦЭМ!$B$39:$B$758,F$47)+'СЕТ СН'!$G$14+СВЦЭМ!$D$10+'СЕТ СН'!$G$5-'СЕТ СН'!$G$24</f>
        <v>3740.4863368599999</v>
      </c>
      <c r="G74" s="36">
        <f>SUMIFS(СВЦЭМ!$D$39:$D$758,СВЦЭМ!$A$39:$A$758,$A74,СВЦЭМ!$B$39:$B$758,G$47)+'СЕТ СН'!$G$14+СВЦЭМ!$D$10+'СЕТ СН'!$G$5-'СЕТ СН'!$G$24</f>
        <v>3728.62487792</v>
      </c>
      <c r="H74" s="36">
        <f>SUMIFS(СВЦЭМ!$D$39:$D$758,СВЦЭМ!$A$39:$A$758,$A74,СВЦЭМ!$B$39:$B$758,H$47)+'СЕТ СН'!$G$14+СВЦЭМ!$D$10+'СЕТ СН'!$G$5-'СЕТ СН'!$G$24</f>
        <v>3636.9199206200001</v>
      </c>
      <c r="I74" s="36">
        <f>SUMIFS(СВЦЭМ!$D$39:$D$758,СВЦЭМ!$A$39:$A$758,$A74,СВЦЭМ!$B$39:$B$758,I$47)+'СЕТ СН'!$G$14+СВЦЭМ!$D$10+'СЕТ СН'!$G$5-'СЕТ СН'!$G$24</f>
        <v>3681.5976823400001</v>
      </c>
      <c r="J74" s="36">
        <f>SUMIFS(СВЦЭМ!$D$39:$D$758,СВЦЭМ!$A$39:$A$758,$A74,СВЦЭМ!$B$39:$B$758,J$47)+'СЕТ СН'!$G$14+СВЦЭМ!$D$10+'СЕТ СН'!$G$5-'СЕТ СН'!$G$24</f>
        <v>3696.63272026</v>
      </c>
      <c r="K74" s="36">
        <f>SUMIFS(СВЦЭМ!$D$39:$D$758,СВЦЭМ!$A$39:$A$758,$A74,СВЦЭМ!$B$39:$B$758,K$47)+'СЕТ СН'!$G$14+СВЦЭМ!$D$10+'СЕТ СН'!$G$5-'СЕТ СН'!$G$24</f>
        <v>3661.5415858300003</v>
      </c>
      <c r="L74" s="36">
        <f>SUMIFS(СВЦЭМ!$D$39:$D$758,СВЦЭМ!$A$39:$A$758,$A74,СВЦЭМ!$B$39:$B$758,L$47)+'СЕТ СН'!$G$14+СВЦЭМ!$D$10+'СЕТ СН'!$G$5-'СЕТ СН'!$G$24</f>
        <v>3659.9107922000003</v>
      </c>
      <c r="M74" s="36">
        <f>SUMIFS(СВЦЭМ!$D$39:$D$758,СВЦЭМ!$A$39:$A$758,$A74,СВЦЭМ!$B$39:$B$758,M$47)+'СЕТ СН'!$G$14+СВЦЭМ!$D$10+'СЕТ СН'!$G$5-'СЕТ СН'!$G$24</f>
        <v>3661.3379474599997</v>
      </c>
      <c r="N74" s="36">
        <f>SUMIFS(СВЦЭМ!$D$39:$D$758,СВЦЭМ!$A$39:$A$758,$A74,СВЦЭМ!$B$39:$B$758,N$47)+'СЕТ СН'!$G$14+СВЦЭМ!$D$10+'СЕТ СН'!$G$5-'СЕТ СН'!$G$24</f>
        <v>3691.22815193</v>
      </c>
      <c r="O74" s="36">
        <f>SUMIFS(СВЦЭМ!$D$39:$D$758,СВЦЭМ!$A$39:$A$758,$A74,СВЦЭМ!$B$39:$B$758,O$47)+'СЕТ СН'!$G$14+СВЦЭМ!$D$10+'СЕТ СН'!$G$5-'СЕТ СН'!$G$24</f>
        <v>3704.7857108500002</v>
      </c>
      <c r="P74" s="36">
        <f>SUMIFS(СВЦЭМ!$D$39:$D$758,СВЦЭМ!$A$39:$A$758,$A74,СВЦЭМ!$B$39:$B$758,P$47)+'СЕТ СН'!$G$14+СВЦЭМ!$D$10+'СЕТ СН'!$G$5-'СЕТ СН'!$G$24</f>
        <v>3703.3207304299999</v>
      </c>
      <c r="Q74" s="36">
        <f>SUMIFS(СВЦЭМ!$D$39:$D$758,СВЦЭМ!$A$39:$A$758,$A74,СВЦЭМ!$B$39:$B$758,Q$47)+'СЕТ СН'!$G$14+СВЦЭМ!$D$10+'СЕТ СН'!$G$5-'СЕТ СН'!$G$24</f>
        <v>3706.6324731100003</v>
      </c>
      <c r="R74" s="36">
        <f>SUMIFS(СВЦЭМ!$D$39:$D$758,СВЦЭМ!$A$39:$A$758,$A74,СВЦЭМ!$B$39:$B$758,R$47)+'СЕТ СН'!$G$14+СВЦЭМ!$D$10+'СЕТ СН'!$G$5-'СЕТ СН'!$G$24</f>
        <v>3706.42668938</v>
      </c>
      <c r="S74" s="36">
        <f>SUMIFS(СВЦЭМ!$D$39:$D$758,СВЦЭМ!$A$39:$A$758,$A74,СВЦЭМ!$B$39:$B$758,S$47)+'СЕТ СН'!$G$14+СВЦЭМ!$D$10+'СЕТ СН'!$G$5-'СЕТ СН'!$G$24</f>
        <v>3691.9274317500003</v>
      </c>
      <c r="T74" s="36">
        <f>SUMIFS(СВЦЭМ!$D$39:$D$758,СВЦЭМ!$A$39:$A$758,$A74,СВЦЭМ!$B$39:$B$758,T$47)+'СЕТ СН'!$G$14+СВЦЭМ!$D$10+'СЕТ СН'!$G$5-'СЕТ СН'!$G$24</f>
        <v>3548.2003096799999</v>
      </c>
      <c r="U74" s="36">
        <f>SUMIFS(СВЦЭМ!$D$39:$D$758,СВЦЭМ!$A$39:$A$758,$A74,СВЦЭМ!$B$39:$B$758,U$47)+'СЕТ СН'!$G$14+СВЦЭМ!$D$10+'СЕТ СН'!$G$5-'СЕТ СН'!$G$24</f>
        <v>3659.5389121600001</v>
      </c>
      <c r="V74" s="36">
        <f>SUMIFS(СВЦЭМ!$D$39:$D$758,СВЦЭМ!$A$39:$A$758,$A74,СВЦЭМ!$B$39:$B$758,V$47)+'СЕТ СН'!$G$14+СВЦЭМ!$D$10+'СЕТ СН'!$G$5-'СЕТ СН'!$G$24</f>
        <v>3598.3159852799999</v>
      </c>
      <c r="W74" s="36">
        <f>SUMIFS(СВЦЭМ!$D$39:$D$758,СВЦЭМ!$A$39:$A$758,$A74,СВЦЭМ!$B$39:$B$758,W$47)+'СЕТ СН'!$G$14+СВЦЭМ!$D$10+'СЕТ СН'!$G$5-'СЕТ СН'!$G$24</f>
        <v>3656.3202243699998</v>
      </c>
      <c r="X74" s="36">
        <f>SUMIFS(СВЦЭМ!$D$39:$D$758,СВЦЭМ!$A$39:$A$758,$A74,СВЦЭМ!$B$39:$B$758,X$47)+'СЕТ СН'!$G$14+СВЦЭМ!$D$10+'СЕТ СН'!$G$5-'СЕТ СН'!$G$24</f>
        <v>3668.7653899899997</v>
      </c>
      <c r="Y74" s="36">
        <f>SUMIFS(СВЦЭМ!$D$39:$D$758,СВЦЭМ!$A$39:$A$758,$A74,СВЦЭМ!$B$39:$B$758,Y$47)+'СЕТ СН'!$G$14+СВЦЭМ!$D$10+'СЕТ СН'!$G$5-'СЕТ СН'!$G$24</f>
        <v>3709.7748191299997</v>
      </c>
    </row>
    <row r="75" spans="1:26" ht="15.75" x14ac:dyDescent="0.2">
      <c r="A75" s="35">
        <f t="shared" si="1"/>
        <v>45563</v>
      </c>
      <c r="B75" s="36">
        <f>SUMIFS(СВЦЭМ!$D$39:$D$758,СВЦЭМ!$A$39:$A$758,$A75,СВЦЭМ!$B$39:$B$758,B$47)+'СЕТ СН'!$G$14+СВЦЭМ!$D$10+'СЕТ СН'!$G$5-'СЕТ СН'!$G$24</f>
        <v>3781.8081618900001</v>
      </c>
      <c r="C75" s="36">
        <f>SUMIFS(СВЦЭМ!$D$39:$D$758,СВЦЭМ!$A$39:$A$758,$A75,СВЦЭМ!$B$39:$B$758,C$47)+'СЕТ СН'!$G$14+СВЦЭМ!$D$10+'СЕТ СН'!$G$5-'СЕТ СН'!$G$24</f>
        <v>3843.5302646700002</v>
      </c>
      <c r="D75" s="36">
        <f>SUMIFS(СВЦЭМ!$D$39:$D$758,СВЦЭМ!$A$39:$A$758,$A75,СВЦЭМ!$B$39:$B$758,D$47)+'СЕТ СН'!$G$14+СВЦЭМ!$D$10+'СЕТ СН'!$G$5-'СЕТ СН'!$G$24</f>
        <v>3888.4295233399998</v>
      </c>
      <c r="E75" s="36">
        <f>SUMIFS(СВЦЭМ!$D$39:$D$758,СВЦЭМ!$A$39:$A$758,$A75,СВЦЭМ!$B$39:$B$758,E$47)+'СЕТ СН'!$G$14+СВЦЭМ!$D$10+'СЕТ СН'!$G$5-'СЕТ СН'!$G$24</f>
        <v>3899.8662026800002</v>
      </c>
      <c r="F75" s="36">
        <f>SUMIFS(СВЦЭМ!$D$39:$D$758,СВЦЭМ!$A$39:$A$758,$A75,СВЦЭМ!$B$39:$B$758,F$47)+'СЕТ СН'!$G$14+СВЦЭМ!$D$10+'СЕТ СН'!$G$5-'СЕТ СН'!$G$24</f>
        <v>3900.8747522100002</v>
      </c>
      <c r="G75" s="36">
        <f>SUMIFS(СВЦЭМ!$D$39:$D$758,СВЦЭМ!$A$39:$A$758,$A75,СВЦЭМ!$B$39:$B$758,G$47)+'СЕТ СН'!$G$14+СВЦЭМ!$D$10+'СЕТ СН'!$G$5-'СЕТ СН'!$G$24</f>
        <v>3875.89190293</v>
      </c>
      <c r="H75" s="36">
        <f>SUMIFS(СВЦЭМ!$D$39:$D$758,СВЦЭМ!$A$39:$A$758,$A75,СВЦЭМ!$B$39:$B$758,H$47)+'СЕТ СН'!$G$14+СВЦЭМ!$D$10+'СЕТ СН'!$G$5-'СЕТ СН'!$G$24</f>
        <v>3856.88455449</v>
      </c>
      <c r="I75" s="36">
        <f>SUMIFS(СВЦЭМ!$D$39:$D$758,СВЦЭМ!$A$39:$A$758,$A75,СВЦЭМ!$B$39:$B$758,I$47)+'СЕТ СН'!$G$14+СВЦЭМ!$D$10+'СЕТ СН'!$G$5-'СЕТ СН'!$G$24</f>
        <v>3798.45302253</v>
      </c>
      <c r="J75" s="36">
        <f>SUMIFS(СВЦЭМ!$D$39:$D$758,СВЦЭМ!$A$39:$A$758,$A75,СВЦЭМ!$B$39:$B$758,J$47)+'СЕТ СН'!$G$14+СВЦЭМ!$D$10+'СЕТ СН'!$G$5-'СЕТ СН'!$G$24</f>
        <v>3736.1304374599999</v>
      </c>
      <c r="K75" s="36">
        <f>SUMIFS(СВЦЭМ!$D$39:$D$758,СВЦЭМ!$A$39:$A$758,$A75,СВЦЭМ!$B$39:$B$758,K$47)+'СЕТ СН'!$G$14+СВЦЭМ!$D$10+'СЕТ СН'!$G$5-'СЕТ СН'!$G$24</f>
        <v>3674.0414477700001</v>
      </c>
      <c r="L75" s="36">
        <f>SUMIFS(СВЦЭМ!$D$39:$D$758,СВЦЭМ!$A$39:$A$758,$A75,СВЦЭМ!$B$39:$B$758,L$47)+'СЕТ СН'!$G$14+СВЦЭМ!$D$10+'СЕТ СН'!$G$5-'СЕТ СН'!$G$24</f>
        <v>3666.7162159300001</v>
      </c>
      <c r="M75" s="36">
        <f>SUMIFS(СВЦЭМ!$D$39:$D$758,СВЦЭМ!$A$39:$A$758,$A75,СВЦЭМ!$B$39:$B$758,M$47)+'СЕТ СН'!$G$14+СВЦЭМ!$D$10+'СЕТ СН'!$G$5-'СЕТ СН'!$G$24</f>
        <v>3687.5539241799997</v>
      </c>
      <c r="N75" s="36">
        <f>SUMIFS(СВЦЭМ!$D$39:$D$758,СВЦЭМ!$A$39:$A$758,$A75,СВЦЭМ!$B$39:$B$758,N$47)+'СЕТ СН'!$G$14+СВЦЭМ!$D$10+'СЕТ СН'!$G$5-'СЕТ СН'!$G$24</f>
        <v>3697.0689013000001</v>
      </c>
      <c r="O75" s="36">
        <f>SUMIFS(СВЦЭМ!$D$39:$D$758,СВЦЭМ!$A$39:$A$758,$A75,СВЦЭМ!$B$39:$B$758,O$47)+'СЕТ СН'!$G$14+СВЦЭМ!$D$10+'СЕТ СН'!$G$5-'СЕТ СН'!$G$24</f>
        <v>3731.8887208400001</v>
      </c>
      <c r="P75" s="36">
        <f>SUMIFS(СВЦЭМ!$D$39:$D$758,СВЦЭМ!$A$39:$A$758,$A75,СВЦЭМ!$B$39:$B$758,P$47)+'СЕТ СН'!$G$14+СВЦЭМ!$D$10+'СЕТ СН'!$G$5-'СЕТ СН'!$G$24</f>
        <v>3754.4119297400002</v>
      </c>
      <c r="Q75" s="36">
        <f>SUMIFS(СВЦЭМ!$D$39:$D$758,СВЦЭМ!$A$39:$A$758,$A75,СВЦЭМ!$B$39:$B$758,Q$47)+'СЕТ СН'!$G$14+СВЦЭМ!$D$10+'СЕТ СН'!$G$5-'СЕТ СН'!$G$24</f>
        <v>3756.0534988899999</v>
      </c>
      <c r="R75" s="36">
        <f>SUMIFS(СВЦЭМ!$D$39:$D$758,СВЦЭМ!$A$39:$A$758,$A75,СВЦЭМ!$B$39:$B$758,R$47)+'СЕТ СН'!$G$14+СВЦЭМ!$D$10+'СЕТ СН'!$G$5-'СЕТ СН'!$G$24</f>
        <v>3763.4233505399998</v>
      </c>
      <c r="S75" s="36">
        <f>SUMIFS(СВЦЭМ!$D$39:$D$758,СВЦЭМ!$A$39:$A$758,$A75,СВЦЭМ!$B$39:$B$758,S$47)+'СЕТ СН'!$G$14+СВЦЭМ!$D$10+'СЕТ СН'!$G$5-'СЕТ СН'!$G$24</f>
        <v>3744.8568275299999</v>
      </c>
      <c r="T75" s="36">
        <f>SUMIFS(СВЦЭМ!$D$39:$D$758,СВЦЭМ!$A$39:$A$758,$A75,СВЦЭМ!$B$39:$B$758,T$47)+'СЕТ СН'!$G$14+СВЦЭМ!$D$10+'СЕТ СН'!$G$5-'СЕТ СН'!$G$24</f>
        <v>3662.6314050299998</v>
      </c>
      <c r="U75" s="36">
        <f>SUMIFS(СВЦЭМ!$D$39:$D$758,СВЦЭМ!$A$39:$A$758,$A75,СВЦЭМ!$B$39:$B$758,U$47)+'СЕТ СН'!$G$14+СВЦЭМ!$D$10+'СЕТ СН'!$G$5-'СЕТ СН'!$G$24</f>
        <v>3604.7937792100001</v>
      </c>
      <c r="V75" s="36">
        <f>SUMIFS(СВЦЭМ!$D$39:$D$758,СВЦЭМ!$A$39:$A$758,$A75,СВЦЭМ!$B$39:$B$758,V$47)+'СЕТ СН'!$G$14+СВЦЭМ!$D$10+'СЕТ СН'!$G$5-'СЕТ СН'!$G$24</f>
        <v>3582.2024788799999</v>
      </c>
      <c r="W75" s="36">
        <f>SUMIFS(СВЦЭМ!$D$39:$D$758,СВЦЭМ!$A$39:$A$758,$A75,СВЦЭМ!$B$39:$B$758,W$47)+'СЕТ СН'!$G$14+СВЦЭМ!$D$10+'СЕТ СН'!$G$5-'СЕТ СН'!$G$24</f>
        <v>3596.5437150099997</v>
      </c>
      <c r="X75" s="36">
        <f>SUMIFS(СВЦЭМ!$D$39:$D$758,СВЦЭМ!$A$39:$A$758,$A75,СВЦЭМ!$B$39:$B$758,X$47)+'СЕТ СН'!$G$14+СВЦЭМ!$D$10+'СЕТ СН'!$G$5-'СЕТ СН'!$G$24</f>
        <v>3659.7438228299998</v>
      </c>
      <c r="Y75" s="36">
        <f>SUMIFS(СВЦЭМ!$D$39:$D$758,СВЦЭМ!$A$39:$A$758,$A75,СВЦЭМ!$B$39:$B$758,Y$47)+'СЕТ СН'!$G$14+СВЦЭМ!$D$10+'СЕТ СН'!$G$5-'СЕТ СН'!$G$24</f>
        <v>3728.0109316899998</v>
      </c>
    </row>
    <row r="76" spans="1:26" ht="15.75" x14ac:dyDescent="0.2">
      <c r="A76" s="35">
        <f t="shared" si="1"/>
        <v>45564</v>
      </c>
      <c r="B76" s="36">
        <f>SUMIFS(СВЦЭМ!$D$39:$D$758,СВЦЭМ!$A$39:$A$758,$A76,СВЦЭМ!$B$39:$B$758,B$47)+'СЕТ СН'!$G$14+СВЦЭМ!$D$10+'СЕТ СН'!$G$5-'СЕТ СН'!$G$24</f>
        <v>3769.7724139100001</v>
      </c>
      <c r="C76" s="36">
        <f>SUMIFS(СВЦЭМ!$D$39:$D$758,СВЦЭМ!$A$39:$A$758,$A76,СВЦЭМ!$B$39:$B$758,C$47)+'СЕТ СН'!$G$14+СВЦЭМ!$D$10+'СЕТ СН'!$G$5-'СЕТ СН'!$G$24</f>
        <v>3830.5848572499999</v>
      </c>
      <c r="D76" s="36">
        <f>SUMIFS(СВЦЭМ!$D$39:$D$758,СВЦЭМ!$A$39:$A$758,$A76,СВЦЭМ!$B$39:$B$758,D$47)+'СЕТ СН'!$G$14+СВЦЭМ!$D$10+'СЕТ СН'!$G$5-'СЕТ СН'!$G$24</f>
        <v>3903.4655060200002</v>
      </c>
      <c r="E76" s="36">
        <f>SUMIFS(СВЦЭМ!$D$39:$D$758,СВЦЭМ!$A$39:$A$758,$A76,СВЦЭМ!$B$39:$B$758,E$47)+'СЕТ СН'!$G$14+СВЦЭМ!$D$10+'СЕТ СН'!$G$5-'СЕТ СН'!$G$24</f>
        <v>3918.9510196599999</v>
      </c>
      <c r="F76" s="36">
        <f>SUMIFS(СВЦЭМ!$D$39:$D$758,СВЦЭМ!$A$39:$A$758,$A76,СВЦЭМ!$B$39:$B$758,F$47)+'СЕТ СН'!$G$14+СВЦЭМ!$D$10+'СЕТ СН'!$G$5-'СЕТ СН'!$G$24</f>
        <v>3913.5759764700001</v>
      </c>
      <c r="G76" s="36">
        <f>SUMIFS(СВЦЭМ!$D$39:$D$758,СВЦЭМ!$A$39:$A$758,$A76,СВЦЭМ!$B$39:$B$758,G$47)+'СЕТ СН'!$G$14+СВЦЭМ!$D$10+'СЕТ СН'!$G$5-'СЕТ СН'!$G$24</f>
        <v>3901.4647718599999</v>
      </c>
      <c r="H76" s="36">
        <f>SUMIFS(СВЦЭМ!$D$39:$D$758,СВЦЭМ!$A$39:$A$758,$A76,СВЦЭМ!$B$39:$B$758,H$47)+'СЕТ СН'!$G$14+СВЦЭМ!$D$10+'СЕТ СН'!$G$5-'СЕТ СН'!$G$24</f>
        <v>3896.1110747399998</v>
      </c>
      <c r="I76" s="36">
        <f>SUMIFS(СВЦЭМ!$D$39:$D$758,СВЦЭМ!$A$39:$A$758,$A76,СВЦЭМ!$B$39:$B$758,I$47)+'СЕТ СН'!$G$14+СВЦЭМ!$D$10+'СЕТ СН'!$G$5-'СЕТ СН'!$G$24</f>
        <v>3858.71194823</v>
      </c>
      <c r="J76" s="36">
        <f>SUMIFS(СВЦЭМ!$D$39:$D$758,СВЦЭМ!$A$39:$A$758,$A76,СВЦЭМ!$B$39:$B$758,J$47)+'СЕТ СН'!$G$14+СВЦЭМ!$D$10+'СЕТ СН'!$G$5-'СЕТ СН'!$G$24</f>
        <v>3758.4442463200003</v>
      </c>
      <c r="K76" s="36">
        <f>SUMIFS(СВЦЭМ!$D$39:$D$758,СВЦЭМ!$A$39:$A$758,$A76,СВЦЭМ!$B$39:$B$758,K$47)+'СЕТ СН'!$G$14+СВЦЭМ!$D$10+'СЕТ СН'!$G$5-'СЕТ СН'!$G$24</f>
        <v>3667.55350881</v>
      </c>
      <c r="L76" s="36">
        <f>SUMIFS(СВЦЭМ!$D$39:$D$758,СВЦЭМ!$A$39:$A$758,$A76,СВЦЭМ!$B$39:$B$758,L$47)+'СЕТ СН'!$G$14+СВЦЭМ!$D$10+'СЕТ СН'!$G$5-'СЕТ СН'!$G$24</f>
        <v>3652.9048863099997</v>
      </c>
      <c r="M76" s="36">
        <f>SUMIFS(СВЦЭМ!$D$39:$D$758,СВЦЭМ!$A$39:$A$758,$A76,СВЦЭМ!$B$39:$B$758,M$47)+'СЕТ СН'!$G$14+СВЦЭМ!$D$10+'СЕТ СН'!$G$5-'СЕТ СН'!$G$24</f>
        <v>3664.0504036800003</v>
      </c>
      <c r="N76" s="36">
        <f>SUMIFS(СВЦЭМ!$D$39:$D$758,СВЦЭМ!$A$39:$A$758,$A76,СВЦЭМ!$B$39:$B$758,N$47)+'СЕТ СН'!$G$14+СВЦЭМ!$D$10+'СЕТ СН'!$G$5-'СЕТ СН'!$G$24</f>
        <v>3688.75134359</v>
      </c>
      <c r="O76" s="36">
        <f>SUMIFS(СВЦЭМ!$D$39:$D$758,СВЦЭМ!$A$39:$A$758,$A76,СВЦЭМ!$B$39:$B$758,O$47)+'СЕТ СН'!$G$14+СВЦЭМ!$D$10+'СЕТ СН'!$G$5-'СЕТ СН'!$G$24</f>
        <v>3708.8798741400001</v>
      </c>
      <c r="P76" s="36">
        <f>SUMIFS(СВЦЭМ!$D$39:$D$758,СВЦЭМ!$A$39:$A$758,$A76,СВЦЭМ!$B$39:$B$758,P$47)+'СЕТ СН'!$G$14+СВЦЭМ!$D$10+'СЕТ СН'!$G$5-'СЕТ СН'!$G$24</f>
        <v>3723.4621707199999</v>
      </c>
      <c r="Q76" s="36">
        <f>SUMIFS(СВЦЭМ!$D$39:$D$758,СВЦЭМ!$A$39:$A$758,$A76,СВЦЭМ!$B$39:$B$758,Q$47)+'СЕТ СН'!$G$14+СВЦЭМ!$D$10+'СЕТ СН'!$G$5-'СЕТ СН'!$G$24</f>
        <v>3747.32281693</v>
      </c>
      <c r="R76" s="36">
        <f>SUMIFS(СВЦЭМ!$D$39:$D$758,СВЦЭМ!$A$39:$A$758,$A76,СВЦЭМ!$B$39:$B$758,R$47)+'СЕТ СН'!$G$14+СВЦЭМ!$D$10+'СЕТ СН'!$G$5-'СЕТ СН'!$G$24</f>
        <v>3737.8348151999999</v>
      </c>
      <c r="S76" s="36">
        <f>SUMIFS(СВЦЭМ!$D$39:$D$758,СВЦЭМ!$A$39:$A$758,$A76,СВЦЭМ!$B$39:$B$758,S$47)+'СЕТ СН'!$G$14+СВЦЭМ!$D$10+'СЕТ СН'!$G$5-'СЕТ СН'!$G$24</f>
        <v>3707.63259659</v>
      </c>
      <c r="T76" s="36">
        <f>SUMIFS(СВЦЭМ!$D$39:$D$758,СВЦЭМ!$A$39:$A$758,$A76,СВЦЭМ!$B$39:$B$758,T$47)+'СЕТ СН'!$G$14+СВЦЭМ!$D$10+'СЕТ СН'!$G$5-'СЕТ СН'!$G$24</f>
        <v>3664.94034375</v>
      </c>
      <c r="U76" s="36">
        <f>SUMIFS(СВЦЭМ!$D$39:$D$758,СВЦЭМ!$A$39:$A$758,$A76,СВЦЭМ!$B$39:$B$758,U$47)+'СЕТ СН'!$G$14+СВЦЭМ!$D$10+'СЕТ СН'!$G$5-'СЕТ СН'!$G$24</f>
        <v>3610.9421369500001</v>
      </c>
      <c r="V76" s="36">
        <f>SUMIFS(СВЦЭМ!$D$39:$D$758,СВЦЭМ!$A$39:$A$758,$A76,СВЦЭМ!$B$39:$B$758,V$47)+'СЕТ СН'!$G$14+СВЦЭМ!$D$10+'СЕТ СН'!$G$5-'СЕТ СН'!$G$24</f>
        <v>3586.16368263</v>
      </c>
      <c r="W76" s="36">
        <f>SUMIFS(СВЦЭМ!$D$39:$D$758,СВЦЭМ!$A$39:$A$758,$A76,СВЦЭМ!$B$39:$B$758,W$47)+'СЕТ СН'!$G$14+СВЦЭМ!$D$10+'СЕТ СН'!$G$5-'СЕТ СН'!$G$24</f>
        <v>3612.4764182500003</v>
      </c>
      <c r="X76" s="36">
        <f>SUMIFS(СВЦЭМ!$D$39:$D$758,СВЦЭМ!$A$39:$A$758,$A76,СВЦЭМ!$B$39:$B$758,X$47)+'СЕТ СН'!$G$14+СВЦЭМ!$D$10+'СЕТ СН'!$G$5-'СЕТ СН'!$G$24</f>
        <v>3663.2200707900001</v>
      </c>
      <c r="Y76" s="36">
        <f>SUMIFS(СВЦЭМ!$D$39:$D$758,СВЦЭМ!$A$39:$A$758,$A76,СВЦЭМ!$B$39:$B$758,Y$47)+'СЕТ СН'!$G$14+СВЦЭМ!$D$10+'СЕТ СН'!$G$5-'СЕТ СН'!$G$24</f>
        <v>3762.8405181799999</v>
      </c>
    </row>
    <row r="77" spans="1:26" ht="15.75" x14ac:dyDescent="0.2">
      <c r="A77" s="35">
        <f t="shared" si="1"/>
        <v>45565</v>
      </c>
      <c r="B77" s="36">
        <f>SUMIFS(СВЦЭМ!$D$39:$D$758,СВЦЭМ!$A$39:$A$758,$A77,СВЦЭМ!$B$39:$B$758,B$47)+'СЕТ СН'!$G$14+СВЦЭМ!$D$10+'СЕТ СН'!$G$5-'СЕТ СН'!$G$24</f>
        <v>3753.2450752100003</v>
      </c>
      <c r="C77" s="36">
        <f>SUMIFS(СВЦЭМ!$D$39:$D$758,СВЦЭМ!$A$39:$A$758,$A77,СВЦЭМ!$B$39:$B$758,C$47)+'СЕТ СН'!$G$14+СВЦЭМ!$D$10+'СЕТ СН'!$G$5-'СЕТ СН'!$G$24</f>
        <v>3841.3457334699997</v>
      </c>
      <c r="D77" s="36">
        <f>SUMIFS(СВЦЭМ!$D$39:$D$758,СВЦЭМ!$A$39:$A$758,$A77,СВЦЭМ!$B$39:$B$758,D$47)+'СЕТ СН'!$G$14+СВЦЭМ!$D$10+'СЕТ СН'!$G$5-'СЕТ СН'!$G$24</f>
        <v>3899.7875040500003</v>
      </c>
      <c r="E77" s="36">
        <f>SUMIFS(СВЦЭМ!$D$39:$D$758,СВЦЭМ!$A$39:$A$758,$A77,СВЦЭМ!$B$39:$B$758,E$47)+'СЕТ СН'!$G$14+СВЦЭМ!$D$10+'СЕТ СН'!$G$5-'СЕТ СН'!$G$24</f>
        <v>3908.4953724500001</v>
      </c>
      <c r="F77" s="36">
        <f>SUMIFS(СВЦЭМ!$D$39:$D$758,СВЦЭМ!$A$39:$A$758,$A77,СВЦЭМ!$B$39:$B$758,F$47)+'СЕТ СН'!$G$14+СВЦЭМ!$D$10+'СЕТ СН'!$G$5-'СЕТ СН'!$G$24</f>
        <v>3923.00359587</v>
      </c>
      <c r="G77" s="36">
        <f>SUMIFS(СВЦЭМ!$D$39:$D$758,СВЦЭМ!$A$39:$A$758,$A77,СВЦЭМ!$B$39:$B$758,G$47)+'СЕТ СН'!$G$14+СВЦЭМ!$D$10+'СЕТ СН'!$G$5-'СЕТ СН'!$G$24</f>
        <v>3891.8841836500001</v>
      </c>
      <c r="H77" s="36">
        <f>SUMIFS(СВЦЭМ!$D$39:$D$758,СВЦЭМ!$A$39:$A$758,$A77,СВЦЭМ!$B$39:$B$758,H$47)+'СЕТ СН'!$G$14+СВЦЭМ!$D$10+'СЕТ СН'!$G$5-'СЕТ СН'!$G$24</f>
        <v>3853.9989679299997</v>
      </c>
      <c r="I77" s="36">
        <f>SUMIFS(СВЦЭМ!$D$39:$D$758,СВЦЭМ!$A$39:$A$758,$A77,СВЦЭМ!$B$39:$B$758,I$47)+'СЕТ СН'!$G$14+СВЦЭМ!$D$10+'СЕТ СН'!$G$5-'СЕТ СН'!$G$24</f>
        <v>3780.8374443600001</v>
      </c>
      <c r="J77" s="36">
        <f>SUMIFS(СВЦЭМ!$D$39:$D$758,СВЦЭМ!$A$39:$A$758,$A77,СВЦЭМ!$B$39:$B$758,J$47)+'СЕТ СН'!$G$14+СВЦЭМ!$D$10+'СЕТ СН'!$G$5-'СЕТ СН'!$G$24</f>
        <v>3719.0125075599999</v>
      </c>
      <c r="K77" s="36">
        <f>SUMIFS(СВЦЭМ!$D$39:$D$758,СВЦЭМ!$A$39:$A$758,$A77,СВЦЭМ!$B$39:$B$758,K$47)+'СЕТ СН'!$G$14+СВЦЭМ!$D$10+'СЕТ СН'!$G$5-'СЕТ СН'!$G$24</f>
        <v>3651.4718861000001</v>
      </c>
      <c r="L77" s="36">
        <f>SUMIFS(СВЦЭМ!$D$39:$D$758,СВЦЭМ!$A$39:$A$758,$A77,СВЦЭМ!$B$39:$B$758,L$47)+'СЕТ СН'!$G$14+СВЦЭМ!$D$10+'СЕТ СН'!$G$5-'СЕТ СН'!$G$24</f>
        <v>3621.7405439200002</v>
      </c>
      <c r="M77" s="36">
        <f>SUMIFS(СВЦЭМ!$D$39:$D$758,СВЦЭМ!$A$39:$A$758,$A77,СВЦЭМ!$B$39:$B$758,M$47)+'СЕТ СН'!$G$14+СВЦЭМ!$D$10+'СЕТ СН'!$G$5-'СЕТ СН'!$G$24</f>
        <v>3641.1561102300002</v>
      </c>
      <c r="N77" s="36">
        <f>SUMIFS(СВЦЭМ!$D$39:$D$758,СВЦЭМ!$A$39:$A$758,$A77,СВЦЭМ!$B$39:$B$758,N$47)+'СЕТ СН'!$G$14+СВЦЭМ!$D$10+'СЕТ СН'!$G$5-'СЕТ СН'!$G$24</f>
        <v>3664.4433254</v>
      </c>
      <c r="O77" s="36">
        <f>SUMIFS(СВЦЭМ!$D$39:$D$758,СВЦЭМ!$A$39:$A$758,$A77,СВЦЭМ!$B$39:$B$758,O$47)+'СЕТ СН'!$G$14+СВЦЭМ!$D$10+'СЕТ СН'!$G$5-'СЕТ СН'!$G$24</f>
        <v>3672.7749285999998</v>
      </c>
      <c r="P77" s="36">
        <f>SUMIFS(СВЦЭМ!$D$39:$D$758,СВЦЭМ!$A$39:$A$758,$A77,СВЦЭМ!$B$39:$B$758,P$47)+'СЕТ СН'!$G$14+СВЦЭМ!$D$10+'СЕТ СН'!$G$5-'СЕТ СН'!$G$24</f>
        <v>3685.8489138800001</v>
      </c>
      <c r="Q77" s="36">
        <f>SUMIFS(СВЦЭМ!$D$39:$D$758,СВЦЭМ!$A$39:$A$758,$A77,СВЦЭМ!$B$39:$B$758,Q$47)+'СЕТ СН'!$G$14+СВЦЭМ!$D$10+'СЕТ СН'!$G$5-'СЕТ СН'!$G$24</f>
        <v>3702.5742321500002</v>
      </c>
      <c r="R77" s="36">
        <f>SUMIFS(СВЦЭМ!$D$39:$D$758,СВЦЭМ!$A$39:$A$758,$A77,СВЦЭМ!$B$39:$B$758,R$47)+'СЕТ СН'!$G$14+СВЦЭМ!$D$10+'СЕТ СН'!$G$5-'СЕТ СН'!$G$24</f>
        <v>3702.5964608499999</v>
      </c>
      <c r="S77" s="36">
        <f>SUMIFS(СВЦЭМ!$D$39:$D$758,СВЦЭМ!$A$39:$A$758,$A77,СВЦЭМ!$B$39:$B$758,S$47)+'СЕТ СН'!$G$14+СВЦЭМ!$D$10+'СЕТ СН'!$G$5-'СЕТ СН'!$G$24</f>
        <v>3689.9099593299998</v>
      </c>
      <c r="T77" s="36">
        <f>SUMIFS(СВЦЭМ!$D$39:$D$758,СВЦЭМ!$A$39:$A$758,$A77,СВЦЭМ!$B$39:$B$758,T$47)+'СЕТ СН'!$G$14+СВЦЭМ!$D$10+'СЕТ СН'!$G$5-'СЕТ СН'!$G$24</f>
        <v>3643.30205299</v>
      </c>
      <c r="U77" s="36">
        <f>SUMIFS(СВЦЭМ!$D$39:$D$758,СВЦЭМ!$A$39:$A$758,$A77,СВЦЭМ!$B$39:$B$758,U$47)+'СЕТ СН'!$G$14+СВЦЭМ!$D$10+'СЕТ СН'!$G$5-'СЕТ СН'!$G$24</f>
        <v>3597.53110281</v>
      </c>
      <c r="V77" s="36">
        <f>SUMIFS(СВЦЭМ!$D$39:$D$758,СВЦЭМ!$A$39:$A$758,$A77,СВЦЭМ!$B$39:$B$758,V$47)+'СЕТ СН'!$G$14+СВЦЭМ!$D$10+'СЕТ СН'!$G$5-'СЕТ СН'!$G$24</f>
        <v>3596.7183223699999</v>
      </c>
      <c r="W77" s="36">
        <f>SUMIFS(СВЦЭМ!$D$39:$D$758,СВЦЭМ!$A$39:$A$758,$A77,СВЦЭМ!$B$39:$B$758,W$47)+'СЕТ СН'!$G$14+СВЦЭМ!$D$10+'СЕТ СН'!$G$5-'СЕТ СН'!$G$24</f>
        <v>3619.8633232399998</v>
      </c>
      <c r="X77" s="36">
        <f>SUMIFS(СВЦЭМ!$D$39:$D$758,СВЦЭМ!$A$39:$A$758,$A77,СВЦЭМ!$B$39:$B$758,X$47)+'СЕТ СН'!$G$14+СВЦЭМ!$D$10+'СЕТ СН'!$G$5-'СЕТ СН'!$G$24</f>
        <v>3692.6921066599998</v>
      </c>
      <c r="Y77" s="36">
        <f>SUMIFS(СВЦЭМ!$D$39:$D$758,СВЦЭМ!$A$39:$A$758,$A77,СВЦЭМ!$B$39:$B$758,Y$47)+'СЕТ СН'!$G$14+СВЦЭМ!$D$10+'СЕТ СН'!$G$5-'СЕТ СН'!$G$24</f>
        <v>3691.91484107</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01.09.2024</v>
      </c>
      <c r="B84" s="36">
        <f>SUMIFS(СВЦЭМ!$D$39:$D$758,СВЦЭМ!$A$39:$A$758,$A84,СВЦЭМ!$B$39:$B$758,B$83)+'СЕТ СН'!$H$14+СВЦЭМ!$D$10+'СЕТ СН'!$H$5-'СЕТ СН'!$H$24</f>
        <v>4132.9715926500003</v>
      </c>
      <c r="C84" s="36">
        <f>SUMIFS(СВЦЭМ!$D$39:$D$758,СВЦЭМ!$A$39:$A$758,$A84,СВЦЭМ!$B$39:$B$758,C$83)+'СЕТ СН'!$H$14+СВЦЭМ!$D$10+'СЕТ СН'!$H$5-'СЕТ СН'!$H$24</f>
        <v>4187.1601659500002</v>
      </c>
      <c r="D84" s="36">
        <f>SUMIFS(СВЦЭМ!$D$39:$D$758,СВЦЭМ!$A$39:$A$758,$A84,СВЦЭМ!$B$39:$B$758,D$83)+'СЕТ СН'!$H$14+СВЦЭМ!$D$10+'СЕТ СН'!$H$5-'СЕТ СН'!$H$24</f>
        <v>4253.1839360699996</v>
      </c>
      <c r="E84" s="36">
        <f>SUMIFS(СВЦЭМ!$D$39:$D$758,СВЦЭМ!$A$39:$A$758,$A84,СВЦЭМ!$B$39:$B$758,E$83)+'СЕТ СН'!$H$14+СВЦЭМ!$D$10+'СЕТ СН'!$H$5-'СЕТ СН'!$H$24</f>
        <v>4260.0534347699995</v>
      </c>
      <c r="F84" s="36">
        <f>SUMIFS(СВЦЭМ!$D$39:$D$758,СВЦЭМ!$A$39:$A$758,$A84,СВЦЭМ!$B$39:$B$758,F$83)+'СЕТ СН'!$H$14+СВЦЭМ!$D$10+'СЕТ СН'!$H$5-'СЕТ СН'!$H$24</f>
        <v>4258.9134801399996</v>
      </c>
      <c r="G84" s="36">
        <f>SUMIFS(СВЦЭМ!$D$39:$D$758,СВЦЭМ!$A$39:$A$758,$A84,СВЦЭМ!$B$39:$B$758,G$83)+'СЕТ СН'!$H$14+СВЦЭМ!$D$10+'СЕТ СН'!$H$5-'СЕТ СН'!$H$24</f>
        <v>4232.3267480899995</v>
      </c>
      <c r="H84" s="36">
        <f>SUMIFS(СВЦЭМ!$D$39:$D$758,СВЦЭМ!$A$39:$A$758,$A84,СВЦЭМ!$B$39:$B$758,H$83)+'СЕТ СН'!$H$14+СВЦЭМ!$D$10+'СЕТ СН'!$H$5-'СЕТ СН'!$H$24</f>
        <v>4240.8026307199998</v>
      </c>
      <c r="I84" s="36">
        <f>SUMIFS(СВЦЭМ!$D$39:$D$758,СВЦЭМ!$A$39:$A$758,$A84,СВЦЭМ!$B$39:$B$758,I$83)+'СЕТ СН'!$H$14+СВЦЭМ!$D$10+'СЕТ СН'!$H$5-'СЕТ СН'!$H$24</f>
        <v>4182.5786634300002</v>
      </c>
      <c r="J84" s="36">
        <f>SUMIFS(СВЦЭМ!$D$39:$D$758,СВЦЭМ!$A$39:$A$758,$A84,СВЦЭМ!$B$39:$B$758,J$83)+'СЕТ СН'!$H$14+СВЦЭМ!$D$10+'СЕТ СН'!$H$5-'СЕТ СН'!$H$24</f>
        <v>4065.16442388</v>
      </c>
      <c r="K84" s="36">
        <f>SUMIFS(СВЦЭМ!$D$39:$D$758,СВЦЭМ!$A$39:$A$758,$A84,СВЦЭМ!$B$39:$B$758,K$83)+'СЕТ СН'!$H$14+СВЦЭМ!$D$10+'СЕТ СН'!$H$5-'СЕТ СН'!$H$24</f>
        <v>3958.7351361299998</v>
      </c>
      <c r="L84" s="36">
        <f>SUMIFS(СВЦЭМ!$D$39:$D$758,СВЦЭМ!$A$39:$A$758,$A84,СВЦЭМ!$B$39:$B$758,L$83)+'СЕТ СН'!$H$14+СВЦЭМ!$D$10+'СЕТ СН'!$H$5-'СЕТ СН'!$H$24</f>
        <v>3893.90880285</v>
      </c>
      <c r="M84" s="36">
        <f>SUMIFS(СВЦЭМ!$D$39:$D$758,СВЦЭМ!$A$39:$A$758,$A84,СВЦЭМ!$B$39:$B$758,M$83)+'СЕТ СН'!$H$14+СВЦЭМ!$D$10+'СЕТ СН'!$H$5-'СЕТ СН'!$H$24</f>
        <v>3869.2351945299997</v>
      </c>
      <c r="N84" s="36">
        <f>SUMIFS(СВЦЭМ!$D$39:$D$758,СВЦЭМ!$A$39:$A$758,$A84,СВЦЭМ!$B$39:$B$758,N$83)+'СЕТ СН'!$H$14+СВЦЭМ!$D$10+'СЕТ СН'!$H$5-'СЕТ СН'!$H$24</f>
        <v>3873.4326240400001</v>
      </c>
      <c r="O84" s="36">
        <f>SUMIFS(СВЦЭМ!$D$39:$D$758,СВЦЭМ!$A$39:$A$758,$A84,СВЦЭМ!$B$39:$B$758,O$83)+'СЕТ СН'!$H$14+СВЦЭМ!$D$10+'СЕТ СН'!$H$5-'СЕТ СН'!$H$24</f>
        <v>3872.3471016499998</v>
      </c>
      <c r="P84" s="36">
        <f>SUMIFS(СВЦЭМ!$D$39:$D$758,СВЦЭМ!$A$39:$A$758,$A84,СВЦЭМ!$B$39:$B$758,P$83)+'СЕТ СН'!$H$14+СВЦЭМ!$D$10+'СЕТ СН'!$H$5-'СЕТ СН'!$H$24</f>
        <v>3870.0547352000003</v>
      </c>
      <c r="Q84" s="36">
        <f>SUMIFS(СВЦЭМ!$D$39:$D$758,СВЦЭМ!$A$39:$A$758,$A84,СВЦЭМ!$B$39:$B$758,Q$83)+'СЕТ СН'!$H$14+СВЦЭМ!$D$10+'СЕТ СН'!$H$5-'СЕТ СН'!$H$24</f>
        <v>3882.68503173</v>
      </c>
      <c r="R84" s="36">
        <f>SUMIFS(СВЦЭМ!$D$39:$D$758,СВЦЭМ!$A$39:$A$758,$A84,СВЦЭМ!$B$39:$B$758,R$83)+'СЕТ СН'!$H$14+СВЦЭМ!$D$10+'СЕТ СН'!$H$5-'СЕТ СН'!$H$24</f>
        <v>3880.95584147</v>
      </c>
      <c r="S84" s="36">
        <f>SUMIFS(СВЦЭМ!$D$39:$D$758,СВЦЭМ!$A$39:$A$758,$A84,СВЦЭМ!$B$39:$B$758,S$83)+'СЕТ СН'!$H$14+СВЦЭМ!$D$10+'СЕТ СН'!$H$5-'СЕТ СН'!$H$24</f>
        <v>3865.2082701600002</v>
      </c>
      <c r="T84" s="36">
        <f>SUMIFS(СВЦЭМ!$D$39:$D$758,СВЦЭМ!$A$39:$A$758,$A84,СВЦЭМ!$B$39:$B$758,T$83)+'СЕТ СН'!$H$14+СВЦЭМ!$D$10+'СЕТ СН'!$H$5-'СЕТ СН'!$H$24</f>
        <v>3852.0160196799998</v>
      </c>
      <c r="U84" s="36">
        <f>SUMIFS(СВЦЭМ!$D$39:$D$758,СВЦЭМ!$A$39:$A$758,$A84,СВЦЭМ!$B$39:$B$758,U$83)+'СЕТ СН'!$H$14+СВЦЭМ!$D$10+'СЕТ СН'!$H$5-'СЕТ СН'!$H$24</f>
        <v>3849.8649486599998</v>
      </c>
      <c r="V84" s="36">
        <f>SUMIFS(СВЦЭМ!$D$39:$D$758,СВЦЭМ!$A$39:$A$758,$A84,СВЦЭМ!$B$39:$B$758,V$83)+'СЕТ СН'!$H$14+СВЦЭМ!$D$10+'СЕТ СН'!$H$5-'СЕТ СН'!$H$24</f>
        <v>3831.7359960799999</v>
      </c>
      <c r="W84" s="36">
        <f>SUMIFS(СВЦЭМ!$D$39:$D$758,СВЦЭМ!$A$39:$A$758,$A84,СВЦЭМ!$B$39:$B$758,W$83)+'СЕТ СН'!$H$14+СВЦЭМ!$D$10+'СЕТ СН'!$H$5-'СЕТ СН'!$H$24</f>
        <v>3836.2312748699997</v>
      </c>
      <c r="X84" s="36">
        <f>SUMIFS(СВЦЭМ!$D$39:$D$758,СВЦЭМ!$A$39:$A$758,$A84,СВЦЭМ!$B$39:$B$758,X$83)+'СЕТ СН'!$H$14+СВЦЭМ!$D$10+'СЕТ СН'!$H$5-'СЕТ СН'!$H$24</f>
        <v>3901.8887347700002</v>
      </c>
      <c r="Y84" s="36">
        <f>SUMIFS(СВЦЭМ!$D$39:$D$758,СВЦЭМ!$A$39:$A$758,$A84,СВЦЭМ!$B$39:$B$758,Y$83)+'СЕТ СН'!$H$14+СВЦЭМ!$D$10+'СЕТ СН'!$H$5-'СЕТ СН'!$H$24</f>
        <v>4013.87224685</v>
      </c>
      <c r="AA84" s="45"/>
    </row>
    <row r="85" spans="1:27" ht="15.75" x14ac:dyDescent="0.2">
      <c r="A85" s="35">
        <f>A84+1</f>
        <v>45537</v>
      </c>
      <c r="B85" s="36">
        <f>SUMIFS(СВЦЭМ!$D$39:$D$758,СВЦЭМ!$A$39:$A$758,$A85,СВЦЭМ!$B$39:$B$758,B$83)+'СЕТ СН'!$H$14+СВЦЭМ!$D$10+'СЕТ СН'!$H$5-'СЕТ СН'!$H$24</f>
        <v>4084.5185493899999</v>
      </c>
      <c r="C85" s="36">
        <f>SUMIFS(СВЦЭМ!$D$39:$D$758,СВЦЭМ!$A$39:$A$758,$A85,СВЦЭМ!$B$39:$B$758,C$83)+'СЕТ СН'!$H$14+СВЦЭМ!$D$10+'СЕТ СН'!$H$5-'СЕТ СН'!$H$24</f>
        <v>4161.3566454100001</v>
      </c>
      <c r="D85" s="36">
        <f>SUMIFS(СВЦЭМ!$D$39:$D$758,СВЦЭМ!$A$39:$A$758,$A85,СВЦЭМ!$B$39:$B$758,D$83)+'СЕТ СН'!$H$14+СВЦЭМ!$D$10+'СЕТ СН'!$H$5-'СЕТ СН'!$H$24</f>
        <v>4198.5286748899998</v>
      </c>
      <c r="E85" s="36">
        <f>SUMIFS(СВЦЭМ!$D$39:$D$758,СВЦЭМ!$A$39:$A$758,$A85,СВЦЭМ!$B$39:$B$758,E$83)+'СЕТ СН'!$H$14+СВЦЭМ!$D$10+'СЕТ СН'!$H$5-'СЕТ СН'!$H$24</f>
        <v>4206.3959470299997</v>
      </c>
      <c r="F85" s="36">
        <f>SUMIFS(СВЦЭМ!$D$39:$D$758,СВЦЭМ!$A$39:$A$758,$A85,СВЦЭМ!$B$39:$B$758,F$83)+'СЕТ СН'!$H$14+СВЦЭМ!$D$10+'СЕТ СН'!$H$5-'СЕТ СН'!$H$24</f>
        <v>4226.4998456100002</v>
      </c>
      <c r="G85" s="36">
        <f>SUMIFS(СВЦЭМ!$D$39:$D$758,СВЦЭМ!$A$39:$A$758,$A85,СВЦЭМ!$B$39:$B$758,G$83)+'СЕТ СН'!$H$14+СВЦЭМ!$D$10+'СЕТ СН'!$H$5-'СЕТ СН'!$H$24</f>
        <v>4187.2068356099999</v>
      </c>
      <c r="H85" s="36">
        <f>SUMIFS(СВЦЭМ!$D$39:$D$758,СВЦЭМ!$A$39:$A$758,$A85,СВЦЭМ!$B$39:$B$758,H$83)+'СЕТ СН'!$H$14+СВЦЭМ!$D$10+'СЕТ СН'!$H$5-'СЕТ СН'!$H$24</f>
        <v>4161.1108701399999</v>
      </c>
      <c r="I85" s="36">
        <f>SUMIFS(СВЦЭМ!$D$39:$D$758,СВЦЭМ!$A$39:$A$758,$A85,СВЦЭМ!$B$39:$B$758,I$83)+'СЕТ СН'!$H$14+СВЦЭМ!$D$10+'СЕТ СН'!$H$5-'СЕТ СН'!$H$24</f>
        <v>4066.03671158</v>
      </c>
      <c r="J85" s="36">
        <f>SUMIFS(СВЦЭМ!$D$39:$D$758,СВЦЭМ!$A$39:$A$758,$A85,СВЦЭМ!$B$39:$B$758,J$83)+'СЕТ СН'!$H$14+СВЦЭМ!$D$10+'СЕТ СН'!$H$5-'СЕТ СН'!$H$24</f>
        <v>3921.14167731</v>
      </c>
      <c r="K85" s="36">
        <f>SUMIFS(СВЦЭМ!$D$39:$D$758,СВЦЭМ!$A$39:$A$758,$A85,СВЦЭМ!$B$39:$B$758,K$83)+'СЕТ СН'!$H$14+СВЦЭМ!$D$10+'СЕТ СН'!$H$5-'СЕТ СН'!$H$24</f>
        <v>3833.4274762099999</v>
      </c>
      <c r="L85" s="36">
        <f>SUMIFS(СВЦЭМ!$D$39:$D$758,СВЦЭМ!$A$39:$A$758,$A85,СВЦЭМ!$B$39:$B$758,L$83)+'СЕТ СН'!$H$14+СВЦЭМ!$D$10+'СЕТ СН'!$H$5-'СЕТ СН'!$H$24</f>
        <v>3820.77899157</v>
      </c>
      <c r="M85" s="36">
        <f>SUMIFS(СВЦЭМ!$D$39:$D$758,СВЦЭМ!$A$39:$A$758,$A85,СВЦЭМ!$B$39:$B$758,M$83)+'СЕТ СН'!$H$14+СВЦЭМ!$D$10+'СЕТ СН'!$H$5-'СЕТ СН'!$H$24</f>
        <v>3810.92695473</v>
      </c>
      <c r="N85" s="36">
        <f>SUMIFS(СВЦЭМ!$D$39:$D$758,СВЦЭМ!$A$39:$A$758,$A85,СВЦЭМ!$B$39:$B$758,N$83)+'СЕТ СН'!$H$14+СВЦЭМ!$D$10+'СЕТ СН'!$H$5-'СЕТ СН'!$H$24</f>
        <v>3812.0118150099997</v>
      </c>
      <c r="O85" s="36">
        <f>SUMIFS(СВЦЭМ!$D$39:$D$758,СВЦЭМ!$A$39:$A$758,$A85,СВЦЭМ!$B$39:$B$758,O$83)+'СЕТ СН'!$H$14+СВЦЭМ!$D$10+'СЕТ СН'!$H$5-'СЕТ СН'!$H$24</f>
        <v>3816.0707522399998</v>
      </c>
      <c r="P85" s="36">
        <f>SUMIFS(СВЦЭМ!$D$39:$D$758,СВЦЭМ!$A$39:$A$758,$A85,СВЦЭМ!$B$39:$B$758,P$83)+'СЕТ СН'!$H$14+СВЦЭМ!$D$10+'СЕТ СН'!$H$5-'СЕТ СН'!$H$24</f>
        <v>3806.9096943699997</v>
      </c>
      <c r="Q85" s="36">
        <f>SUMIFS(СВЦЭМ!$D$39:$D$758,СВЦЭМ!$A$39:$A$758,$A85,СВЦЭМ!$B$39:$B$758,Q$83)+'СЕТ СН'!$H$14+СВЦЭМ!$D$10+'СЕТ СН'!$H$5-'СЕТ СН'!$H$24</f>
        <v>3808.32453584</v>
      </c>
      <c r="R85" s="36">
        <f>SUMIFS(СВЦЭМ!$D$39:$D$758,СВЦЭМ!$A$39:$A$758,$A85,СВЦЭМ!$B$39:$B$758,R$83)+'СЕТ СН'!$H$14+СВЦЭМ!$D$10+'СЕТ СН'!$H$5-'СЕТ СН'!$H$24</f>
        <v>3812.5693956200003</v>
      </c>
      <c r="S85" s="36">
        <f>SUMIFS(СВЦЭМ!$D$39:$D$758,СВЦЭМ!$A$39:$A$758,$A85,СВЦЭМ!$B$39:$B$758,S$83)+'СЕТ СН'!$H$14+СВЦЭМ!$D$10+'СЕТ СН'!$H$5-'СЕТ СН'!$H$24</f>
        <v>3806.7322616399997</v>
      </c>
      <c r="T85" s="36">
        <f>SUMIFS(СВЦЭМ!$D$39:$D$758,СВЦЭМ!$A$39:$A$758,$A85,СВЦЭМ!$B$39:$B$758,T$83)+'СЕТ СН'!$H$14+СВЦЭМ!$D$10+'СЕТ СН'!$H$5-'СЕТ СН'!$H$24</f>
        <v>3795.0738153800003</v>
      </c>
      <c r="U85" s="36">
        <f>SUMIFS(СВЦЭМ!$D$39:$D$758,СВЦЭМ!$A$39:$A$758,$A85,СВЦЭМ!$B$39:$B$758,U$83)+'СЕТ СН'!$H$14+СВЦЭМ!$D$10+'СЕТ СН'!$H$5-'СЕТ СН'!$H$24</f>
        <v>3798.9408505000001</v>
      </c>
      <c r="V85" s="36">
        <f>SUMIFS(СВЦЭМ!$D$39:$D$758,СВЦЭМ!$A$39:$A$758,$A85,СВЦЭМ!$B$39:$B$758,V$83)+'СЕТ СН'!$H$14+СВЦЭМ!$D$10+'СЕТ СН'!$H$5-'СЕТ СН'!$H$24</f>
        <v>3784.2219039199999</v>
      </c>
      <c r="W85" s="36">
        <f>SUMIFS(СВЦЭМ!$D$39:$D$758,СВЦЭМ!$A$39:$A$758,$A85,СВЦЭМ!$B$39:$B$758,W$83)+'СЕТ СН'!$H$14+СВЦЭМ!$D$10+'СЕТ СН'!$H$5-'СЕТ СН'!$H$24</f>
        <v>3802.0829902200003</v>
      </c>
      <c r="X85" s="36">
        <f>SUMIFS(СВЦЭМ!$D$39:$D$758,СВЦЭМ!$A$39:$A$758,$A85,СВЦЭМ!$B$39:$B$758,X$83)+'СЕТ СН'!$H$14+СВЦЭМ!$D$10+'СЕТ СН'!$H$5-'СЕТ СН'!$H$24</f>
        <v>3876.4142835100001</v>
      </c>
      <c r="Y85" s="36">
        <f>SUMIFS(СВЦЭМ!$D$39:$D$758,СВЦЭМ!$A$39:$A$758,$A85,СВЦЭМ!$B$39:$B$758,Y$83)+'СЕТ СН'!$H$14+СВЦЭМ!$D$10+'СЕТ СН'!$H$5-'СЕТ СН'!$H$24</f>
        <v>3953.9417899800001</v>
      </c>
    </row>
    <row r="86" spans="1:27" ht="15.75" x14ac:dyDescent="0.2">
      <c r="A86" s="35">
        <f t="shared" ref="A86:A113" si="2">A85+1</f>
        <v>45538</v>
      </c>
      <c r="B86" s="36">
        <f>SUMIFS(СВЦЭМ!$D$39:$D$758,СВЦЭМ!$A$39:$A$758,$A86,СВЦЭМ!$B$39:$B$758,B$83)+'СЕТ СН'!$H$14+СВЦЭМ!$D$10+'СЕТ СН'!$H$5-'СЕТ СН'!$H$24</f>
        <v>4061.7421290900002</v>
      </c>
      <c r="C86" s="36">
        <f>SUMIFS(СВЦЭМ!$D$39:$D$758,СВЦЭМ!$A$39:$A$758,$A86,СВЦЭМ!$B$39:$B$758,C$83)+'СЕТ СН'!$H$14+СВЦЭМ!$D$10+'СЕТ СН'!$H$5-'СЕТ СН'!$H$24</f>
        <v>4150.9488850099997</v>
      </c>
      <c r="D86" s="36">
        <f>SUMIFS(СВЦЭМ!$D$39:$D$758,СВЦЭМ!$A$39:$A$758,$A86,СВЦЭМ!$B$39:$B$758,D$83)+'СЕТ СН'!$H$14+СВЦЭМ!$D$10+'СЕТ СН'!$H$5-'СЕТ СН'!$H$24</f>
        <v>4231.3573652200002</v>
      </c>
      <c r="E86" s="36">
        <f>SUMIFS(СВЦЭМ!$D$39:$D$758,СВЦЭМ!$A$39:$A$758,$A86,СВЦЭМ!$B$39:$B$758,E$83)+'СЕТ СН'!$H$14+СВЦЭМ!$D$10+'СЕТ СН'!$H$5-'СЕТ СН'!$H$24</f>
        <v>4272.1091791399995</v>
      </c>
      <c r="F86" s="36">
        <f>SUMIFS(СВЦЭМ!$D$39:$D$758,СВЦЭМ!$A$39:$A$758,$A86,СВЦЭМ!$B$39:$B$758,F$83)+'СЕТ СН'!$H$14+СВЦЭМ!$D$10+'СЕТ СН'!$H$5-'СЕТ СН'!$H$24</f>
        <v>4280.0502193800003</v>
      </c>
      <c r="G86" s="36">
        <f>SUMIFS(СВЦЭМ!$D$39:$D$758,СВЦЭМ!$A$39:$A$758,$A86,СВЦЭМ!$B$39:$B$758,G$83)+'СЕТ СН'!$H$14+СВЦЭМ!$D$10+'СЕТ СН'!$H$5-'СЕТ СН'!$H$24</f>
        <v>4292.3051919299996</v>
      </c>
      <c r="H86" s="36">
        <f>SUMIFS(СВЦЭМ!$D$39:$D$758,СВЦЭМ!$A$39:$A$758,$A86,СВЦЭМ!$B$39:$B$758,H$83)+'СЕТ СН'!$H$14+СВЦЭМ!$D$10+'СЕТ СН'!$H$5-'СЕТ СН'!$H$24</f>
        <v>4283.9745911600003</v>
      </c>
      <c r="I86" s="36">
        <f>SUMIFS(СВЦЭМ!$D$39:$D$758,СВЦЭМ!$A$39:$A$758,$A86,СВЦЭМ!$B$39:$B$758,I$83)+'СЕТ СН'!$H$14+СВЦЭМ!$D$10+'СЕТ СН'!$H$5-'СЕТ СН'!$H$24</f>
        <v>4198.5090300600004</v>
      </c>
      <c r="J86" s="36">
        <f>SUMIFS(СВЦЭМ!$D$39:$D$758,СВЦЭМ!$A$39:$A$758,$A86,СВЦЭМ!$B$39:$B$758,J$83)+'СЕТ СН'!$H$14+СВЦЭМ!$D$10+'СЕТ СН'!$H$5-'СЕТ СН'!$H$24</f>
        <v>4109.9948054400002</v>
      </c>
      <c r="K86" s="36">
        <f>SUMIFS(СВЦЭМ!$D$39:$D$758,СВЦЭМ!$A$39:$A$758,$A86,СВЦЭМ!$B$39:$B$758,K$83)+'СЕТ СН'!$H$14+СВЦЭМ!$D$10+'СЕТ СН'!$H$5-'СЕТ СН'!$H$24</f>
        <v>4016.0125513900002</v>
      </c>
      <c r="L86" s="36">
        <f>SUMIFS(СВЦЭМ!$D$39:$D$758,СВЦЭМ!$A$39:$A$758,$A86,СВЦЭМ!$B$39:$B$758,L$83)+'СЕТ СН'!$H$14+СВЦЭМ!$D$10+'СЕТ СН'!$H$5-'СЕТ СН'!$H$24</f>
        <v>3987.2929769699999</v>
      </c>
      <c r="M86" s="36">
        <f>SUMIFS(СВЦЭМ!$D$39:$D$758,СВЦЭМ!$A$39:$A$758,$A86,СВЦЭМ!$B$39:$B$758,M$83)+'СЕТ СН'!$H$14+СВЦЭМ!$D$10+'СЕТ СН'!$H$5-'СЕТ СН'!$H$24</f>
        <v>3969.6587215</v>
      </c>
      <c r="N86" s="36">
        <f>SUMIFS(СВЦЭМ!$D$39:$D$758,СВЦЭМ!$A$39:$A$758,$A86,СВЦЭМ!$B$39:$B$758,N$83)+'СЕТ СН'!$H$14+СВЦЭМ!$D$10+'СЕТ СН'!$H$5-'СЕТ СН'!$H$24</f>
        <v>3947.4712967999999</v>
      </c>
      <c r="O86" s="36">
        <f>SUMIFS(СВЦЭМ!$D$39:$D$758,СВЦЭМ!$A$39:$A$758,$A86,СВЦЭМ!$B$39:$B$758,O$83)+'СЕТ СН'!$H$14+СВЦЭМ!$D$10+'СЕТ СН'!$H$5-'СЕТ СН'!$H$24</f>
        <v>3928.5591573399997</v>
      </c>
      <c r="P86" s="36">
        <f>SUMIFS(СВЦЭМ!$D$39:$D$758,СВЦЭМ!$A$39:$A$758,$A86,СВЦЭМ!$B$39:$B$758,P$83)+'СЕТ СН'!$H$14+СВЦЭМ!$D$10+'СЕТ СН'!$H$5-'СЕТ СН'!$H$24</f>
        <v>3927.5814237599998</v>
      </c>
      <c r="Q86" s="36">
        <f>SUMIFS(СВЦЭМ!$D$39:$D$758,СВЦЭМ!$A$39:$A$758,$A86,СВЦЭМ!$B$39:$B$758,Q$83)+'СЕТ СН'!$H$14+СВЦЭМ!$D$10+'СЕТ СН'!$H$5-'СЕТ СН'!$H$24</f>
        <v>3930.4587868099998</v>
      </c>
      <c r="R86" s="36">
        <f>SUMIFS(СВЦЭМ!$D$39:$D$758,СВЦЭМ!$A$39:$A$758,$A86,СВЦЭМ!$B$39:$B$758,R$83)+'СЕТ СН'!$H$14+СВЦЭМ!$D$10+'СЕТ СН'!$H$5-'СЕТ СН'!$H$24</f>
        <v>3944.90226966</v>
      </c>
      <c r="S86" s="36">
        <f>SUMIFS(СВЦЭМ!$D$39:$D$758,СВЦЭМ!$A$39:$A$758,$A86,СВЦЭМ!$B$39:$B$758,S$83)+'СЕТ СН'!$H$14+СВЦЭМ!$D$10+'СЕТ СН'!$H$5-'СЕТ СН'!$H$24</f>
        <v>3937.5076026500001</v>
      </c>
      <c r="T86" s="36">
        <f>SUMIFS(СВЦЭМ!$D$39:$D$758,СВЦЭМ!$A$39:$A$758,$A86,СВЦЭМ!$B$39:$B$758,T$83)+'СЕТ СН'!$H$14+СВЦЭМ!$D$10+'СЕТ СН'!$H$5-'СЕТ СН'!$H$24</f>
        <v>3934.25585959</v>
      </c>
      <c r="U86" s="36">
        <f>SUMIFS(СВЦЭМ!$D$39:$D$758,СВЦЭМ!$A$39:$A$758,$A86,СВЦЭМ!$B$39:$B$758,U$83)+'СЕТ СН'!$H$14+СВЦЭМ!$D$10+'СЕТ СН'!$H$5-'СЕТ СН'!$H$24</f>
        <v>3956.6930016199999</v>
      </c>
      <c r="V86" s="36">
        <f>SUMIFS(СВЦЭМ!$D$39:$D$758,СВЦЭМ!$A$39:$A$758,$A86,СВЦЭМ!$B$39:$B$758,V$83)+'СЕТ СН'!$H$14+СВЦЭМ!$D$10+'СЕТ СН'!$H$5-'СЕТ СН'!$H$24</f>
        <v>3966.8150127600002</v>
      </c>
      <c r="W86" s="36">
        <f>SUMIFS(СВЦЭМ!$D$39:$D$758,СВЦЭМ!$A$39:$A$758,$A86,СВЦЭМ!$B$39:$B$758,W$83)+'СЕТ СН'!$H$14+СВЦЭМ!$D$10+'СЕТ СН'!$H$5-'СЕТ СН'!$H$24</f>
        <v>3971.3788389199999</v>
      </c>
      <c r="X86" s="36">
        <f>SUMIFS(СВЦЭМ!$D$39:$D$758,СВЦЭМ!$A$39:$A$758,$A86,СВЦЭМ!$B$39:$B$758,X$83)+'СЕТ СН'!$H$14+СВЦЭМ!$D$10+'СЕТ СН'!$H$5-'СЕТ СН'!$H$24</f>
        <v>4055.0358943000001</v>
      </c>
      <c r="Y86" s="36">
        <f>SUMIFS(СВЦЭМ!$D$39:$D$758,СВЦЭМ!$A$39:$A$758,$A86,СВЦЭМ!$B$39:$B$758,Y$83)+'СЕТ СН'!$H$14+СВЦЭМ!$D$10+'СЕТ СН'!$H$5-'СЕТ СН'!$H$24</f>
        <v>4139.8175401999997</v>
      </c>
    </row>
    <row r="87" spans="1:27" ht="15.75" x14ac:dyDescent="0.2">
      <c r="A87" s="35">
        <f t="shared" si="2"/>
        <v>45539</v>
      </c>
      <c r="B87" s="36">
        <f>SUMIFS(СВЦЭМ!$D$39:$D$758,СВЦЭМ!$A$39:$A$758,$A87,СВЦЭМ!$B$39:$B$758,B$83)+'СЕТ СН'!$H$14+СВЦЭМ!$D$10+'СЕТ СН'!$H$5-'СЕТ СН'!$H$24</f>
        <v>4084.2776230999998</v>
      </c>
      <c r="C87" s="36">
        <f>SUMIFS(СВЦЭМ!$D$39:$D$758,СВЦЭМ!$A$39:$A$758,$A87,СВЦЭМ!$B$39:$B$758,C$83)+'СЕТ СН'!$H$14+СВЦЭМ!$D$10+'СЕТ СН'!$H$5-'СЕТ СН'!$H$24</f>
        <v>4223.9863778899999</v>
      </c>
      <c r="D87" s="36">
        <f>SUMIFS(СВЦЭМ!$D$39:$D$758,СВЦЭМ!$A$39:$A$758,$A87,СВЦЭМ!$B$39:$B$758,D$83)+'СЕТ СН'!$H$14+СВЦЭМ!$D$10+'СЕТ СН'!$H$5-'СЕТ СН'!$H$24</f>
        <v>4250.3261310500002</v>
      </c>
      <c r="E87" s="36">
        <f>SUMIFS(СВЦЭМ!$D$39:$D$758,СВЦЭМ!$A$39:$A$758,$A87,СВЦЭМ!$B$39:$B$758,E$83)+'СЕТ СН'!$H$14+СВЦЭМ!$D$10+'СЕТ СН'!$H$5-'СЕТ СН'!$H$24</f>
        <v>4232.9599570299997</v>
      </c>
      <c r="F87" s="36">
        <f>SUMIFS(СВЦЭМ!$D$39:$D$758,СВЦЭМ!$A$39:$A$758,$A87,СВЦЭМ!$B$39:$B$758,F$83)+'СЕТ СН'!$H$14+СВЦЭМ!$D$10+'СЕТ СН'!$H$5-'СЕТ СН'!$H$24</f>
        <v>4228.6598801600003</v>
      </c>
      <c r="G87" s="36">
        <f>SUMIFS(СВЦЭМ!$D$39:$D$758,СВЦЭМ!$A$39:$A$758,$A87,СВЦЭМ!$B$39:$B$758,G$83)+'СЕТ СН'!$H$14+СВЦЭМ!$D$10+'СЕТ СН'!$H$5-'СЕТ СН'!$H$24</f>
        <v>4246.4785835100001</v>
      </c>
      <c r="H87" s="36">
        <f>SUMIFS(СВЦЭМ!$D$39:$D$758,СВЦЭМ!$A$39:$A$758,$A87,СВЦЭМ!$B$39:$B$758,H$83)+'СЕТ СН'!$H$14+СВЦЭМ!$D$10+'СЕТ СН'!$H$5-'СЕТ СН'!$H$24</f>
        <v>4263.41329666</v>
      </c>
      <c r="I87" s="36">
        <f>SUMIFS(СВЦЭМ!$D$39:$D$758,СВЦЭМ!$A$39:$A$758,$A87,СВЦЭМ!$B$39:$B$758,I$83)+'СЕТ СН'!$H$14+СВЦЭМ!$D$10+'СЕТ СН'!$H$5-'СЕТ СН'!$H$24</f>
        <v>4124.4859792999996</v>
      </c>
      <c r="J87" s="36">
        <f>SUMIFS(СВЦЭМ!$D$39:$D$758,СВЦЭМ!$A$39:$A$758,$A87,СВЦЭМ!$B$39:$B$758,J$83)+'СЕТ СН'!$H$14+СВЦЭМ!$D$10+'СЕТ СН'!$H$5-'СЕТ СН'!$H$24</f>
        <v>4003.5378319299998</v>
      </c>
      <c r="K87" s="36">
        <f>SUMIFS(СВЦЭМ!$D$39:$D$758,СВЦЭМ!$A$39:$A$758,$A87,СВЦЭМ!$B$39:$B$758,K$83)+'СЕТ СН'!$H$14+СВЦЭМ!$D$10+'СЕТ СН'!$H$5-'СЕТ СН'!$H$24</f>
        <v>3912.4862829499998</v>
      </c>
      <c r="L87" s="36">
        <f>SUMIFS(СВЦЭМ!$D$39:$D$758,СВЦЭМ!$A$39:$A$758,$A87,СВЦЭМ!$B$39:$B$758,L$83)+'СЕТ СН'!$H$14+СВЦЭМ!$D$10+'СЕТ СН'!$H$5-'СЕТ СН'!$H$24</f>
        <v>3924.0611934199997</v>
      </c>
      <c r="M87" s="36">
        <f>SUMIFS(СВЦЭМ!$D$39:$D$758,СВЦЭМ!$A$39:$A$758,$A87,СВЦЭМ!$B$39:$B$758,M$83)+'СЕТ СН'!$H$14+СВЦЭМ!$D$10+'СЕТ СН'!$H$5-'СЕТ СН'!$H$24</f>
        <v>3928.1007007899998</v>
      </c>
      <c r="N87" s="36">
        <f>SUMIFS(СВЦЭМ!$D$39:$D$758,СВЦЭМ!$A$39:$A$758,$A87,СВЦЭМ!$B$39:$B$758,N$83)+'СЕТ СН'!$H$14+СВЦЭМ!$D$10+'СЕТ СН'!$H$5-'СЕТ СН'!$H$24</f>
        <v>3919.5277162699999</v>
      </c>
      <c r="O87" s="36">
        <f>SUMIFS(СВЦЭМ!$D$39:$D$758,СВЦЭМ!$A$39:$A$758,$A87,СВЦЭМ!$B$39:$B$758,O$83)+'СЕТ СН'!$H$14+СВЦЭМ!$D$10+'СЕТ СН'!$H$5-'СЕТ СН'!$H$24</f>
        <v>3899.0551334500001</v>
      </c>
      <c r="P87" s="36">
        <f>SUMIFS(СВЦЭМ!$D$39:$D$758,СВЦЭМ!$A$39:$A$758,$A87,СВЦЭМ!$B$39:$B$758,P$83)+'СЕТ СН'!$H$14+СВЦЭМ!$D$10+'СЕТ СН'!$H$5-'СЕТ СН'!$H$24</f>
        <v>3905.4041791099999</v>
      </c>
      <c r="Q87" s="36">
        <f>SUMIFS(СВЦЭМ!$D$39:$D$758,СВЦЭМ!$A$39:$A$758,$A87,СВЦЭМ!$B$39:$B$758,Q$83)+'СЕТ СН'!$H$14+СВЦЭМ!$D$10+'СЕТ СН'!$H$5-'СЕТ СН'!$H$24</f>
        <v>3908.39826679</v>
      </c>
      <c r="R87" s="36">
        <f>SUMIFS(СВЦЭМ!$D$39:$D$758,СВЦЭМ!$A$39:$A$758,$A87,СВЦЭМ!$B$39:$B$758,R$83)+'СЕТ СН'!$H$14+СВЦЭМ!$D$10+'СЕТ СН'!$H$5-'СЕТ СН'!$H$24</f>
        <v>3920.3109001100001</v>
      </c>
      <c r="S87" s="36">
        <f>SUMIFS(СВЦЭМ!$D$39:$D$758,СВЦЭМ!$A$39:$A$758,$A87,СВЦЭМ!$B$39:$B$758,S$83)+'СЕТ СН'!$H$14+СВЦЭМ!$D$10+'СЕТ СН'!$H$5-'СЕТ СН'!$H$24</f>
        <v>3899.3149905499999</v>
      </c>
      <c r="T87" s="36">
        <f>SUMIFS(СВЦЭМ!$D$39:$D$758,СВЦЭМ!$A$39:$A$758,$A87,СВЦЭМ!$B$39:$B$758,T$83)+'СЕТ СН'!$H$14+СВЦЭМ!$D$10+'СЕТ СН'!$H$5-'СЕТ СН'!$H$24</f>
        <v>3894.1715854900003</v>
      </c>
      <c r="U87" s="36">
        <f>SUMIFS(СВЦЭМ!$D$39:$D$758,СВЦЭМ!$A$39:$A$758,$A87,СВЦЭМ!$B$39:$B$758,U$83)+'СЕТ СН'!$H$14+СВЦЭМ!$D$10+'СЕТ СН'!$H$5-'СЕТ СН'!$H$24</f>
        <v>3895.1665560299998</v>
      </c>
      <c r="V87" s="36">
        <f>SUMIFS(СВЦЭМ!$D$39:$D$758,СВЦЭМ!$A$39:$A$758,$A87,СВЦЭМ!$B$39:$B$758,V$83)+'СЕТ СН'!$H$14+СВЦЭМ!$D$10+'СЕТ СН'!$H$5-'СЕТ СН'!$H$24</f>
        <v>3889.2420147900002</v>
      </c>
      <c r="W87" s="36">
        <f>SUMIFS(СВЦЭМ!$D$39:$D$758,СВЦЭМ!$A$39:$A$758,$A87,СВЦЭМ!$B$39:$B$758,W$83)+'СЕТ СН'!$H$14+СВЦЭМ!$D$10+'СЕТ СН'!$H$5-'СЕТ СН'!$H$24</f>
        <v>3888.7810756899999</v>
      </c>
      <c r="X87" s="36">
        <f>SUMIFS(СВЦЭМ!$D$39:$D$758,СВЦЭМ!$A$39:$A$758,$A87,СВЦЭМ!$B$39:$B$758,X$83)+'СЕТ СН'!$H$14+СВЦЭМ!$D$10+'СЕТ СН'!$H$5-'СЕТ СН'!$H$24</f>
        <v>3970.63734398</v>
      </c>
      <c r="Y87" s="36">
        <f>SUMIFS(СВЦЭМ!$D$39:$D$758,СВЦЭМ!$A$39:$A$758,$A87,СВЦЭМ!$B$39:$B$758,Y$83)+'СЕТ СН'!$H$14+СВЦЭМ!$D$10+'СЕТ СН'!$H$5-'СЕТ СН'!$H$24</f>
        <v>4055.6169399099999</v>
      </c>
    </row>
    <row r="88" spans="1:27" ht="15.75" x14ac:dyDescent="0.2">
      <c r="A88" s="35">
        <f t="shared" si="2"/>
        <v>45540</v>
      </c>
      <c r="B88" s="36">
        <f>SUMIFS(СВЦЭМ!$D$39:$D$758,СВЦЭМ!$A$39:$A$758,$A88,СВЦЭМ!$B$39:$B$758,B$83)+'СЕТ СН'!$H$14+СВЦЭМ!$D$10+'СЕТ СН'!$H$5-'СЕТ СН'!$H$24</f>
        <v>4119.2643565500002</v>
      </c>
      <c r="C88" s="36">
        <f>SUMIFS(СВЦЭМ!$D$39:$D$758,СВЦЭМ!$A$39:$A$758,$A88,СВЦЭМ!$B$39:$B$758,C$83)+'СЕТ СН'!$H$14+СВЦЭМ!$D$10+'СЕТ СН'!$H$5-'СЕТ СН'!$H$24</f>
        <v>4117.8966878499996</v>
      </c>
      <c r="D88" s="36">
        <f>SUMIFS(СВЦЭМ!$D$39:$D$758,СВЦЭМ!$A$39:$A$758,$A88,СВЦЭМ!$B$39:$B$758,D$83)+'СЕТ СН'!$H$14+СВЦЭМ!$D$10+'СЕТ СН'!$H$5-'СЕТ СН'!$H$24</f>
        <v>4139.6933972300003</v>
      </c>
      <c r="E88" s="36">
        <f>SUMIFS(СВЦЭМ!$D$39:$D$758,СВЦЭМ!$A$39:$A$758,$A88,СВЦЭМ!$B$39:$B$758,E$83)+'СЕТ СН'!$H$14+СВЦЭМ!$D$10+'СЕТ СН'!$H$5-'СЕТ СН'!$H$24</f>
        <v>4130.9972770699997</v>
      </c>
      <c r="F88" s="36">
        <f>SUMIFS(СВЦЭМ!$D$39:$D$758,СВЦЭМ!$A$39:$A$758,$A88,СВЦЭМ!$B$39:$B$758,F$83)+'СЕТ СН'!$H$14+СВЦЭМ!$D$10+'СЕТ СН'!$H$5-'СЕТ СН'!$H$24</f>
        <v>4129.0374566700002</v>
      </c>
      <c r="G88" s="36">
        <f>SUMIFS(СВЦЭМ!$D$39:$D$758,СВЦЭМ!$A$39:$A$758,$A88,СВЦЭМ!$B$39:$B$758,G$83)+'СЕТ СН'!$H$14+СВЦЭМ!$D$10+'СЕТ СН'!$H$5-'СЕТ СН'!$H$24</f>
        <v>4143.3175691699998</v>
      </c>
      <c r="H88" s="36">
        <f>SUMIFS(СВЦЭМ!$D$39:$D$758,СВЦЭМ!$A$39:$A$758,$A88,СВЦЭМ!$B$39:$B$758,H$83)+'СЕТ СН'!$H$14+СВЦЭМ!$D$10+'СЕТ СН'!$H$5-'СЕТ СН'!$H$24</f>
        <v>4030.3626342099997</v>
      </c>
      <c r="I88" s="36">
        <f>SUMIFS(СВЦЭМ!$D$39:$D$758,СВЦЭМ!$A$39:$A$758,$A88,СВЦЭМ!$B$39:$B$758,I$83)+'СЕТ СН'!$H$14+СВЦЭМ!$D$10+'СЕТ СН'!$H$5-'СЕТ СН'!$H$24</f>
        <v>4054.0398728499999</v>
      </c>
      <c r="J88" s="36">
        <f>SUMIFS(СВЦЭМ!$D$39:$D$758,СВЦЭМ!$A$39:$A$758,$A88,СВЦЭМ!$B$39:$B$758,J$83)+'СЕТ СН'!$H$14+СВЦЭМ!$D$10+'СЕТ СН'!$H$5-'СЕТ СН'!$H$24</f>
        <v>3877.7486520499997</v>
      </c>
      <c r="K88" s="36">
        <f>SUMIFS(СВЦЭМ!$D$39:$D$758,СВЦЭМ!$A$39:$A$758,$A88,СВЦЭМ!$B$39:$B$758,K$83)+'СЕТ СН'!$H$14+СВЦЭМ!$D$10+'СЕТ СН'!$H$5-'СЕТ СН'!$H$24</f>
        <v>3925.6800780399999</v>
      </c>
      <c r="L88" s="36">
        <f>SUMIFS(СВЦЭМ!$D$39:$D$758,СВЦЭМ!$A$39:$A$758,$A88,СВЦЭМ!$B$39:$B$758,L$83)+'СЕТ СН'!$H$14+СВЦЭМ!$D$10+'СЕТ СН'!$H$5-'СЕТ СН'!$H$24</f>
        <v>3925.3021302299999</v>
      </c>
      <c r="M88" s="36">
        <f>SUMIFS(СВЦЭМ!$D$39:$D$758,СВЦЭМ!$A$39:$A$758,$A88,СВЦЭМ!$B$39:$B$758,M$83)+'СЕТ СН'!$H$14+СВЦЭМ!$D$10+'СЕТ СН'!$H$5-'СЕТ СН'!$H$24</f>
        <v>3960.2262754799999</v>
      </c>
      <c r="N88" s="36">
        <f>SUMIFS(СВЦЭМ!$D$39:$D$758,СВЦЭМ!$A$39:$A$758,$A88,СВЦЭМ!$B$39:$B$758,N$83)+'СЕТ СН'!$H$14+СВЦЭМ!$D$10+'СЕТ СН'!$H$5-'СЕТ СН'!$H$24</f>
        <v>3957.2927741100002</v>
      </c>
      <c r="O88" s="36">
        <f>SUMIFS(СВЦЭМ!$D$39:$D$758,СВЦЭМ!$A$39:$A$758,$A88,СВЦЭМ!$B$39:$B$758,O$83)+'СЕТ СН'!$H$14+СВЦЭМ!$D$10+'СЕТ СН'!$H$5-'СЕТ СН'!$H$24</f>
        <v>3959.6087196399999</v>
      </c>
      <c r="P88" s="36">
        <f>SUMIFS(СВЦЭМ!$D$39:$D$758,СВЦЭМ!$A$39:$A$758,$A88,СВЦЭМ!$B$39:$B$758,P$83)+'СЕТ СН'!$H$14+СВЦЭМ!$D$10+'СЕТ СН'!$H$5-'СЕТ СН'!$H$24</f>
        <v>3952.9131238700002</v>
      </c>
      <c r="Q88" s="36">
        <f>SUMIFS(СВЦЭМ!$D$39:$D$758,СВЦЭМ!$A$39:$A$758,$A88,СВЦЭМ!$B$39:$B$758,Q$83)+'СЕТ СН'!$H$14+СВЦЭМ!$D$10+'СЕТ СН'!$H$5-'СЕТ СН'!$H$24</f>
        <v>3948.8062392299998</v>
      </c>
      <c r="R88" s="36">
        <f>SUMIFS(СВЦЭМ!$D$39:$D$758,СВЦЭМ!$A$39:$A$758,$A88,СВЦЭМ!$B$39:$B$758,R$83)+'СЕТ СН'!$H$14+СВЦЭМ!$D$10+'СЕТ СН'!$H$5-'СЕТ СН'!$H$24</f>
        <v>3958.9803104000002</v>
      </c>
      <c r="S88" s="36">
        <f>SUMIFS(СВЦЭМ!$D$39:$D$758,СВЦЭМ!$A$39:$A$758,$A88,СВЦЭМ!$B$39:$B$758,S$83)+'СЕТ СН'!$H$14+СВЦЭМ!$D$10+'СЕТ СН'!$H$5-'СЕТ СН'!$H$24</f>
        <v>3950.3229137799999</v>
      </c>
      <c r="T88" s="36">
        <f>SUMIFS(СВЦЭМ!$D$39:$D$758,СВЦЭМ!$A$39:$A$758,$A88,СВЦЭМ!$B$39:$B$758,T$83)+'СЕТ СН'!$H$14+СВЦЭМ!$D$10+'СЕТ СН'!$H$5-'СЕТ СН'!$H$24</f>
        <v>3941.8966144199999</v>
      </c>
      <c r="U88" s="36">
        <f>SUMIFS(СВЦЭМ!$D$39:$D$758,СВЦЭМ!$A$39:$A$758,$A88,СВЦЭМ!$B$39:$B$758,U$83)+'СЕТ СН'!$H$14+СВЦЭМ!$D$10+'СЕТ СН'!$H$5-'СЕТ СН'!$H$24</f>
        <v>3920.1206835600001</v>
      </c>
      <c r="V88" s="36">
        <f>SUMIFS(СВЦЭМ!$D$39:$D$758,СВЦЭМ!$A$39:$A$758,$A88,СВЦЭМ!$B$39:$B$758,V$83)+'СЕТ СН'!$H$14+СВЦЭМ!$D$10+'СЕТ СН'!$H$5-'СЕТ СН'!$H$24</f>
        <v>3912.7396616699998</v>
      </c>
      <c r="W88" s="36">
        <f>SUMIFS(СВЦЭМ!$D$39:$D$758,СВЦЭМ!$A$39:$A$758,$A88,СВЦЭМ!$B$39:$B$758,W$83)+'СЕТ СН'!$H$14+СВЦЭМ!$D$10+'СЕТ СН'!$H$5-'СЕТ СН'!$H$24</f>
        <v>3920.8363752599998</v>
      </c>
      <c r="X88" s="36">
        <f>SUMIFS(СВЦЭМ!$D$39:$D$758,СВЦЭМ!$A$39:$A$758,$A88,СВЦЭМ!$B$39:$B$758,X$83)+'СЕТ СН'!$H$14+СВЦЭМ!$D$10+'СЕТ СН'!$H$5-'СЕТ СН'!$H$24</f>
        <v>3997.2981923799998</v>
      </c>
      <c r="Y88" s="36">
        <f>SUMIFS(СВЦЭМ!$D$39:$D$758,СВЦЭМ!$A$39:$A$758,$A88,СВЦЭМ!$B$39:$B$758,Y$83)+'СЕТ СН'!$H$14+СВЦЭМ!$D$10+'СЕТ СН'!$H$5-'СЕТ СН'!$H$24</f>
        <v>4102.86421359</v>
      </c>
    </row>
    <row r="89" spans="1:27" ht="15.75" x14ac:dyDescent="0.2">
      <c r="A89" s="35">
        <f t="shared" si="2"/>
        <v>45541</v>
      </c>
      <c r="B89" s="36">
        <f>SUMIFS(СВЦЭМ!$D$39:$D$758,СВЦЭМ!$A$39:$A$758,$A89,СВЦЭМ!$B$39:$B$758,B$83)+'СЕТ СН'!$H$14+СВЦЭМ!$D$10+'СЕТ СН'!$H$5-'СЕТ СН'!$H$24</f>
        <v>4135.1941352699996</v>
      </c>
      <c r="C89" s="36">
        <f>SUMIFS(СВЦЭМ!$D$39:$D$758,СВЦЭМ!$A$39:$A$758,$A89,СВЦЭМ!$B$39:$B$758,C$83)+'СЕТ СН'!$H$14+СВЦЭМ!$D$10+'СЕТ СН'!$H$5-'СЕТ СН'!$H$24</f>
        <v>4184.4483198099997</v>
      </c>
      <c r="D89" s="36">
        <f>SUMIFS(СВЦЭМ!$D$39:$D$758,СВЦЭМ!$A$39:$A$758,$A89,СВЦЭМ!$B$39:$B$758,D$83)+'СЕТ СН'!$H$14+СВЦЭМ!$D$10+'СЕТ СН'!$H$5-'СЕТ СН'!$H$24</f>
        <v>4271.8617390999998</v>
      </c>
      <c r="E89" s="36">
        <f>SUMIFS(СВЦЭМ!$D$39:$D$758,СВЦЭМ!$A$39:$A$758,$A89,СВЦЭМ!$B$39:$B$758,E$83)+'СЕТ СН'!$H$14+СВЦЭМ!$D$10+'СЕТ СН'!$H$5-'СЕТ СН'!$H$24</f>
        <v>4267.65434989</v>
      </c>
      <c r="F89" s="36">
        <f>SUMIFS(СВЦЭМ!$D$39:$D$758,СВЦЭМ!$A$39:$A$758,$A89,СВЦЭМ!$B$39:$B$758,F$83)+'СЕТ СН'!$H$14+СВЦЭМ!$D$10+'СЕТ СН'!$H$5-'СЕТ СН'!$H$24</f>
        <v>4264.0836659199995</v>
      </c>
      <c r="G89" s="36">
        <f>SUMIFS(СВЦЭМ!$D$39:$D$758,СВЦЭМ!$A$39:$A$758,$A89,СВЦЭМ!$B$39:$B$758,G$83)+'СЕТ СН'!$H$14+СВЦЭМ!$D$10+'СЕТ СН'!$H$5-'СЕТ СН'!$H$24</f>
        <v>4261.0826324299996</v>
      </c>
      <c r="H89" s="36">
        <f>SUMIFS(СВЦЭМ!$D$39:$D$758,СВЦЭМ!$A$39:$A$758,$A89,СВЦЭМ!$B$39:$B$758,H$83)+'СЕТ СН'!$H$14+СВЦЭМ!$D$10+'СЕТ СН'!$H$5-'СЕТ СН'!$H$24</f>
        <v>4209.8615792600003</v>
      </c>
      <c r="I89" s="36">
        <f>SUMIFS(СВЦЭМ!$D$39:$D$758,СВЦЭМ!$A$39:$A$758,$A89,СВЦЭМ!$B$39:$B$758,I$83)+'СЕТ СН'!$H$14+СВЦЭМ!$D$10+'СЕТ СН'!$H$5-'СЕТ СН'!$H$24</f>
        <v>4091.5230578999999</v>
      </c>
      <c r="J89" s="36">
        <f>SUMIFS(СВЦЭМ!$D$39:$D$758,СВЦЭМ!$A$39:$A$758,$A89,СВЦЭМ!$B$39:$B$758,J$83)+'СЕТ СН'!$H$14+СВЦЭМ!$D$10+'СЕТ СН'!$H$5-'СЕТ СН'!$H$24</f>
        <v>3988.3715404200002</v>
      </c>
      <c r="K89" s="36">
        <f>SUMIFS(СВЦЭМ!$D$39:$D$758,СВЦЭМ!$A$39:$A$758,$A89,СВЦЭМ!$B$39:$B$758,K$83)+'СЕТ СН'!$H$14+СВЦЭМ!$D$10+'СЕТ СН'!$H$5-'СЕТ СН'!$H$24</f>
        <v>3939.6619372599998</v>
      </c>
      <c r="L89" s="36">
        <f>SUMIFS(СВЦЭМ!$D$39:$D$758,СВЦЭМ!$A$39:$A$758,$A89,СВЦЭМ!$B$39:$B$758,L$83)+'СЕТ СН'!$H$14+СВЦЭМ!$D$10+'СЕТ СН'!$H$5-'СЕТ СН'!$H$24</f>
        <v>3933.27378537</v>
      </c>
      <c r="M89" s="36">
        <f>SUMIFS(СВЦЭМ!$D$39:$D$758,СВЦЭМ!$A$39:$A$758,$A89,СВЦЭМ!$B$39:$B$758,M$83)+'СЕТ СН'!$H$14+СВЦЭМ!$D$10+'СЕТ СН'!$H$5-'СЕТ СН'!$H$24</f>
        <v>3913.4016331299999</v>
      </c>
      <c r="N89" s="36">
        <f>SUMIFS(СВЦЭМ!$D$39:$D$758,СВЦЭМ!$A$39:$A$758,$A89,СВЦЭМ!$B$39:$B$758,N$83)+'СЕТ СН'!$H$14+СВЦЭМ!$D$10+'СЕТ СН'!$H$5-'СЕТ СН'!$H$24</f>
        <v>3897.6380953600001</v>
      </c>
      <c r="O89" s="36">
        <f>SUMIFS(СВЦЭМ!$D$39:$D$758,СВЦЭМ!$A$39:$A$758,$A89,СВЦЭМ!$B$39:$B$758,O$83)+'СЕТ СН'!$H$14+СВЦЭМ!$D$10+'СЕТ СН'!$H$5-'СЕТ СН'!$H$24</f>
        <v>3912.8946588600002</v>
      </c>
      <c r="P89" s="36">
        <f>SUMIFS(СВЦЭМ!$D$39:$D$758,СВЦЭМ!$A$39:$A$758,$A89,СВЦЭМ!$B$39:$B$758,P$83)+'СЕТ СН'!$H$14+СВЦЭМ!$D$10+'СЕТ СН'!$H$5-'СЕТ СН'!$H$24</f>
        <v>3920.6371538200001</v>
      </c>
      <c r="Q89" s="36">
        <f>SUMIFS(СВЦЭМ!$D$39:$D$758,СВЦЭМ!$A$39:$A$758,$A89,СВЦЭМ!$B$39:$B$758,Q$83)+'СЕТ СН'!$H$14+СВЦЭМ!$D$10+'СЕТ СН'!$H$5-'СЕТ СН'!$H$24</f>
        <v>3917.9605768900001</v>
      </c>
      <c r="R89" s="36">
        <f>SUMIFS(СВЦЭМ!$D$39:$D$758,СВЦЭМ!$A$39:$A$758,$A89,СВЦЭМ!$B$39:$B$758,R$83)+'СЕТ СН'!$H$14+СВЦЭМ!$D$10+'СЕТ СН'!$H$5-'СЕТ СН'!$H$24</f>
        <v>3917.8272902600002</v>
      </c>
      <c r="S89" s="36">
        <f>SUMIFS(СВЦЭМ!$D$39:$D$758,СВЦЭМ!$A$39:$A$758,$A89,СВЦЭМ!$B$39:$B$758,S$83)+'СЕТ СН'!$H$14+СВЦЭМ!$D$10+'СЕТ СН'!$H$5-'СЕТ СН'!$H$24</f>
        <v>3907.2720692399998</v>
      </c>
      <c r="T89" s="36">
        <f>SUMIFS(СВЦЭМ!$D$39:$D$758,СВЦЭМ!$A$39:$A$758,$A89,СВЦЭМ!$B$39:$B$758,T$83)+'СЕТ СН'!$H$14+СВЦЭМ!$D$10+'СЕТ СН'!$H$5-'СЕТ СН'!$H$24</f>
        <v>3894.36992169</v>
      </c>
      <c r="U89" s="36">
        <f>SUMIFS(СВЦЭМ!$D$39:$D$758,СВЦЭМ!$A$39:$A$758,$A89,СВЦЭМ!$B$39:$B$758,U$83)+'СЕТ СН'!$H$14+СВЦЭМ!$D$10+'СЕТ СН'!$H$5-'СЕТ СН'!$H$24</f>
        <v>3883.61569792</v>
      </c>
      <c r="V89" s="36">
        <f>SUMIFS(СВЦЭМ!$D$39:$D$758,СВЦЭМ!$A$39:$A$758,$A89,СВЦЭМ!$B$39:$B$758,V$83)+'СЕТ СН'!$H$14+СВЦЭМ!$D$10+'СЕТ СН'!$H$5-'СЕТ СН'!$H$24</f>
        <v>3881.7756896599999</v>
      </c>
      <c r="W89" s="36">
        <f>SUMIFS(СВЦЭМ!$D$39:$D$758,СВЦЭМ!$A$39:$A$758,$A89,СВЦЭМ!$B$39:$B$758,W$83)+'СЕТ СН'!$H$14+СВЦЭМ!$D$10+'СЕТ СН'!$H$5-'СЕТ СН'!$H$24</f>
        <v>3898.8956723299998</v>
      </c>
      <c r="X89" s="36">
        <f>SUMIFS(СВЦЭМ!$D$39:$D$758,СВЦЭМ!$A$39:$A$758,$A89,СВЦЭМ!$B$39:$B$758,X$83)+'СЕТ СН'!$H$14+СВЦЭМ!$D$10+'СЕТ СН'!$H$5-'СЕТ СН'!$H$24</f>
        <v>3972.7418463599997</v>
      </c>
      <c r="Y89" s="36">
        <f>SUMIFS(СВЦЭМ!$D$39:$D$758,СВЦЭМ!$A$39:$A$758,$A89,СВЦЭМ!$B$39:$B$758,Y$83)+'СЕТ СН'!$H$14+СВЦЭМ!$D$10+'СЕТ СН'!$H$5-'СЕТ СН'!$H$24</f>
        <v>4077.4992362799999</v>
      </c>
    </row>
    <row r="90" spans="1:27" ht="15.75" x14ac:dyDescent="0.2">
      <c r="A90" s="35">
        <f t="shared" si="2"/>
        <v>45542</v>
      </c>
      <c r="B90" s="36">
        <f>SUMIFS(СВЦЭМ!$D$39:$D$758,СВЦЭМ!$A$39:$A$758,$A90,СВЦЭМ!$B$39:$B$758,B$83)+'СЕТ СН'!$H$14+СВЦЭМ!$D$10+'СЕТ СН'!$H$5-'СЕТ СН'!$H$24</f>
        <v>4141.7015119999996</v>
      </c>
      <c r="C90" s="36">
        <f>SUMIFS(СВЦЭМ!$D$39:$D$758,СВЦЭМ!$A$39:$A$758,$A90,СВЦЭМ!$B$39:$B$758,C$83)+'СЕТ СН'!$H$14+СВЦЭМ!$D$10+'СЕТ СН'!$H$5-'СЕТ СН'!$H$24</f>
        <v>4110.8846420199998</v>
      </c>
      <c r="D90" s="36">
        <f>SUMIFS(СВЦЭМ!$D$39:$D$758,СВЦЭМ!$A$39:$A$758,$A90,СВЦЭМ!$B$39:$B$758,D$83)+'СЕТ СН'!$H$14+СВЦЭМ!$D$10+'СЕТ СН'!$H$5-'СЕТ СН'!$H$24</f>
        <v>4125.3752040899999</v>
      </c>
      <c r="E90" s="36">
        <f>SUMIFS(СВЦЭМ!$D$39:$D$758,СВЦЭМ!$A$39:$A$758,$A90,СВЦЭМ!$B$39:$B$758,E$83)+'СЕТ СН'!$H$14+СВЦЭМ!$D$10+'СЕТ СН'!$H$5-'СЕТ СН'!$H$24</f>
        <v>4153.33217745</v>
      </c>
      <c r="F90" s="36">
        <f>SUMIFS(СВЦЭМ!$D$39:$D$758,СВЦЭМ!$A$39:$A$758,$A90,СВЦЭМ!$B$39:$B$758,F$83)+'СЕТ СН'!$H$14+СВЦЭМ!$D$10+'СЕТ СН'!$H$5-'СЕТ СН'!$H$24</f>
        <v>4155.5383362299999</v>
      </c>
      <c r="G90" s="36">
        <f>SUMIFS(СВЦЭМ!$D$39:$D$758,СВЦЭМ!$A$39:$A$758,$A90,СВЦЭМ!$B$39:$B$758,G$83)+'СЕТ СН'!$H$14+СВЦЭМ!$D$10+'СЕТ СН'!$H$5-'СЕТ СН'!$H$24</f>
        <v>4136.7520082299998</v>
      </c>
      <c r="H90" s="36">
        <f>SUMIFS(СВЦЭМ!$D$39:$D$758,СВЦЭМ!$A$39:$A$758,$A90,СВЦЭМ!$B$39:$B$758,H$83)+'СЕТ СН'!$H$14+СВЦЭМ!$D$10+'СЕТ СН'!$H$5-'СЕТ СН'!$H$24</f>
        <v>4133.13042425</v>
      </c>
      <c r="I90" s="36">
        <f>SUMIFS(СВЦЭМ!$D$39:$D$758,СВЦЭМ!$A$39:$A$758,$A90,СВЦЭМ!$B$39:$B$758,I$83)+'СЕТ СН'!$H$14+СВЦЭМ!$D$10+'СЕТ СН'!$H$5-'СЕТ СН'!$H$24</f>
        <v>4046.5997910699998</v>
      </c>
      <c r="J90" s="36">
        <f>SUMIFS(СВЦЭМ!$D$39:$D$758,СВЦЭМ!$A$39:$A$758,$A90,СВЦЭМ!$B$39:$B$758,J$83)+'СЕТ СН'!$H$14+СВЦЭМ!$D$10+'СЕТ СН'!$H$5-'СЕТ СН'!$H$24</f>
        <v>4071.0705313200001</v>
      </c>
      <c r="K90" s="36">
        <f>SUMIFS(СВЦЭМ!$D$39:$D$758,СВЦЭМ!$A$39:$A$758,$A90,СВЦЭМ!$B$39:$B$758,K$83)+'СЕТ СН'!$H$14+СВЦЭМ!$D$10+'СЕТ СН'!$H$5-'СЕТ СН'!$H$24</f>
        <v>3967.4525081299998</v>
      </c>
      <c r="L90" s="36">
        <f>SUMIFS(СВЦЭМ!$D$39:$D$758,СВЦЭМ!$A$39:$A$758,$A90,СВЦЭМ!$B$39:$B$758,L$83)+'СЕТ СН'!$H$14+СВЦЭМ!$D$10+'СЕТ СН'!$H$5-'СЕТ СН'!$H$24</f>
        <v>3900.0807128300003</v>
      </c>
      <c r="M90" s="36">
        <f>SUMIFS(СВЦЭМ!$D$39:$D$758,СВЦЭМ!$A$39:$A$758,$A90,СВЦЭМ!$B$39:$B$758,M$83)+'СЕТ СН'!$H$14+СВЦЭМ!$D$10+'СЕТ СН'!$H$5-'СЕТ СН'!$H$24</f>
        <v>3893.8160182900001</v>
      </c>
      <c r="N90" s="36">
        <f>SUMIFS(СВЦЭМ!$D$39:$D$758,СВЦЭМ!$A$39:$A$758,$A90,СВЦЭМ!$B$39:$B$758,N$83)+'СЕТ СН'!$H$14+СВЦЭМ!$D$10+'СЕТ СН'!$H$5-'СЕТ СН'!$H$24</f>
        <v>3898.0815973899998</v>
      </c>
      <c r="O90" s="36">
        <f>SUMIFS(СВЦЭМ!$D$39:$D$758,СВЦЭМ!$A$39:$A$758,$A90,СВЦЭМ!$B$39:$B$758,O$83)+'СЕТ СН'!$H$14+СВЦЭМ!$D$10+'СЕТ СН'!$H$5-'СЕТ СН'!$H$24</f>
        <v>3904.4668745199997</v>
      </c>
      <c r="P90" s="36">
        <f>SUMIFS(СВЦЭМ!$D$39:$D$758,СВЦЭМ!$A$39:$A$758,$A90,СВЦЭМ!$B$39:$B$758,P$83)+'СЕТ СН'!$H$14+СВЦЭМ!$D$10+'СЕТ СН'!$H$5-'СЕТ СН'!$H$24</f>
        <v>3909.3321231999998</v>
      </c>
      <c r="Q90" s="36">
        <f>SUMIFS(СВЦЭМ!$D$39:$D$758,СВЦЭМ!$A$39:$A$758,$A90,СВЦЭМ!$B$39:$B$758,Q$83)+'СЕТ СН'!$H$14+СВЦЭМ!$D$10+'СЕТ СН'!$H$5-'СЕТ СН'!$H$24</f>
        <v>3923.9488475400003</v>
      </c>
      <c r="R90" s="36">
        <f>SUMIFS(СВЦЭМ!$D$39:$D$758,СВЦЭМ!$A$39:$A$758,$A90,СВЦЭМ!$B$39:$B$758,R$83)+'СЕТ СН'!$H$14+СВЦЭМ!$D$10+'СЕТ СН'!$H$5-'СЕТ СН'!$H$24</f>
        <v>3919.3796872000003</v>
      </c>
      <c r="S90" s="36">
        <f>SUMIFS(СВЦЭМ!$D$39:$D$758,СВЦЭМ!$A$39:$A$758,$A90,СВЦЭМ!$B$39:$B$758,S$83)+'СЕТ СН'!$H$14+СВЦЭМ!$D$10+'СЕТ СН'!$H$5-'СЕТ СН'!$H$24</f>
        <v>3919.8736670500002</v>
      </c>
      <c r="T90" s="36">
        <f>SUMIFS(СВЦЭМ!$D$39:$D$758,СВЦЭМ!$A$39:$A$758,$A90,СВЦЭМ!$B$39:$B$758,T$83)+'СЕТ СН'!$H$14+СВЦЭМ!$D$10+'СЕТ СН'!$H$5-'СЕТ СН'!$H$24</f>
        <v>3909.10198309</v>
      </c>
      <c r="U90" s="36">
        <f>SUMIFS(СВЦЭМ!$D$39:$D$758,СВЦЭМ!$A$39:$A$758,$A90,СВЦЭМ!$B$39:$B$758,U$83)+'СЕТ СН'!$H$14+СВЦЭМ!$D$10+'СЕТ СН'!$H$5-'СЕТ СН'!$H$24</f>
        <v>3901.5651201599999</v>
      </c>
      <c r="V90" s="36">
        <f>SUMIFS(СВЦЭМ!$D$39:$D$758,СВЦЭМ!$A$39:$A$758,$A90,СВЦЭМ!$B$39:$B$758,V$83)+'СЕТ СН'!$H$14+СВЦЭМ!$D$10+'СЕТ СН'!$H$5-'СЕТ СН'!$H$24</f>
        <v>3890.1231248599997</v>
      </c>
      <c r="W90" s="36">
        <f>SUMIFS(СВЦЭМ!$D$39:$D$758,СВЦЭМ!$A$39:$A$758,$A90,СВЦЭМ!$B$39:$B$758,W$83)+'СЕТ СН'!$H$14+СВЦЭМ!$D$10+'СЕТ СН'!$H$5-'СЕТ СН'!$H$24</f>
        <v>3895.2648684599999</v>
      </c>
      <c r="X90" s="36">
        <f>SUMIFS(СВЦЭМ!$D$39:$D$758,СВЦЭМ!$A$39:$A$758,$A90,СВЦЭМ!$B$39:$B$758,X$83)+'СЕТ СН'!$H$14+СВЦЭМ!$D$10+'СЕТ СН'!$H$5-'СЕТ СН'!$H$24</f>
        <v>3959.4213496299999</v>
      </c>
      <c r="Y90" s="36">
        <f>SUMIFS(СВЦЭМ!$D$39:$D$758,СВЦЭМ!$A$39:$A$758,$A90,СВЦЭМ!$B$39:$B$758,Y$83)+'СЕТ СН'!$H$14+СВЦЭМ!$D$10+'СЕТ СН'!$H$5-'СЕТ СН'!$H$24</f>
        <v>4054.2883800300001</v>
      </c>
    </row>
    <row r="91" spans="1:27" ht="15.75" x14ac:dyDescent="0.2">
      <c r="A91" s="35">
        <f t="shared" si="2"/>
        <v>45543</v>
      </c>
      <c r="B91" s="36">
        <f>SUMIFS(СВЦЭМ!$D$39:$D$758,СВЦЭМ!$A$39:$A$758,$A91,СВЦЭМ!$B$39:$B$758,B$83)+'СЕТ СН'!$H$14+СВЦЭМ!$D$10+'СЕТ СН'!$H$5-'СЕТ СН'!$H$24</f>
        <v>4066.4887737399999</v>
      </c>
      <c r="C91" s="36">
        <f>SUMIFS(СВЦЭМ!$D$39:$D$758,СВЦЭМ!$A$39:$A$758,$A91,СВЦЭМ!$B$39:$B$758,C$83)+'СЕТ СН'!$H$14+СВЦЭМ!$D$10+'СЕТ СН'!$H$5-'СЕТ СН'!$H$24</f>
        <v>4140.4433332999997</v>
      </c>
      <c r="D91" s="36">
        <f>SUMIFS(СВЦЭМ!$D$39:$D$758,СВЦЭМ!$A$39:$A$758,$A91,СВЦЭМ!$B$39:$B$758,D$83)+'СЕТ СН'!$H$14+СВЦЭМ!$D$10+'СЕТ СН'!$H$5-'СЕТ СН'!$H$24</f>
        <v>4248.97756708</v>
      </c>
      <c r="E91" s="36">
        <f>SUMIFS(СВЦЭМ!$D$39:$D$758,СВЦЭМ!$A$39:$A$758,$A91,СВЦЭМ!$B$39:$B$758,E$83)+'СЕТ СН'!$H$14+СВЦЭМ!$D$10+'СЕТ СН'!$H$5-'СЕТ СН'!$H$24</f>
        <v>4319.0511640799996</v>
      </c>
      <c r="F91" s="36">
        <f>SUMIFS(СВЦЭМ!$D$39:$D$758,СВЦЭМ!$A$39:$A$758,$A91,СВЦЭМ!$B$39:$B$758,F$83)+'СЕТ СН'!$H$14+СВЦЭМ!$D$10+'СЕТ СН'!$H$5-'СЕТ СН'!$H$24</f>
        <v>4325.3619414000004</v>
      </c>
      <c r="G91" s="36">
        <f>SUMIFS(СВЦЭМ!$D$39:$D$758,СВЦЭМ!$A$39:$A$758,$A91,СВЦЭМ!$B$39:$B$758,G$83)+'СЕТ СН'!$H$14+СВЦЭМ!$D$10+'СЕТ СН'!$H$5-'СЕТ СН'!$H$24</f>
        <v>4320.4208697900003</v>
      </c>
      <c r="H91" s="36">
        <f>SUMIFS(СВЦЭМ!$D$39:$D$758,СВЦЭМ!$A$39:$A$758,$A91,СВЦЭМ!$B$39:$B$758,H$83)+'СЕТ СН'!$H$14+СВЦЭМ!$D$10+'СЕТ СН'!$H$5-'СЕТ СН'!$H$24</f>
        <v>4311.5580729499998</v>
      </c>
      <c r="I91" s="36">
        <f>SUMIFS(СВЦЭМ!$D$39:$D$758,СВЦЭМ!$A$39:$A$758,$A91,СВЦЭМ!$B$39:$B$758,I$83)+'СЕТ СН'!$H$14+СВЦЭМ!$D$10+'СЕТ СН'!$H$5-'СЕТ СН'!$H$24</f>
        <v>4043.5601108800001</v>
      </c>
      <c r="J91" s="36">
        <f>SUMIFS(СВЦЭМ!$D$39:$D$758,СВЦЭМ!$A$39:$A$758,$A91,СВЦЭМ!$B$39:$B$758,J$83)+'СЕТ СН'!$H$14+СВЦЭМ!$D$10+'СЕТ СН'!$H$5-'СЕТ СН'!$H$24</f>
        <v>4036.1781608399997</v>
      </c>
      <c r="K91" s="36">
        <f>SUMIFS(СВЦЭМ!$D$39:$D$758,СВЦЭМ!$A$39:$A$758,$A91,СВЦЭМ!$B$39:$B$758,K$83)+'СЕТ СН'!$H$14+СВЦЭМ!$D$10+'СЕТ СН'!$H$5-'СЕТ СН'!$H$24</f>
        <v>3944.33697867</v>
      </c>
      <c r="L91" s="36">
        <f>SUMIFS(СВЦЭМ!$D$39:$D$758,СВЦЭМ!$A$39:$A$758,$A91,СВЦЭМ!$B$39:$B$758,L$83)+'СЕТ СН'!$H$14+СВЦЭМ!$D$10+'СЕТ СН'!$H$5-'СЕТ СН'!$H$24</f>
        <v>3971.0513648000001</v>
      </c>
      <c r="M91" s="36">
        <f>SUMIFS(СВЦЭМ!$D$39:$D$758,СВЦЭМ!$A$39:$A$758,$A91,СВЦЭМ!$B$39:$B$758,M$83)+'СЕТ СН'!$H$14+СВЦЭМ!$D$10+'СЕТ СН'!$H$5-'СЕТ СН'!$H$24</f>
        <v>3953.1489718499997</v>
      </c>
      <c r="N91" s="36">
        <f>SUMIFS(СВЦЭМ!$D$39:$D$758,СВЦЭМ!$A$39:$A$758,$A91,СВЦЭМ!$B$39:$B$758,N$83)+'СЕТ СН'!$H$14+СВЦЭМ!$D$10+'СЕТ СН'!$H$5-'СЕТ СН'!$H$24</f>
        <v>3955.6572666900001</v>
      </c>
      <c r="O91" s="36">
        <f>SUMIFS(СВЦЭМ!$D$39:$D$758,СВЦЭМ!$A$39:$A$758,$A91,СВЦЭМ!$B$39:$B$758,O$83)+'СЕТ СН'!$H$14+СВЦЭМ!$D$10+'СЕТ СН'!$H$5-'СЕТ СН'!$H$24</f>
        <v>3965.0180013099998</v>
      </c>
      <c r="P91" s="36">
        <f>SUMIFS(СВЦЭМ!$D$39:$D$758,СВЦЭМ!$A$39:$A$758,$A91,СВЦЭМ!$B$39:$B$758,P$83)+'СЕТ СН'!$H$14+СВЦЭМ!$D$10+'СЕТ СН'!$H$5-'СЕТ СН'!$H$24</f>
        <v>3962.8489421899999</v>
      </c>
      <c r="Q91" s="36">
        <f>SUMIFS(СВЦЭМ!$D$39:$D$758,СВЦЭМ!$A$39:$A$758,$A91,СВЦЭМ!$B$39:$B$758,Q$83)+'СЕТ СН'!$H$14+СВЦЭМ!$D$10+'СЕТ СН'!$H$5-'СЕТ СН'!$H$24</f>
        <v>3970.1058166100001</v>
      </c>
      <c r="R91" s="36">
        <f>SUMIFS(СВЦЭМ!$D$39:$D$758,СВЦЭМ!$A$39:$A$758,$A91,СВЦЭМ!$B$39:$B$758,R$83)+'СЕТ СН'!$H$14+СВЦЭМ!$D$10+'СЕТ СН'!$H$5-'СЕТ СН'!$H$24</f>
        <v>3979.6088107</v>
      </c>
      <c r="S91" s="36">
        <f>SUMIFS(СВЦЭМ!$D$39:$D$758,СВЦЭМ!$A$39:$A$758,$A91,СВЦЭМ!$B$39:$B$758,S$83)+'СЕТ СН'!$H$14+СВЦЭМ!$D$10+'СЕТ СН'!$H$5-'СЕТ СН'!$H$24</f>
        <v>3955.24696623</v>
      </c>
      <c r="T91" s="36">
        <f>SUMIFS(СВЦЭМ!$D$39:$D$758,СВЦЭМ!$A$39:$A$758,$A91,СВЦЭМ!$B$39:$B$758,T$83)+'СЕТ СН'!$H$14+СВЦЭМ!$D$10+'СЕТ СН'!$H$5-'СЕТ СН'!$H$24</f>
        <v>3942.7848697500003</v>
      </c>
      <c r="U91" s="36">
        <f>SUMIFS(СВЦЭМ!$D$39:$D$758,СВЦЭМ!$A$39:$A$758,$A91,СВЦЭМ!$B$39:$B$758,U$83)+'СЕТ СН'!$H$14+СВЦЭМ!$D$10+'СЕТ СН'!$H$5-'СЕТ СН'!$H$24</f>
        <v>3939.4440273499999</v>
      </c>
      <c r="V91" s="36">
        <f>SUMIFS(СВЦЭМ!$D$39:$D$758,СВЦЭМ!$A$39:$A$758,$A91,СВЦЭМ!$B$39:$B$758,V$83)+'СЕТ СН'!$H$14+СВЦЭМ!$D$10+'СЕТ СН'!$H$5-'СЕТ СН'!$H$24</f>
        <v>3898.3717072300001</v>
      </c>
      <c r="W91" s="36">
        <f>SUMIFS(СВЦЭМ!$D$39:$D$758,СВЦЭМ!$A$39:$A$758,$A91,СВЦЭМ!$B$39:$B$758,W$83)+'СЕТ СН'!$H$14+СВЦЭМ!$D$10+'СЕТ СН'!$H$5-'СЕТ СН'!$H$24</f>
        <v>3907.0891022599999</v>
      </c>
      <c r="X91" s="36">
        <f>SUMIFS(СВЦЭМ!$D$39:$D$758,СВЦЭМ!$A$39:$A$758,$A91,СВЦЭМ!$B$39:$B$758,X$83)+'СЕТ СН'!$H$14+СВЦЭМ!$D$10+'СЕТ СН'!$H$5-'СЕТ СН'!$H$24</f>
        <v>3962.8778267299999</v>
      </c>
      <c r="Y91" s="36">
        <f>SUMIFS(СВЦЭМ!$D$39:$D$758,СВЦЭМ!$A$39:$A$758,$A91,СВЦЭМ!$B$39:$B$758,Y$83)+'СЕТ СН'!$H$14+СВЦЭМ!$D$10+'СЕТ СН'!$H$5-'СЕТ СН'!$H$24</f>
        <v>4082.8197920399998</v>
      </c>
    </row>
    <row r="92" spans="1:27" ht="15.75" x14ac:dyDescent="0.2">
      <c r="A92" s="35">
        <f t="shared" si="2"/>
        <v>45544</v>
      </c>
      <c r="B92" s="36">
        <f>SUMIFS(СВЦЭМ!$D$39:$D$758,СВЦЭМ!$A$39:$A$758,$A92,СВЦЭМ!$B$39:$B$758,B$83)+'СЕТ СН'!$H$14+СВЦЭМ!$D$10+'СЕТ СН'!$H$5-'СЕТ СН'!$H$24</f>
        <v>4220.1989699400001</v>
      </c>
      <c r="C92" s="36">
        <f>SUMIFS(СВЦЭМ!$D$39:$D$758,СВЦЭМ!$A$39:$A$758,$A92,СВЦЭМ!$B$39:$B$758,C$83)+'СЕТ СН'!$H$14+СВЦЭМ!$D$10+'СЕТ СН'!$H$5-'СЕТ СН'!$H$24</f>
        <v>4304.6228394</v>
      </c>
      <c r="D92" s="36">
        <f>SUMIFS(СВЦЭМ!$D$39:$D$758,СВЦЭМ!$A$39:$A$758,$A92,СВЦЭМ!$B$39:$B$758,D$83)+'СЕТ СН'!$H$14+СВЦЭМ!$D$10+'СЕТ СН'!$H$5-'СЕТ СН'!$H$24</f>
        <v>4300.5809636800004</v>
      </c>
      <c r="E92" s="36">
        <f>SUMIFS(СВЦЭМ!$D$39:$D$758,СВЦЭМ!$A$39:$A$758,$A92,СВЦЭМ!$B$39:$B$758,E$83)+'СЕТ СН'!$H$14+СВЦЭМ!$D$10+'СЕТ СН'!$H$5-'СЕТ СН'!$H$24</f>
        <v>4296.7774226700003</v>
      </c>
      <c r="F92" s="36">
        <f>SUMIFS(СВЦЭМ!$D$39:$D$758,СВЦЭМ!$A$39:$A$758,$A92,СВЦЭМ!$B$39:$B$758,F$83)+'СЕТ СН'!$H$14+СВЦЭМ!$D$10+'СЕТ СН'!$H$5-'СЕТ СН'!$H$24</f>
        <v>4289.9947530199997</v>
      </c>
      <c r="G92" s="36">
        <f>SUMIFS(СВЦЭМ!$D$39:$D$758,СВЦЭМ!$A$39:$A$758,$A92,СВЦЭМ!$B$39:$B$758,G$83)+'СЕТ СН'!$H$14+СВЦЭМ!$D$10+'СЕТ СН'!$H$5-'СЕТ СН'!$H$24</f>
        <v>4308.4329798399995</v>
      </c>
      <c r="H92" s="36">
        <f>SUMIFS(СВЦЭМ!$D$39:$D$758,СВЦЭМ!$A$39:$A$758,$A92,СВЦЭМ!$B$39:$B$758,H$83)+'СЕТ СН'!$H$14+СВЦЭМ!$D$10+'СЕТ СН'!$H$5-'СЕТ СН'!$H$24</f>
        <v>4271.2713561800001</v>
      </c>
      <c r="I92" s="36">
        <f>SUMIFS(СВЦЭМ!$D$39:$D$758,СВЦЭМ!$A$39:$A$758,$A92,СВЦЭМ!$B$39:$B$758,I$83)+'СЕТ СН'!$H$14+СВЦЭМ!$D$10+'СЕТ СН'!$H$5-'СЕТ СН'!$H$24</f>
        <v>4145.7639675700002</v>
      </c>
      <c r="J92" s="36">
        <f>SUMIFS(СВЦЭМ!$D$39:$D$758,СВЦЭМ!$A$39:$A$758,$A92,СВЦЭМ!$B$39:$B$758,J$83)+'СЕТ СН'!$H$14+СВЦЭМ!$D$10+'СЕТ СН'!$H$5-'СЕТ СН'!$H$24</f>
        <v>4045.3208218999998</v>
      </c>
      <c r="K92" s="36">
        <f>SUMIFS(СВЦЭМ!$D$39:$D$758,СВЦЭМ!$A$39:$A$758,$A92,СВЦЭМ!$B$39:$B$758,K$83)+'СЕТ СН'!$H$14+СВЦЭМ!$D$10+'СЕТ СН'!$H$5-'СЕТ СН'!$H$24</f>
        <v>3982.9135121999998</v>
      </c>
      <c r="L92" s="36">
        <f>SUMIFS(СВЦЭМ!$D$39:$D$758,СВЦЭМ!$A$39:$A$758,$A92,СВЦЭМ!$B$39:$B$758,L$83)+'СЕТ СН'!$H$14+СВЦЭМ!$D$10+'СЕТ СН'!$H$5-'СЕТ СН'!$H$24</f>
        <v>3937.9953645599999</v>
      </c>
      <c r="M92" s="36">
        <f>SUMIFS(СВЦЭМ!$D$39:$D$758,СВЦЭМ!$A$39:$A$758,$A92,СВЦЭМ!$B$39:$B$758,M$83)+'СЕТ СН'!$H$14+СВЦЭМ!$D$10+'СЕТ СН'!$H$5-'СЕТ СН'!$H$24</f>
        <v>3933.5405721400002</v>
      </c>
      <c r="N92" s="36">
        <f>SUMIFS(СВЦЭМ!$D$39:$D$758,СВЦЭМ!$A$39:$A$758,$A92,СВЦЭМ!$B$39:$B$758,N$83)+'СЕТ СН'!$H$14+СВЦЭМ!$D$10+'СЕТ СН'!$H$5-'СЕТ СН'!$H$24</f>
        <v>3927.67554617</v>
      </c>
      <c r="O92" s="36">
        <f>SUMIFS(СВЦЭМ!$D$39:$D$758,СВЦЭМ!$A$39:$A$758,$A92,СВЦЭМ!$B$39:$B$758,O$83)+'СЕТ СН'!$H$14+СВЦЭМ!$D$10+'СЕТ СН'!$H$5-'СЕТ СН'!$H$24</f>
        <v>3924.91232967</v>
      </c>
      <c r="P92" s="36">
        <f>SUMIFS(СВЦЭМ!$D$39:$D$758,СВЦЭМ!$A$39:$A$758,$A92,СВЦЭМ!$B$39:$B$758,P$83)+'СЕТ СН'!$H$14+СВЦЭМ!$D$10+'СЕТ СН'!$H$5-'СЕТ СН'!$H$24</f>
        <v>3929.0570782100003</v>
      </c>
      <c r="Q92" s="36">
        <f>SUMIFS(СВЦЭМ!$D$39:$D$758,СВЦЭМ!$A$39:$A$758,$A92,СВЦЭМ!$B$39:$B$758,Q$83)+'СЕТ СН'!$H$14+СВЦЭМ!$D$10+'СЕТ СН'!$H$5-'СЕТ СН'!$H$24</f>
        <v>3926.9696876600001</v>
      </c>
      <c r="R92" s="36">
        <f>SUMIFS(СВЦЭМ!$D$39:$D$758,СВЦЭМ!$A$39:$A$758,$A92,СВЦЭМ!$B$39:$B$758,R$83)+'СЕТ СН'!$H$14+СВЦЭМ!$D$10+'СЕТ СН'!$H$5-'СЕТ СН'!$H$24</f>
        <v>3928.2539096800001</v>
      </c>
      <c r="S92" s="36">
        <f>SUMIFS(СВЦЭМ!$D$39:$D$758,СВЦЭМ!$A$39:$A$758,$A92,СВЦЭМ!$B$39:$B$758,S$83)+'СЕТ СН'!$H$14+СВЦЭМ!$D$10+'СЕТ СН'!$H$5-'СЕТ СН'!$H$24</f>
        <v>3916.3754883000001</v>
      </c>
      <c r="T92" s="36">
        <f>SUMIFS(СВЦЭМ!$D$39:$D$758,СВЦЭМ!$A$39:$A$758,$A92,СВЦЭМ!$B$39:$B$758,T$83)+'СЕТ СН'!$H$14+СВЦЭМ!$D$10+'СЕТ СН'!$H$5-'СЕТ СН'!$H$24</f>
        <v>3898.8760967600001</v>
      </c>
      <c r="U92" s="36">
        <f>SUMIFS(СВЦЭМ!$D$39:$D$758,СВЦЭМ!$A$39:$A$758,$A92,СВЦЭМ!$B$39:$B$758,U$83)+'СЕТ СН'!$H$14+СВЦЭМ!$D$10+'СЕТ СН'!$H$5-'СЕТ СН'!$H$24</f>
        <v>3916.5478153599997</v>
      </c>
      <c r="V92" s="36">
        <f>SUMIFS(СВЦЭМ!$D$39:$D$758,СВЦЭМ!$A$39:$A$758,$A92,СВЦЭМ!$B$39:$B$758,V$83)+'СЕТ СН'!$H$14+СВЦЭМ!$D$10+'СЕТ СН'!$H$5-'СЕТ СН'!$H$24</f>
        <v>3924.45041451</v>
      </c>
      <c r="W92" s="36">
        <f>SUMIFS(СВЦЭМ!$D$39:$D$758,СВЦЭМ!$A$39:$A$758,$A92,СВЦЭМ!$B$39:$B$758,W$83)+'СЕТ СН'!$H$14+СВЦЭМ!$D$10+'СЕТ СН'!$H$5-'СЕТ СН'!$H$24</f>
        <v>3965.83511929</v>
      </c>
      <c r="X92" s="36">
        <f>SUMIFS(СВЦЭМ!$D$39:$D$758,СВЦЭМ!$A$39:$A$758,$A92,СВЦЭМ!$B$39:$B$758,X$83)+'СЕТ СН'!$H$14+СВЦЭМ!$D$10+'СЕТ СН'!$H$5-'СЕТ СН'!$H$24</f>
        <v>4038.21824969</v>
      </c>
      <c r="Y92" s="36">
        <f>SUMIFS(СВЦЭМ!$D$39:$D$758,СВЦЭМ!$A$39:$A$758,$A92,СВЦЭМ!$B$39:$B$758,Y$83)+'СЕТ СН'!$H$14+СВЦЭМ!$D$10+'СЕТ СН'!$H$5-'СЕТ СН'!$H$24</f>
        <v>4099.8413206099995</v>
      </c>
    </row>
    <row r="93" spans="1:27" ht="15.75" x14ac:dyDescent="0.2">
      <c r="A93" s="35">
        <f t="shared" si="2"/>
        <v>45545</v>
      </c>
      <c r="B93" s="36">
        <f>SUMIFS(СВЦЭМ!$D$39:$D$758,СВЦЭМ!$A$39:$A$758,$A93,СВЦЭМ!$B$39:$B$758,B$83)+'СЕТ СН'!$H$14+СВЦЭМ!$D$10+'СЕТ СН'!$H$5-'СЕТ СН'!$H$24</f>
        <v>4183.0769179600002</v>
      </c>
      <c r="C93" s="36">
        <f>SUMIFS(СВЦЭМ!$D$39:$D$758,СВЦЭМ!$A$39:$A$758,$A93,СВЦЭМ!$B$39:$B$758,C$83)+'СЕТ СН'!$H$14+СВЦЭМ!$D$10+'СЕТ СН'!$H$5-'СЕТ СН'!$H$24</f>
        <v>4228.8854070799998</v>
      </c>
      <c r="D93" s="36">
        <f>SUMIFS(СВЦЭМ!$D$39:$D$758,СВЦЭМ!$A$39:$A$758,$A93,СВЦЭМ!$B$39:$B$758,D$83)+'СЕТ СН'!$H$14+СВЦЭМ!$D$10+'СЕТ СН'!$H$5-'СЕТ СН'!$H$24</f>
        <v>4296.6155247899997</v>
      </c>
      <c r="E93" s="36">
        <f>SUMIFS(СВЦЭМ!$D$39:$D$758,СВЦЭМ!$A$39:$A$758,$A93,СВЦЭМ!$B$39:$B$758,E$83)+'СЕТ СН'!$H$14+СВЦЭМ!$D$10+'СЕТ СН'!$H$5-'СЕТ СН'!$H$24</f>
        <v>4342.0500424500005</v>
      </c>
      <c r="F93" s="36">
        <f>SUMIFS(СВЦЭМ!$D$39:$D$758,СВЦЭМ!$A$39:$A$758,$A93,СВЦЭМ!$B$39:$B$758,F$83)+'СЕТ СН'!$H$14+СВЦЭМ!$D$10+'СЕТ СН'!$H$5-'СЕТ СН'!$H$24</f>
        <v>4341.8736538399999</v>
      </c>
      <c r="G93" s="36">
        <f>SUMIFS(СВЦЭМ!$D$39:$D$758,СВЦЭМ!$A$39:$A$758,$A93,СВЦЭМ!$B$39:$B$758,G$83)+'СЕТ СН'!$H$14+СВЦЭМ!$D$10+'СЕТ СН'!$H$5-'СЕТ СН'!$H$24</f>
        <v>4305.1537496999999</v>
      </c>
      <c r="H93" s="36">
        <f>SUMIFS(СВЦЭМ!$D$39:$D$758,СВЦЭМ!$A$39:$A$758,$A93,СВЦЭМ!$B$39:$B$758,H$83)+'СЕТ СН'!$H$14+СВЦЭМ!$D$10+'СЕТ СН'!$H$5-'СЕТ СН'!$H$24</f>
        <v>4242.0384024699997</v>
      </c>
      <c r="I93" s="36">
        <f>SUMIFS(СВЦЭМ!$D$39:$D$758,СВЦЭМ!$A$39:$A$758,$A93,СВЦЭМ!$B$39:$B$758,I$83)+'СЕТ СН'!$H$14+СВЦЭМ!$D$10+'СЕТ СН'!$H$5-'СЕТ СН'!$H$24</f>
        <v>4155.9034106600002</v>
      </c>
      <c r="J93" s="36">
        <f>SUMIFS(СВЦЭМ!$D$39:$D$758,СВЦЭМ!$A$39:$A$758,$A93,СВЦЭМ!$B$39:$B$758,J$83)+'СЕТ СН'!$H$14+СВЦЭМ!$D$10+'СЕТ СН'!$H$5-'СЕТ СН'!$H$24</f>
        <v>4068.4200096200002</v>
      </c>
      <c r="K93" s="36">
        <f>SUMIFS(СВЦЭМ!$D$39:$D$758,СВЦЭМ!$A$39:$A$758,$A93,СВЦЭМ!$B$39:$B$758,K$83)+'СЕТ СН'!$H$14+СВЦЭМ!$D$10+'СЕТ СН'!$H$5-'СЕТ СН'!$H$24</f>
        <v>4007.52420643</v>
      </c>
      <c r="L93" s="36">
        <f>SUMIFS(СВЦЭМ!$D$39:$D$758,СВЦЭМ!$A$39:$A$758,$A93,СВЦЭМ!$B$39:$B$758,L$83)+'СЕТ СН'!$H$14+СВЦЭМ!$D$10+'СЕТ СН'!$H$5-'СЕТ СН'!$H$24</f>
        <v>3992.2981307299997</v>
      </c>
      <c r="M93" s="36">
        <f>SUMIFS(СВЦЭМ!$D$39:$D$758,СВЦЭМ!$A$39:$A$758,$A93,СВЦЭМ!$B$39:$B$758,M$83)+'СЕТ СН'!$H$14+СВЦЭМ!$D$10+'СЕТ СН'!$H$5-'СЕТ СН'!$H$24</f>
        <v>4009.6493326</v>
      </c>
      <c r="N93" s="36">
        <f>SUMIFS(СВЦЭМ!$D$39:$D$758,СВЦЭМ!$A$39:$A$758,$A93,СВЦЭМ!$B$39:$B$758,N$83)+'СЕТ СН'!$H$14+СВЦЭМ!$D$10+'СЕТ СН'!$H$5-'СЕТ СН'!$H$24</f>
        <v>3988.8679883499999</v>
      </c>
      <c r="O93" s="36">
        <f>SUMIFS(СВЦЭМ!$D$39:$D$758,СВЦЭМ!$A$39:$A$758,$A93,СВЦЭМ!$B$39:$B$758,O$83)+'СЕТ СН'!$H$14+СВЦЭМ!$D$10+'СЕТ СН'!$H$5-'СЕТ СН'!$H$24</f>
        <v>3990.6617014100002</v>
      </c>
      <c r="P93" s="36">
        <f>SUMIFS(СВЦЭМ!$D$39:$D$758,СВЦЭМ!$A$39:$A$758,$A93,СВЦЭМ!$B$39:$B$758,P$83)+'СЕТ СН'!$H$14+СВЦЭМ!$D$10+'СЕТ СН'!$H$5-'СЕТ СН'!$H$24</f>
        <v>4003.2771209100001</v>
      </c>
      <c r="Q93" s="36">
        <f>SUMIFS(СВЦЭМ!$D$39:$D$758,СВЦЭМ!$A$39:$A$758,$A93,СВЦЭМ!$B$39:$B$758,Q$83)+'СЕТ СН'!$H$14+СВЦЭМ!$D$10+'СЕТ СН'!$H$5-'СЕТ СН'!$H$24</f>
        <v>4006.5440144300001</v>
      </c>
      <c r="R93" s="36">
        <f>SUMIFS(СВЦЭМ!$D$39:$D$758,СВЦЭМ!$A$39:$A$758,$A93,СВЦЭМ!$B$39:$B$758,R$83)+'СЕТ СН'!$H$14+СВЦЭМ!$D$10+'СЕТ СН'!$H$5-'СЕТ СН'!$H$24</f>
        <v>4007.9354033199998</v>
      </c>
      <c r="S93" s="36">
        <f>SUMIFS(СВЦЭМ!$D$39:$D$758,СВЦЭМ!$A$39:$A$758,$A93,СВЦЭМ!$B$39:$B$758,S$83)+'СЕТ СН'!$H$14+СВЦЭМ!$D$10+'СЕТ СН'!$H$5-'СЕТ СН'!$H$24</f>
        <v>4003.0832364299999</v>
      </c>
      <c r="T93" s="36">
        <f>SUMIFS(СВЦЭМ!$D$39:$D$758,СВЦЭМ!$A$39:$A$758,$A93,СВЦЭМ!$B$39:$B$758,T$83)+'СЕТ СН'!$H$14+СВЦЭМ!$D$10+'СЕТ СН'!$H$5-'СЕТ СН'!$H$24</f>
        <v>3988.9540829500002</v>
      </c>
      <c r="U93" s="36">
        <f>SUMIFS(СВЦЭМ!$D$39:$D$758,СВЦЭМ!$A$39:$A$758,$A93,СВЦЭМ!$B$39:$B$758,U$83)+'СЕТ СН'!$H$14+СВЦЭМ!$D$10+'СЕТ СН'!$H$5-'СЕТ СН'!$H$24</f>
        <v>3979.7278838699999</v>
      </c>
      <c r="V93" s="36">
        <f>SUMIFS(СВЦЭМ!$D$39:$D$758,СВЦЭМ!$A$39:$A$758,$A93,СВЦЭМ!$B$39:$B$758,V$83)+'СЕТ СН'!$H$14+СВЦЭМ!$D$10+'СЕТ СН'!$H$5-'СЕТ СН'!$H$24</f>
        <v>3964.4638487499997</v>
      </c>
      <c r="W93" s="36">
        <f>SUMIFS(СВЦЭМ!$D$39:$D$758,СВЦЭМ!$A$39:$A$758,$A93,СВЦЭМ!$B$39:$B$758,W$83)+'СЕТ СН'!$H$14+СВЦЭМ!$D$10+'СЕТ СН'!$H$5-'СЕТ СН'!$H$24</f>
        <v>3973.5459800799999</v>
      </c>
      <c r="X93" s="36">
        <f>SUMIFS(СВЦЭМ!$D$39:$D$758,СВЦЭМ!$A$39:$A$758,$A93,СВЦЭМ!$B$39:$B$758,X$83)+'СЕТ СН'!$H$14+СВЦЭМ!$D$10+'СЕТ СН'!$H$5-'СЕТ СН'!$H$24</f>
        <v>4069.0028653099998</v>
      </c>
      <c r="Y93" s="36">
        <f>SUMIFS(СВЦЭМ!$D$39:$D$758,СВЦЭМ!$A$39:$A$758,$A93,СВЦЭМ!$B$39:$B$758,Y$83)+'СЕТ СН'!$H$14+СВЦЭМ!$D$10+'СЕТ СН'!$H$5-'СЕТ СН'!$H$24</f>
        <v>4128.4705291</v>
      </c>
    </row>
    <row r="94" spans="1:27" ht="15.75" x14ac:dyDescent="0.2">
      <c r="A94" s="35">
        <f t="shared" si="2"/>
        <v>45546</v>
      </c>
      <c r="B94" s="36">
        <f>SUMIFS(СВЦЭМ!$D$39:$D$758,СВЦЭМ!$A$39:$A$758,$A94,СВЦЭМ!$B$39:$B$758,B$83)+'СЕТ СН'!$H$14+СВЦЭМ!$D$10+'СЕТ СН'!$H$5-'СЕТ СН'!$H$24</f>
        <v>4136.27818845</v>
      </c>
      <c r="C94" s="36">
        <f>SUMIFS(СВЦЭМ!$D$39:$D$758,СВЦЭМ!$A$39:$A$758,$A94,СВЦЭМ!$B$39:$B$758,C$83)+'СЕТ СН'!$H$14+СВЦЭМ!$D$10+'СЕТ СН'!$H$5-'СЕТ СН'!$H$24</f>
        <v>4183.1486935399998</v>
      </c>
      <c r="D94" s="36">
        <f>SUMIFS(СВЦЭМ!$D$39:$D$758,СВЦЭМ!$A$39:$A$758,$A94,СВЦЭМ!$B$39:$B$758,D$83)+'СЕТ СН'!$H$14+СВЦЭМ!$D$10+'СЕТ СН'!$H$5-'СЕТ СН'!$H$24</f>
        <v>4222.9073921899999</v>
      </c>
      <c r="E94" s="36">
        <f>SUMIFS(СВЦЭМ!$D$39:$D$758,СВЦЭМ!$A$39:$A$758,$A94,СВЦЭМ!$B$39:$B$758,E$83)+'СЕТ СН'!$H$14+СВЦЭМ!$D$10+'СЕТ СН'!$H$5-'СЕТ СН'!$H$24</f>
        <v>4220.85522184</v>
      </c>
      <c r="F94" s="36">
        <f>SUMIFS(СВЦЭМ!$D$39:$D$758,СВЦЭМ!$A$39:$A$758,$A94,СВЦЭМ!$B$39:$B$758,F$83)+'СЕТ СН'!$H$14+СВЦЭМ!$D$10+'СЕТ СН'!$H$5-'СЕТ СН'!$H$24</f>
        <v>4216.4015246700001</v>
      </c>
      <c r="G94" s="36">
        <f>SUMIFS(СВЦЭМ!$D$39:$D$758,СВЦЭМ!$A$39:$A$758,$A94,СВЦЭМ!$B$39:$B$758,G$83)+'СЕТ СН'!$H$14+СВЦЭМ!$D$10+'СЕТ СН'!$H$5-'СЕТ СН'!$H$24</f>
        <v>4221.6740048700003</v>
      </c>
      <c r="H94" s="36">
        <f>SUMIFS(СВЦЭМ!$D$39:$D$758,СВЦЭМ!$A$39:$A$758,$A94,СВЦЭМ!$B$39:$B$758,H$83)+'СЕТ СН'!$H$14+СВЦЭМ!$D$10+'СЕТ СН'!$H$5-'СЕТ СН'!$H$24</f>
        <v>4191.7146313399999</v>
      </c>
      <c r="I94" s="36">
        <f>SUMIFS(СВЦЭМ!$D$39:$D$758,СВЦЭМ!$A$39:$A$758,$A94,СВЦЭМ!$B$39:$B$758,I$83)+'СЕТ СН'!$H$14+СВЦЭМ!$D$10+'СЕТ СН'!$H$5-'СЕТ СН'!$H$24</f>
        <v>4074.35514758</v>
      </c>
      <c r="J94" s="36">
        <f>SUMIFS(СВЦЭМ!$D$39:$D$758,СВЦЭМ!$A$39:$A$758,$A94,СВЦЭМ!$B$39:$B$758,J$83)+'СЕТ СН'!$H$14+СВЦЭМ!$D$10+'СЕТ СН'!$H$5-'СЕТ СН'!$H$24</f>
        <v>4009.7137179000001</v>
      </c>
      <c r="K94" s="36">
        <f>SUMIFS(СВЦЭМ!$D$39:$D$758,СВЦЭМ!$A$39:$A$758,$A94,СВЦЭМ!$B$39:$B$758,K$83)+'СЕТ СН'!$H$14+СВЦЭМ!$D$10+'СЕТ СН'!$H$5-'СЕТ СН'!$H$24</f>
        <v>3941.5509664700003</v>
      </c>
      <c r="L94" s="36">
        <f>SUMIFS(СВЦЭМ!$D$39:$D$758,СВЦЭМ!$A$39:$A$758,$A94,СВЦЭМ!$B$39:$B$758,L$83)+'СЕТ СН'!$H$14+СВЦЭМ!$D$10+'СЕТ СН'!$H$5-'СЕТ СН'!$H$24</f>
        <v>3921.9263599799997</v>
      </c>
      <c r="M94" s="36">
        <f>SUMIFS(СВЦЭМ!$D$39:$D$758,СВЦЭМ!$A$39:$A$758,$A94,СВЦЭМ!$B$39:$B$758,M$83)+'СЕТ СН'!$H$14+СВЦЭМ!$D$10+'СЕТ СН'!$H$5-'СЕТ СН'!$H$24</f>
        <v>3948.5057269099998</v>
      </c>
      <c r="N94" s="36">
        <f>SUMIFS(СВЦЭМ!$D$39:$D$758,СВЦЭМ!$A$39:$A$758,$A94,СВЦЭМ!$B$39:$B$758,N$83)+'СЕТ СН'!$H$14+СВЦЭМ!$D$10+'СЕТ СН'!$H$5-'СЕТ СН'!$H$24</f>
        <v>3925.5519878499999</v>
      </c>
      <c r="O94" s="36">
        <f>SUMIFS(СВЦЭМ!$D$39:$D$758,СВЦЭМ!$A$39:$A$758,$A94,СВЦЭМ!$B$39:$B$758,O$83)+'СЕТ СН'!$H$14+СВЦЭМ!$D$10+'СЕТ СН'!$H$5-'СЕТ СН'!$H$24</f>
        <v>3931.7108937799999</v>
      </c>
      <c r="P94" s="36">
        <f>SUMIFS(СВЦЭМ!$D$39:$D$758,СВЦЭМ!$A$39:$A$758,$A94,СВЦЭМ!$B$39:$B$758,P$83)+'СЕТ СН'!$H$14+СВЦЭМ!$D$10+'СЕТ СН'!$H$5-'СЕТ СН'!$H$24</f>
        <v>3933.0135846499998</v>
      </c>
      <c r="Q94" s="36">
        <f>SUMIFS(СВЦЭМ!$D$39:$D$758,СВЦЭМ!$A$39:$A$758,$A94,СВЦЭМ!$B$39:$B$758,Q$83)+'СЕТ СН'!$H$14+СВЦЭМ!$D$10+'СЕТ СН'!$H$5-'СЕТ СН'!$H$24</f>
        <v>3932.8857905699997</v>
      </c>
      <c r="R94" s="36">
        <f>SUMIFS(СВЦЭМ!$D$39:$D$758,СВЦЭМ!$A$39:$A$758,$A94,СВЦЭМ!$B$39:$B$758,R$83)+'СЕТ СН'!$H$14+СВЦЭМ!$D$10+'СЕТ СН'!$H$5-'СЕТ СН'!$H$24</f>
        <v>3936.4832032200002</v>
      </c>
      <c r="S94" s="36">
        <f>SUMIFS(СВЦЭМ!$D$39:$D$758,СВЦЭМ!$A$39:$A$758,$A94,СВЦЭМ!$B$39:$B$758,S$83)+'СЕТ СН'!$H$14+СВЦЭМ!$D$10+'СЕТ СН'!$H$5-'СЕТ СН'!$H$24</f>
        <v>3936.4554746399999</v>
      </c>
      <c r="T94" s="36">
        <f>SUMIFS(СВЦЭМ!$D$39:$D$758,СВЦЭМ!$A$39:$A$758,$A94,СВЦЭМ!$B$39:$B$758,T$83)+'СЕТ СН'!$H$14+СВЦЭМ!$D$10+'СЕТ СН'!$H$5-'СЕТ СН'!$H$24</f>
        <v>3912.9863629399997</v>
      </c>
      <c r="U94" s="36">
        <f>SUMIFS(СВЦЭМ!$D$39:$D$758,СВЦЭМ!$A$39:$A$758,$A94,СВЦЭМ!$B$39:$B$758,U$83)+'СЕТ СН'!$H$14+СВЦЭМ!$D$10+'СЕТ СН'!$H$5-'СЕТ СН'!$H$24</f>
        <v>3894.8959311399999</v>
      </c>
      <c r="V94" s="36">
        <f>SUMIFS(СВЦЭМ!$D$39:$D$758,СВЦЭМ!$A$39:$A$758,$A94,СВЦЭМ!$B$39:$B$758,V$83)+'СЕТ СН'!$H$14+СВЦЭМ!$D$10+'СЕТ СН'!$H$5-'СЕТ СН'!$H$24</f>
        <v>3882.5519586999999</v>
      </c>
      <c r="W94" s="36">
        <f>SUMIFS(СВЦЭМ!$D$39:$D$758,СВЦЭМ!$A$39:$A$758,$A94,СВЦЭМ!$B$39:$B$758,W$83)+'СЕТ СН'!$H$14+СВЦЭМ!$D$10+'СЕТ СН'!$H$5-'СЕТ СН'!$H$24</f>
        <v>3899.6258556000002</v>
      </c>
      <c r="X94" s="36">
        <f>SUMIFS(СВЦЭМ!$D$39:$D$758,СВЦЭМ!$A$39:$A$758,$A94,СВЦЭМ!$B$39:$B$758,X$83)+'СЕТ СН'!$H$14+СВЦЭМ!$D$10+'СЕТ СН'!$H$5-'СЕТ СН'!$H$24</f>
        <v>3985.34263255</v>
      </c>
      <c r="Y94" s="36">
        <f>SUMIFS(СВЦЭМ!$D$39:$D$758,СВЦЭМ!$A$39:$A$758,$A94,СВЦЭМ!$B$39:$B$758,Y$83)+'СЕТ СН'!$H$14+СВЦЭМ!$D$10+'СЕТ СН'!$H$5-'СЕТ СН'!$H$24</f>
        <v>4048.8043984200003</v>
      </c>
    </row>
    <row r="95" spans="1:27" ht="15.75" x14ac:dyDescent="0.2">
      <c r="A95" s="35">
        <f t="shared" si="2"/>
        <v>45547</v>
      </c>
      <c r="B95" s="36">
        <f>SUMIFS(СВЦЭМ!$D$39:$D$758,СВЦЭМ!$A$39:$A$758,$A95,СВЦЭМ!$B$39:$B$758,B$83)+'СЕТ СН'!$H$14+СВЦЭМ!$D$10+'СЕТ СН'!$H$5-'СЕТ СН'!$H$24</f>
        <v>4082.0692815000002</v>
      </c>
      <c r="C95" s="36">
        <f>SUMIFS(СВЦЭМ!$D$39:$D$758,СВЦЭМ!$A$39:$A$758,$A95,СВЦЭМ!$B$39:$B$758,C$83)+'СЕТ СН'!$H$14+СВЦЭМ!$D$10+'СЕТ СН'!$H$5-'СЕТ СН'!$H$24</f>
        <v>4153.86697026</v>
      </c>
      <c r="D95" s="36">
        <f>SUMIFS(СВЦЭМ!$D$39:$D$758,СВЦЭМ!$A$39:$A$758,$A95,СВЦЭМ!$B$39:$B$758,D$83)+'СЕТ СН'!$H$14+СВЦЭМ!$D$10+'СЕТ СН'!$H$5-'СЕТ СН'!$H$24</f>
        <v>4205.9464762400003</v>
      </c>
      <c r="E95" s="36">
        <f>SUMIFS(СВЦЭМ!$D$39:$D$758,СВЦЭМ!$A$39:$A$758,$A95,СВЦЭМ!$B$39:$B$758,E$83)+'СЕТ СН'!$H$14+СВЦЭМ!$D$10+'СЕТ СН'!$H$5-'СЕТ СН'!$H$24</f>
        <v>4199.4348305000003</v>
      </c>
      <c r="F95" s="36">
        <f>SUMIFS(СВЦЭМ!$D$39:$D$758,СВЦЭМ!$A$39:$A$758,$A95,СВЦЭМ!$B$39:$B$758,F$83)+'СЕТ СН'!$H$14+СВЦЭМ!$D$10+'СЕТ СН'!$H$5-'СЕТ СН'!$H$24</f>
        <v>4195.0276082800001</v>
      </c>
      <c r="G95" s="36">
        <f>SUMIFS(СВЦЭМ!$D$39:$D$758,СВЦЭМ!$A$39:$A$758,$A95,СВЦЭМ!$B$39:$B$758,G$83)+'СЕТ СН'!$H$14+СВЦЭМ!$D$10+'СЕТ СН'!$H$5-'СЕТ СН'!$H$24</f>
        <v>4197.1964228799998</v>
      </c>
      <c r="H95" s="36">
        <f>SUMIFS(СВЦЭМ!$D$39:$D$758,СВЦЭМ!$A$39:$A$758,$A95,СВЦЭМ!$B$39:$B$758,H$83)+'СЕТ СН'!$H$14+СВЦЭМ!$D$10+'СЕТ СН'!$H$5-'СЕТ СН'!$H$24</f>
        <v>4154.1219616899998</v>
      </c>
      <c r="I95" s="36">
        <f>SUMIFS(СВЦЭМ!$D$39:$D$758,СВЦЭМ!$A$39:$A$758,$A95,СВЦЭМ!$B$39:$B$758,I$83)+'СЕТ СН'!$H$14+СВЦЭМ!$D$10+'СЕТ СН'!$H$5-'СЕТ СН'!$H$24</f>
        <v>4032.5015999799998</v>
      </c>
      <c r="J95" s="36">
        <f>SUMIFS(СВЦЭМ!$D$39:$D$758,СВЦЭМ!$A$39:$A$758,$A95,СВЦЭМ!$B$39:$B$758,J$83)+'СЕТ СН'!$H$14+СВЦЭМ!$D$10+'СЕТ СН'!$H$5-'СЕТ СН'!$H$24</f>
        <v>3979.72910017</v>
      </c>
      <c r="K95" s="36">
        <f>SUMIFS(СВЦЭМ!$D$39:$D$758,СВЦЭМ!$A$39:$A$758,$A95,СВЦЭМ!$B$39:$B$758,K$83)+'СЕТ СН'!$H$14+СВЦЭМ!$D$10+'СЕТ СН'!$H$5-'СЕТ СН'!$H$24</f>
        <v>3921.8581908599999</v>
      </c>
      <c r="L95" s="36">
        <f>SUMIFS(СВЦЭМ!$D$39:$D$758,СВЦЭМ!$A$39:$A$758,$A95,СВЦЭМ!$B$39:$B$758,L$83)+'СЕТ СН'!$H$14+СВЦЭМ!$D$10+'СЕТ СН'!$H$5-'СЕТ СН'!$H$24</f>
        <v>3894.2899013699998</v>
      </c>
      <c r="M95" s="36">
        <f>SUMIFS(СВЦЭМ!$D$39:$D$758,СВЦЭМ!$A$39:$A$758,$A95,СВЦЭМ!$B$39:$B$758,M$83)+'СЕТ СН'!$H$14+СВЦЭМ!$D$10+'СЕТ СН'!$H$5-'СЕТ СН'!$H$24</f>
        <v>3906.3195112799999</v>
      </c>
      <c r="N95" s="36">
        <f>SUMIFS(СВЦЭМ!$D$39:$D$758,СВЦЭМ!$A$39:$A$758,$A95,СВЦЭМ!$B$39:$B$758,N$83)+'СЕТ СН'!$H$14+СВЦЭМ!$D$10+'СЕТ СН'!$H$5-'СЕТ СН'!$H$24</f>
        <v>3915.7126829899998</v>
      </c>
      <c r="O95" s="36">
        <f>SUMIFS(СВЦЭМ!$D$39:$D$758,СВЦЭМ!$A$39:$A$758,$A95,СВЦЭМ!$B$39:$B$758,O$83)+'СЕТ СН'!$H$14+СВЦЭМ!$D$10+'СЕТ СН'!$H$5-'СЕТ СН'!$H$24</f>
        <v>3926.15823056</v>
      </c>
      <c r="P95" s="36">
        <f>SUMIFS(СВЦЭМ!$D$39:$D$758,СВЦЭМ!$A$39:$A$758,$A95,СВЦЭМ!$B$39:$B$758,P$83)+'СЕТ СН'!$H$14+СВЦЭМ!$D$10+'СЕТ СН'!$H$5-'СЕТ СН'!$H$24</f>
        <v>3932.2006025299997</v>
      </c>
      <c r="Q95" s="36">
        <f>SUMIFS(СВЦЭМ!$D$39:$D$758,СВЦЭМ!$A$39:$A$758,$A95,СВЦЭМ!$B$39:$B$758,Q$83)+'СЕТ СН'!$H$14+СВЦЭМ!$D$10+'СЕТ СН'!$H$5-'СЕТ СН'!$H$24</f>
        <v>3932.7266436199998</v>
      </c>
      <c r="R95" s="36">
        <f>SUMIFS(СВЦЭМ!$D$39:$D$758,СВЦЭМ!$A$39:$A$758,$A95,СВЦЭМ!$B$39:$B$758,R$83)+'СЕТ СН'!$H$14+СВЦЭМ!$D$10+'СЕТ СН'!$H$5-'СЕТ СН'!$H$24</f>
        <v>3926.0552138000003</v>
      </c>
      <c r="S95" s="36">
        <f>SUMIFS(СВЦЭМ!$D$39:$D$758,СВЦЭМ!$A$39:$A$758,$A95,СВЦЭМ!$B$39:$B$758,S$83)+'СЕТ СН'!$H$14+СВЦЭМ!$D$10+'СЕТ СН'!$H$5-'СЕТ СН'!$H$24</f>
        <v>3894.79991264</v>
      </c>
      <c r="T95" s="36">
        <f>SUMIFS(СВЦЭМ!$D$39:$D$758,СВЦЭМ!$A$39:$A$758,$A95,СВЦЭМ!$B$39:$B$758,T$83)+'СЕТ СН'!$H$14+СВЦЭМ!$D$10+'СЕТ СН'!$H$5-'СЕТ СН'!$H$24</f>
        <v>3874.8052143599998</v>
      </c>
      <c r="U95" s="36">
        <f>SUMIFS(СВЦЭМ!$D$39:$D$758,СВЦЭМ!$A$39:$A$758,$A95,СВЦЭМ!$B$39:$B$758,U$83)+'СЕТ СН'!$H$14+СВЦЭМ!$D$10+'СЕТ СН'!$H$5-'СЕТ СН'!$H$24</f>
        <v>3877.6537260200002</v>
      </c>
      <c r="V95" s="36">
        <f>SUMIFS(СВЦЭМ!$D$39:$D$758,СВЦЭМ!$A$39:$A$758,$A95,СВЦЭМ!$B$39:$B$758,V$83)+'СЕТ СН'!$H$14+СВЦЭМ!$D$10+'СЕТ СН'!$H$5-'СЕТ СН'!$H$24</f>
        <v>3854.69197274</v>
      </c>
      <c r="W95" s="36">
        <f>SUMIFS(СВЦЭМ!$D$39:$D$758,СВЦЭМ!$A$39:$A$758,$A95,СВЦЭМ!$B$39:$B$758,W$83)+'СЕТ СН'!$H$14+СВЦЭМ!$D$10+'СЕТ СН'!$H$5-'СЕТ СН'!$H$24</f>
        <v>3863.6350244599998</v>
      </c>
      <c r="X95" s="36">
        <f>SUMIFS(СВЦЭМ!$D$39:$D$758,СВЦЭМ!$A$39:$A$758,$A95,СВЦЭМ!$B$39:$B$758,X$83)+'СЕТ СН'!$H$14+СВЦЭМ!$D$10+'СЕТ СН'!$H$5-'СЕТ СН'!$H$24</f>
        <v>3962.3663112599997</v>
      </c>
      <c r="Y95" s="36">
        <f>SUMIFS(СВЦЭМ!$D$39:$D$758,СВЦЭМ!$A$39:$A$758,$A95,СВЦЭМ!$B$39:$B$758,Y$83)+'СЕТ СН'!$H$14+СВЦЭМ!$D$10+'СЕТ СН'!$H$5-'СЕТ СН'!$H$24</f>
        <v>4062.9622396300001</v>
      </c>
    </row>
    <row r="96" spans="1:27" ht="15.75" x14ac:dyDescent="0.2">
      <c r="A96" s="35">
        <f t="shared" si="2"/>
        <v>45548</v>
      </c>
      <c r="B96" s="36">
        <f>SUMIFS(СВЦЭМ!$D$39:$D$758,СВЦЭМ!$A$39:$A$758,$A96,СВЦЭМ!$B$39:$B$758,B$83)+'СЕТ СН'!$H$14+СВЦЭМ!$D$10+'СЕТ СН'!$H$5-'СЕТ СН'!$H$24</f>
        <v>4097.8329034399994</v>
      </c>
      <c r="C96" s="36">
        <f>SUMIFS(СВЦЭМ!$D$39:$D$758,СВЦЭМ!$A$39:$A$758,$A96,СВЦЭМ!$B$39:$B$758,C$83)+'СЕТ СН'!$H$14+СВЦЭМ!$D$10+'СЕТ СН'!$H$5-'СЕТ СН'!$H$24</f>
        <v>4154.0091781700003</v>
      </c>
      <c r="D96" s="36">
        <f>SUMIFS(СВЦЭМ!$D$39:$D$758,СВЦЭМ!$A$39:$A$758,$A96,СВЦЭМ!$B$39:$B$758,D$83)+'СЕТ СН'!$H$14+СВЦЭМ!$D$10+'СЕТ СН'!$H$5-'СЕТ СН'!$H$24</f>
        <v>4172.5938510799997</v>
      </c>
      <c r="E96" s="36">
        <f>SUMIFS(СВЦЭМ!$D$39:$D$758,СВЦЭМ!$A$39:$A$758,$A96,СВЦЭМ!$B$39:$B$758,E$83)+'СЕТ СН'!$H$14+СВЦЭМ!$D$10+'СЕТ СН'!$H$5-'СЕТ СН'!$H$24</f>
        <v>4156.7484070099999</v>
      </c>
      <c r="F96" s="36">
        <f>SUMIFS(СВЦЭМ!$D$39:$D$758,СВЦЭМ!$A$39:$A$758,$A96,СВЦЭМ!$B$39:$B$758,F$83)+'СЕТ СН'!$H$14+СВЦЭМ!$D$10+'СЕТ СН'!$H$5-'СЕТ СН'!$H$24</f>
        <v>4154.7381859400002</v>
      </c>
      <c r="G96" s="36">
        <f>SUMIFS(СВЦЭМ!$D$39:$D$758,СВЦЭМ!$A$39:$A$758,$A96,СВЦЭМ!$B$39:$B$758,G$83)+'СЕТ СН'!$H$14+СВЦЭМ!$D$10+'СЕТ СН'!$H$5-'СЕТ СН'!$H$24</f>
        <v>4185.3261121100004</v>
      </c>
      <c r="H96" s="36">
        <f>SUMIFS(СВЦЭМ!$D$39:$D$758,СВЦЭМ!$A$39:$A$758,$A96,СВЦЭМ!$B$39:$B$758,H$83)+'СЕТ СН'!$H$14+СВЦЭМ!$D$10+'СЕТ СН'!$H$5-'СЕТ СН'!$H$24</f>
        <v>4153.0901385500001</v>
      </c>
      <c r="I96" s="36">
        <f>SUMIFS(СВЦЭМ!$D$39:$D$758,СВЦЭМ!$A$39:$A$758,$A96,СВЦЭМ!$B$39:$B$758,I$83)+'СЕТ СН'!$H$14+СВЦЭМ!$D$10+'СЕТ СН'!$H$5-'СЕТ СН'!$H$24</f>
        <v>4033.9951245699999</v>
      </c>
      <c r="J96" s="36">
        <f>SUMIFS(СВЦЭМ!$D$39:$D$758,СВЦЭМ!$A$39:$A$758,$A96,СВЦЭМ!$B$39:$B$758,J$83)+'СЕТ СН'!$H$14+СВЦЭМ!$D$10+'СЕТ СН'!$H$5-'СЕТ СН'!$H$24</f>
        <v>3941.2727373500002</v>
      </c>
      <c r="K96" s="36">
        <f>SUMIFS(СВЦЭМ!$D$39:$D$758,СВЦЭМ!$A$39:$A$758,$A96,СВЦЭМ!$B$39:$B$758,K$83)+'СЕТ СН'!$H$14+СВЦЭМ!$D$10+'СЕТ СН'!$H$5-'СЕТ СН'!$H$24</f>
        <v>3878.6925916099999</v>
      </c>
      <c r="L96" s="36">
        <f>SUMIFS(СВЦЭМ!$D$39:$D$758,СВЦЭМ!$A$39:$A$758,$A96,СВЦЭМ!$B$39:$B$758,L$83)+'СЕТ СН'!$H$14+СВЦЭМ!$D$10+'СЕТ СН'!$H$5-'СЕТ СН'!$H$24</f>
        <v>3856.4019266599998</v>
      </c>
      <c r="M96" s="36">
        <f>SUMIFS(СВЦЭМ!$D$39:$D$758,СВЦЭМ!$A$39:$A$758,$A96,СВЦЭМ!$B$39:$B$758,M$83)+'СЕТ СН'!$H$14+СВЦЭМ!$D$10+'СЕТ СН'!$H$5-'СЕТ СН'!$H$24</f>
        <v>3853.51141783</v>
      </c>
      <c r="N96" s="36">
        <f>SUMIFS(СВЦЭМ!$D$39:$D$758,СВЦЭМ!$A$39:$A$758,$A96,СВЦЭМ!$B$39:$B$758,N$83)+'СЕТ СН'!$H$14+СВЦЭМ!$D$10+'СЕТ СН'!$H$5-'СЕТ СН'!$H$24</f>
        <v>3846.0361477599999</v>
      </c>
      <c r="O96" s="36">
        <f>SUMIFS(СВЦЭМ!$D$39:$D$758,СВЦЭМ!$A$39:$A$758,$A96,СВЦЭМ!$B$39:$B$758,O$83)+'СЕТ СН'!$H$14+СВЦЭМ!$D$10+'СЕТ СН'!$H$5-'СЕТ СН'!$H$24</f>
        <v>3860.5338634</v>
      </c>
      <c r="P96" s="36">
        <f>SUMIFS(СВЦЭМ!$D$39:$D$758,СВЦЭМ!$A$39:$A$758,$A96,СВЦЭМ!$B$39:$B$758,P$83)+'СЕТ СН'!$H$14+СВЦЭМ!$D$10+'СЕТ СН'!$H$5-'СЕТ СН'!$H$24</f>
        <v>3860.1662263899998</v>
      </c>
      <c r="Q96" s="36">
        <f>SUMIFS(СВЦЭМ!$D$39:$D$758,СВЦЭМ!$A$39:$A$758,$A96,СВЦЭМ!$B$39:$B$758,Q$83)+'СЕТ СН'!$H$14+СВЦЭМ!$D$10+'СЕТ СН'!$H$5-'СЕТ СН'!$H$24</f>
        <v>3886.4538276499998</v>
      </c>
      <c r="R96" s="36">
        <f>SUMIFS(СВЦЭМ!$D$39:$D$758,СВЦЭМ!$A$39:$A$758,$A96,СВЦЭМ!$B$39:$B$758,R$83)+'СЕТ СН'!$H$14+СВЦЭМ!$D$10+'СЕТ СН'!$H$5-'СЕТ СН'!$H$24</f>
        <v>3867.0770779599998</v>
      </c>
      <c r="S96" s="36">
        <f>SUMIFS(СВЦЭМ!$D$39:$D$758,СВЦЭМ!$A$39:$A$758,$A96,СВЦЭМ!$B$39:$B$758,S$83)+'СЕТ СН'!$H$14+СВЦЭМ!$D$10+'СЕТ СН'!$H$5-'СЕТ СН'!$H$24</f>
        <v>3872.3256854700003</v>
      </c>
      <c r="T96" s="36">
        <f>SUMIFS(СВЦЭМ!$D$39:$D$758,СВЦЭМ!$A$39:$A$758,$A96,СВЦЭМ!$B$39:$B$758,T$83)+'СЕТ СН'!$H$14+СВЦЭМ!$D$10+'СЕТ СН'!$H$5-'СЕТ СН'!$H$24</f>
        <v>3845.9385897699999</v>
      </c>
      <c r="U96" s="36">
        <f>SUMIFS(СВЦЭМ!$D$39:$D$758,СВЦЭМ!$A$39:$A$758,$A96,СВЦЭМ!$B$39:$B$758,U$83)+'СЕТ СН'!$H$14+СВЦЭМ!$D$10+'СЕТ СН'!$H$5-'СЕТ СН'!$H$24</f>
        <v>3845.2909641799997</v>
      </c>
      <c r="V96" s="36">
        <f>SUMIFS(СВЦЭМ!$D$39:$D$758,СВЦЭМ!$A$39:$A$758,$A96,СВЦЭМ!$B$39:$B$758,V$83)+'СЕТ СН'!$H$14+СВЦЭМ!$D$10+'СЕТ СН'!$H$5-'СЕТ СН'!$H$24</f>
        <v>3835.9446643000001</v>
      </c>
      <c r="W96" s="36">
        <f>SUMIFS(СВЦЭМ!$D$39:$D$758,СВЦЭМ!$A$39:$A$758,$A96,СВЦЭМ!$B$39:$B$758,W$83)+'СЕТ СН'!$H$14+СВЦЭМ!$D$10+'СЕТ СН'!$H$5-'СЕТ СН'!$H$24</f>
        <v>3857.72704118</v>
      </c>
      <c r="X96" s="36">
        <f>SUMIFS(СВЦЭМ!$D$39:$D$758,СВЦЭМ!$A$39:$A$758,$A96,СВЦЭМ!$B$39:$B$758,X$83)+'СЕТ СН'!$H$14+СВЦЭМ!$D$10+'СЕТ СН'!$H$5-'СЕТ СН'!$H$24</f>
        <v>3919.6172878799998</v>
      </c>
      <c r="Y96" s="36">
        <f>SUMIFS(СВЦЭМ!$D$39:$D$758,СВЦЭМ!$A$39:$A$758,$A96,СВЦЭМ!$B$39:$B$758,Y$83)+'СЕТ СН'!$H$14+СВЦЭМ!$D$10+'СЕТ СН'!$H$5-'СЕТ СН'!$H$24</f>
        <v>3981.0174625199998</v>
      </c>
    </row>
    <row r="97" spans="1:25" ht="15.75" x14ac:dyDescent="0.2">
      <c r="A97" s="35">
        <f t="shared" si="2"/>
        <v>45549</v>
      </c>
      <c r="B97" s="36">
        <f>SUMIFS(СВЦЭМ!$D$39:$D$758,СВЦЭМ!$A$39:$A$758,$A97,СВЦЭМ!$B$39:$B$758,B$83)+'СЕТ СН'!$H$14+СВЦЭМ!$D$10+'СЕТ СН'!$H$5-'СЕТ СН'!$H$24</f>
        <v>4124.6675230500005</v>
      </c>
      <c r="C97" s="36">
        <f>SUMIFS(СВЦЭМ!$D$39:$D$758,СВЦЭМ!$A$39:$A$758,$A97,СВЦЭМ!$B$39:$B$758,C$83)+'СЕТ СН'!$H$14+СВЦЭМ!$D$10+'СЕТ СН'!$H$5-'СЕТ СН'!$H$24</f>
        <v>4129.1018836599997</v>
      </c>
      <c r="D97" s="36">
        <f>SUMIFS(СВЦЭМ!$D$39:$D$758,СВЦЭМ!$A$39:$A$758,$A97,СВЦЭМ!$B$39:$B$758,D$83)+'СЕТ СН'!$H$14+СВЦЭМ!$D$10+'СЕТ СН'!$H$5-'СЕТ СН'!$H$24</f>
        <v>4190.4586621899998</v>
      </c>
      <c r="E97" s="36">
        <f>SUMIFS(СВЦЭМ!$D$39:$D$758,СВЦЭМ!$A$39:$A$758,$A97,СВЦЭМ!$B$39:$B$758,E$83)+'СЕТ СН'!$H$14+СВЦЭМ!$D$10+'СЕТ СН'!$H$5-'СЕТ СН'!$H$24</f>
        <v>4182.64159122</v>
      </c>
      <c r="F97" s="36">
        <f>SUMIFS(СВЦЭМ!$D$39:$D$758,СВЦЭМ!$A$39:$A$758,$A97,СВЦЭМ!$B$39:$B$758,F$83)+'СЕТ СН'!$H$14+СВЦЭМ!$D$10+'СЕТ СН'!$H$5-'СЕТ СН'!$H$24</f>
        <v>4197.3799188800003</v>
      </c>
      <c r="G97" s="36">
        <f>SUMIFS(СВЦЭМ!$D$39:$D$758,СВЦЭМ!$A$39:$A$758,$A97,СВЦЭМ!$B$39:$B$758,G$83)+'СЕТ СН'!$H$14+СВЦЭМ!$D$10+'СЕТ СН'!$H$5-'СЕТ СН'!$H$24</f>
        <v>4198.7936313400005</v>
      </c>
      <c r="H97" s="36">
        <f>SUMIFS(СВЦЭМ!$D$39:$D$758,СВЦЭМ!$A$39:$A$758,$A97,СВЦЭМ!$B$39:$B$758,H$83)+'СЕТ СН'!$H$14+СВЦЭМ!$D$10+'СЕТ СН'!$H$5-'СЕТ СН'!$H$24</f>
        <v>4211.0297657199999</v>
      </c>
      <c r="I97" s="36">
        <f>SUMIFS(СВЦЭМ!$D$39:$D$758,СВЦЭМ!$A$39:$A$758,$A97,СВЦЭМ!$B$39:$B$758,I$83)+'СЕТ СН'!$H$14+СВЦЭМ!$D$10+'СЕТ СН'!$H$5-'СЕТ СН'!$H$24</f>
        <v>4150.1368407800001</v>
      </c>
      <c r="J97" s="36">
        <f>SUMIFS(СВЦЭМ!$D$39:$D$758,СВЦЭМ!$A$39:$A$758,$A97,СВЦЭМ!$B$39:$B$758,J$83)+'СЕТ СН'!$H$14+СВЦЭМ!$D$10+'СЕТ СН'!$H$5-'СЕТ СН'!$H$24</f>
        <v>4003.8629927800002</v>
      </c>
      <c r="K97" s="36">
        <f>SUMIFS(СВЦЭМ!$D$39:$D$758,СВЦЭМ!$A$39:$A$758,$A97,СВЦЭМ!$B$39:$B$758,K$83)+'СЕТ СН'!$H$14+СВЦЭМ!$D$10+'СЕТ СН'!$H$5-'СЕТ СН'!$H$24</f>
        <v>3900.2804961299998</v>
      </c>
      <c r="L97" s="36">
        <f>SUMIFS(СВЦЭМ!$D$39:$D$758,СВЦЭМ!$A$39:$A$758,$A97,СВЦЭМ!$B$39:$B$758,L$83)+'СЕТ СН'!$H$14+СВЦЭМ!$D$10+'СЕТ СН'!$H$5-'СЕТ СН'!$H$24</f>
        <v>3845.21312558</v>
      </c>
      <c r="M97" s="36">
        <f>SUMIFS(СВЦЭМ!$D$39:$D$758,СВЦЭМ!$A$39:$A$758,$A97,СВЦЭМ!$B$39:$B$758,M$83)+'СЕТ СН'!$H$14+СВЦЭМ!$D$10+'СЕТ СН'!$H$5-'СЕТ СН'!$H$24</f>
        <v>3835.2217977099999</v>
      </c>
      <c r="N97" s="36">
        <f>SUMIFS(СВЦЭМ!$D$39:$D$758,СВЦЭМ!$A$39:$A$758,$A97,СВЦЭМ!$B$39:$B$758,N$83)+'СЕТ СН'!$H$14+СВЦЭМ!$D$10+'СЕТ СН'!$H$5-'СЕТ СН'!$H$24</f>
        <v>3842.1347953200002</v>
      </c>
      <c r="O97" s="36">
        <f>SUMIFS(СВЦЭМ!$D$39:$D$758,СВЦЭМ!$A$39:$A$758,$A97,СВЦЭМ!$B$39:$B$758,O$83)+'СЕТ СН'!$H$14+СВЦЭМ!$D$10+'СЕТ СН'!$H$5-'СЕТ СН'!$H$24</f>
        <v>3862.5631149700002</v>
      </c>
      <c r="P97" s="36">
        <f>SUMIFS(СВЦЭМ!$D$39:$D$758,СВЦЭМ!$A$39:$A$758,$A97,СВЦЭМ!$B$39:$B$758,P$83)+'СЕТ СН'!$H$14+СВЦЭМ!$D$10+'СЕТ СН'!$H$5-'СЕТ СН'!$H$24</f>
        <v>3866.6619463699999</v>
      </c>
      <c r="Q97" s="36">
        <f>SUMIFS(СВЦЭМ!$D$39:$D$758,СВЦЭМ!$A$39:$A$758,$A97,СВЦЭМ!$B$39:$B$758,Q$83)+'СЕТ СН'!$H$14+СВЦЭМ!$D$10+'СЕТ СН'!$H$5-'СЕТ СН'!$H$24</f>
        <v>3869.54748393</v>
      </c>
      <c r="R97" s="36">
        <f>SUMIFS(СВЦЭМ!$D$39:$D$758,СВЦЭМ!$A$39:$A$758,$A97,СВЦЭМ!$B$39:$B$758,R$83)+'СЕТ СН'!$H$14+СВЦЭМ!$D$10+'СЕТ СН'!$H$5-'СЕТ СН'!$H$24</f>
        <v>3880.9751045399998</v>
      </c>
      <c r="S97" s="36">
        <f>SUMIFS(СВЦЭМ!$D$39:$D$758,СВЦЭМ!$A$39:$A$758,$A97,СВЦЭМ!$B$39:$B$758,S$83)+'СЕТ СН'!$H$14+СВЦЭМ!$D$10+'СЕТ СН'!$H$5-'СЕТ СН'!$H$24</f>
        <v>3878.1710357299999</v>
      </c>
      <c r="T97" s="36">
        <f>SUMIFS(СВЦЭМ!$D$39:$D$758,СВЦЭМ!$A$39:$A$758,$A97,СВЦЭМ!$B$39:$B$758,T$83)+'СЕТ СН'!$H$14+СВЦЭМ!$D$10+'СЕТ СН'!$H$5-'СЕТ СН'!$H$24</f>
        <v>3857.47397159</v>
      </c>
      <c r="U97" s="36">
        <f>SUMIFS(СВЦЭМ!$D$39:$D$758,СВЦЭМ!$A$39:$A$758,$A97,СВЦЭМ!$B$39:$B$758,U$83)+'СЕТ СН'!$H$14+СВЦЭМ!$D$10+'СЕТ СН'!$H$5-'СЕТ СН'!$H$24</f>
        <v>3846.7830838700002</v>
      </c>
      <c r="V97" s="36">
        <f>SUMIFS(СВЦЭМ!$D$39:$D$758,СВЦЭМ!$A$39:$A$758,$A97,СВЦЭМ!$B$39:$B$758,V$83)+'СЕТ СН'!$H$14+СВЦЭМ!$D$10+'СЕТ СН'!$H$5-'СЕТ СН'!$H$24</f>
        <v>3851.4285215700002</v>
      </c>
      <c r="W97" s="36">
        <f>SUMIFS(СВЦЭМ!$D$39:$D$758,СВЦЭМ!$A$39:$A$758,$A97,СВЦЭМ!$B$39:$B$758,W$83)+'СЕТ СН'!$H$14+СВЦЭМ!$D$10+'СЕТ СН'!$H$5-'СЕТ СН'!$H$24</f>
        <v>3872.4615674199999</v>
      </c>
      <c r="X97" s="36">
        <f>SUMIFS(СВЦЭМ!$D$39:$D$758,СВЦЭМ!$A$39:$A$758,$A97,СВЦЭМ!$B$39:$B$758,X$83)+'СЕТ СН'!$H$14+СВЦЭМ!$D$10+'СЕТ СН'!$H$5-'СЕТ СН'!$H$24</f>
        <v>3929.6269485800003</v>
      </c>
      <c r="Y97" s="36">
        <f>SUMIFS(СВЦЭМ!$D$39:$D$758,СВЦЭМ!$A$39:$A$758,$A97,СВЦЭМ!$B$39:$B$758,Y$83)+'СЕТ СН'!$H$14+СВЦЭМ!$D$10+'СЕТ СН'!$H$5-'СЕТ СН'!$H$24</f>
        <v>4022.5534973200001</v>
      </c>
    </row>
    <row r="98" spans="1:25" ht="15.75" x14ac:dyDescent="0.2">
      <c r="A98" s="35">
        <f t="shared" si="2"/>
        <v>45550</v>
      </c>
      <c r="B98" s="36">
        <f>SUMIFS(СВЦЭМ!$D$39:$D$758,СВЦЭМ!$A$39:$A$758,$A98,СВЦЭМ!$B$39:$B$758,B$83)+'СЕТ СН'!$H$14+СВЦЭМ!$D$10+'СЕТ СН'!$H$5-'СЕТ СН'!$H$24</f>
        <v>4101.1025341499999</v>
      </c>
      <c r="C98" s="36">
        <f>SUMIFS(СВЦЭМ!$D$39:$D$758,СВЦЭМ!$A$39:$A$758,$A98,СВЦЭМ!$B$39:$B$758,C$83)+'СЕТ СН'!$H$14+СВЦЭМ!$D$10+'СЕТ СН'!$H$5-'СЕТ СН'!$H$24</f>
        <v>4185.31836363</v>
      </c>
      <c r="D98" s="36">
        <f>SUMIFS(СВЦЭМ!$D$39:$D$758,СВЦЭМ!$A$39:$A$758,$A98,СВЦЭМ!$B$39:$B$758,D$83)+'СЕТ СН'!$H$14+СВЦЭМ!$D$10+'СЕТ СН'!$H$5-'СЕТ СН'!$H$24</f>
        <v>4183.42788354</v>
      </c>
      <c r="E98" s="36">
        <f>SUMIFS(СВЦЭМ!$D$39:$D$758,СВЦЭМ!$A$39:$A$758,$A98,СВЦЭМ!$B$39:$B$758,E$83)+'СЕТ СН'!$H$14+СВЦЭМ!$D$10+'СЕТ СН'!$H$5-'СЕТ СН'!$H$24</f>
        <v>4164.8941626300002</v>
      </c>
      <c r="F98" s="36">
        <f>SUMIFS(СВЦЭМ!$D$39:$D$758,СВЦЭМ!$A$39:$A$758,$A98,СВЦЭМ!$B$39:$B$758,F$83)+'СЕТ СН'!$H$14+СВЦЭМ!$D$10+'СЕТ СН'!$H$5-'СЕТ СН'!$H$24</f>
        <v>4158.0150414399995</v>
      </c>
      <c r="G98" s="36">
        <f>SUMIFS(СВЦЭМ!$D$39:$D$758,СВЦЭМ!$A$39:$A$758,$A98,СВЦЭМ!$B$39:$B$758,G$83)+'СЕТ СН'!$H$14+СВЦЭМ!$D$10+'СЕТ СН'!$H$5-'СЕТ СН'!$H$24</f>
        <v>4166.9552204499996</v>
      </c>
      <c r="H98" s="36">
        <f>SUMIFS(СВЦЭМ!$D$39:$D$758,СВЦЭМ!$A$39:$A$758,$A98,СВЦЭМ!$B$39:$B$758,H$83)+'СЕТ СН'!$H$14+СВЦЭМ!$D$10+'СЕТ СН'!$H$5-'СЕТ СН'!$H$24</f>
        <v>4194.31294772</v>
      </c>
      <c r="I98" s="36">
        <f>SUMIFS(СВЦЭМ!$D$39:$D$758,СВЦЭМ!$A$39:$A$758,$A98,СВЦЭМ!$B$39:$B$758,I$83)+'СЕТ СН'!$H$14+СВЦЭМ!$D$10+'СЕТ СН'!$H$5-'СЕТ СН'!$H$24</f>
        <v>4184.8694087399999</v>
      </c>
      <c r="J98" s="36">
        <f>SUMIFS(СВЦЭМ!$D$39:$D$758,СВЦЭМ!$A$39:$A$758,$A98,СВЦЭМ!$B$39:$B$758,J$83)+'СЕТ СН'!$H$14+СВЦЭМ!$D$10+'СЕТ СН'!$H$5-'СЕТ СН'!$H$24</f>
        <v>4055.9299669399998</v>
      </c>
      <c r="K98" s="36">
        <f>SUMIFS(СВЦЭМ!$D$39:$D$758,СВЦЭМ!$A$39:$A$758,$A98,СВЦЭМ!$B$39:$B$758,K$83)+'СЕТ СН'!$H$14+СВЦЭМ!$D$10+'СЕТ СН'!$H$5-'СЕТ СН'!$H$24</f>
        <v>3948.5840684899999</v>
      </c>
      <c r="L98" s="36">
        <f>SUMIFS(СВЦЭМ!$D$39:$D$758,СВЦЭМ!$A$39:$A$758,$A98,СВЦЭМ!$B$39:$B$758,L$83)+'СЕТ СН'!$H$14+СВЦЭМ!$D$10+'СЕТ СН'!$H$5-'СЕТ СН'!$H$24</f>
        <v>3904.9444486699999</v>
      </c>
      <c r="M98" s="36">
        <f>SUMIFS(СВЦЭМ!$D$39:$D$758,СВЦЭМ!$A$39:$A$758,$A98,СВЦЭМ!$B$39:$B$758,M$83)+'СЕТ СН'!$H$14+СВЦЭМ!$D$10+'СЕТ СН'!$H$5-'СЕТ СН'!$H$24</f>
        <v>3894.5711135299998</v>
      </c>
      <c r="N98" s="36">
        <f>SUMIFS(СВЦЭМ!$D$39:$D$758,СВЦЭМ!$A$39:$A$758,$A98,СВЦЭМ!$B$39:$B$758,N$83)+'СЕТ СН'!$H$14+СВЦЭМ!$D$10+'СЕТ СН'!$H$5-'СЕТ СН'!$H$24</f>
        <v>3898.7917516799998</v>
      </c>
      <c r="O98" s="36">
        <f>SUMIFS(СВЦЭМ!$D$39:$D$758,СВЦЭМ!$A$39:$A$758,$A98,СВЦЭМ!$B$39:$B$758,O$83)+'СЕТ СН'!$H$14+СВЦЭМ!$D$10+'СЕТ СН'!$H$5-'СЕТ СН'!$H$24</f>
        <v>3911.8953495000001</v>
      </c>
      <c r="P98" s="36">
        <f>SUMIFS(СВЦЭМ!$D$39:$D$758,СВЦЭМ!$A$39:$A$758,$A98,СВЦЭМ!$B$39:$B$758,P$83)+'СЕТ СН'!$H$14+СВЦЭМ!$D$10+'СЕТ СН'!$H$5-'СЕТ СН'!$H$24</f>
        <v>3911.1514225399997</v>
      </c>
      <c r="Q98" s="36">
        <f>SUMIFS(СВЦЭМ!$D$39:$D$758,СВЦЭМ!$A$39:$A$758,$A98,СВЦЭМ!$B$39:$B$758,Q$83)+'СЕТ СН'!$H$14+СВЦЭМ!$D$10+'СЕТ СН'!$H$5-'СЕТ СН'!$H$24</f>
        <v>3926.7333839200001</v>
      </c>
      <c r="R98" s="36">
        <f>SUMIFS(СВЦЭМ!$D$39:$D$758,СВЦЭМ!$A$39:$A$758,$A98,СВЦЭМ!$B$39:$B$758,R$83)+'СЕТ СН'!$H$14+СВЦЭМ!$D$10+'СЕТ СН'!$H$5-'СЕТ СН'!$H$24</f>
        <v>3931.8351069999999</v>
      </c>
      <c r="S98" s="36">
        <f>SUMIFS(СВЦЭМ!$D$39:$D$758,СВЦЭМ!$A$39:$A$758,$A98,СВЦЭМ!$B$39:$B$758,S$83)+'СЕТ СН'!$H$14+СВЦЭМ!$D$10+'СЕТ СН'!$H$5-'СЕТ СН'!$H$24</f>
        <v>3914.7591442100002</v>
      </c>
      <c r="T98" s="36">
        <f>SUMIFS(СВЦЭМ!$D$39:$D$758,СВЦЭМ!$A$39:$A$758,$A98,СВЦЭМ!$B$39:$B$758,T$83)+'СЕТ СН'!$H$14+СВЦЭМ!$D$10+'СЕТ СН'!$H$5-'СЕТ СН'!$H$24</f>
        <v>3876.0167091900003</v>
      </c>
      <c r="U98" s="36">
        <f>SUMIFS(СВЦЭМ!$D$39:$D$758,СВЦЭМ!$A$39:$A$758,$A98,СВЦЭМ!$B$39:$B$758,U$83)+'СЕТ СН'!$H$14+СВЦЭМ!$D$10+'СЕТ СН'!$H$5-'СЕТ СН'!$H$24</f>
        <v>3866.8633989299997</v>
      </c>
      <c r="V98" s="36">
        <f>SUMIFS(СВЦЭМ!$D$39:$D$758,СВЦЭМ!$A$39:$A$758,$A98,СВЦЭМ!$B$39:$B$758,V$83)+'СЕТ СН'!$H$14+СВЦЭМ!$D$10+'СЕТ СН'!$H$5-'СЕТ СН'!$H$24</f>
        <v>3837.1992133799999</v>
      </c>
      <c r="W98" s="36">
        <f>SUMIFS(СВЦЭМ!$D$39:$D$758,СВЦЭМ!$A$39:$A$758,$A98,СВЦЭМ!$B$39:$B$758,W$83)+'СЕТ СН'!$H$14+СВЦЭМ!$D$10+'СЕТ СН'!$H$5-'СЕТ СН'!$H$24</f>
        <v>3845.3946425700001</v>
      </c>
      <c r="X98" s="36">
        <f>SUMIFS(СВЦЭМ!$D$39:$D$758,СВЦЭМ!$A$39:$A$758,$A98,СВЦЭМ!$B$39:$B$758,X$83)+'СЕТ СН'!$H$14+СВЦЭМ!$D$10+'СЕТ СН'!$H$5-'СЕТ СН'!$H$24</f>
        <v>3934.2321648400002</v>
      </c>
      <c r="Y98" s="36">
        <f>SUMIFS(СВЦЭМ!$D$39:$D$758,СВЦЭМ!$A$39:$A$758,$A98,СВЦЭМ!$B$39:$B$758,Y$83)+'СЕТ СН'!$H$14+СВЦЭМ!$D$10+'СЕТ СН'!$H$5-'СЕТ СН'!$H$24</f>
        <v>3960.8023172399999</v>
      </c>
    </row>
    <row r="99" spans="1:25" ht="15.75" x14ac:dyDescent="0.2">
      <c r="A99" s="35">
        <f t="shared" si="2"/>
        <v>45551</v>
      </c>
      <c r="B99" s="36">
        <f>SUMIFS(СВЦЭМ!$D$39:$D$758,СВЦЭМ!$A$39:$A$758,$A99,СВЦЭМ!$B$39:$B$758,B$83)+'СЕТ СН'!$H$14+СВЦЭМ!$D$10+'СЕТ СН'!$H$5-'СЕТ СН'!$H$24</f>
        <v>4101.4425132599999</v>
      </c>
      <c r="C99" s="36">
        <f>SUMIFS(СВЦЭМ!$D$39:$D$758,СВЦЭМ!$A$39:$A$758,$A99,СВЦЭМ!$B$39:$B$758,C$83)+'СЕТ СН'!$H$14+СВЦЭМ!$D$10+'СЕТ СН'!$H$5-'СЕТ СН'!$H$24</f>
        <v>4233.6771958700001</v>
      </c>
      <c r="D99" s="36">
        <f>SUMIFS(СВЦЭМ!$D$39:$D$758,СВЦЭМ!$A$39:$A$758,$A99,СВЦЭМ!$B$39:$B$758,D$83)+'СЕТ СН'!$H$14+СВЦЭМ!$D$10+'СЕТ СН'!$H$5-'СЕТ СН'!$H$24</f>
        <v>4254.9336033099999</v>
      </c>
      <c r="E99" s="36">
        <f>SUMIFS(СВЦЭМ!$D$39:$D$758,СВЦЭМ!$A$39:$A$758,$A99,СВЦЭМ!$B$39:$B$758,E$83)+'СЕТ СН'!$H$14+СВЦЭМ!$D$10+'СЕТ СН'!$H$5-'СЕТ СН'!$H$24</f>
        <v>4256.7879981599999</v>
      </c>
      <c r="F99" s="36">
        <f>SUMIFS(СВЦЭМ!$D$39:$D$758,СВЦЭМ!$A$39:$A$758,$A99,СВЦЭМ!$B$39:$B$758,F$83)+'СЕТ СН'!$H$14+СВЦЭМ!$D$10+'СЕТ СН'!$H$5-'СЕТ СН'!$H$24</f>
        <v>4245.89621687</v>
      </c>
      <c r="G99" s="36">
        <f>SUMIFS(СВЦЭМ!$D$39:$D$758,СВЦЭМ!$A$39:$A$758,$A99,СВЦЭМ!$B$39:$B$758,G$83)+'СЕТ СН'!$H$14+СВЦЭМ!$D$10+'СЕТ СН'!$H$5-'СЕТ СН'!$H$24</f>
        <v>4268.9197464999997</v>
      </c>
      <c r="H99" s="36">
        <f>SUMIFS(СВЦЭМ!$D$39:$D$758,СВЦЭМ!$A$39:$A$758,$A99,СВЦЭМ!$B$39:$B$758,H$83)+'СЕТ СН'!$H$14+СВЦЭМ!$D$10+'СЕТ СН'!$H$5-'СЕТ СН'!$H$24</f>
        <v>4247.6271439299999</v>
      </c>
      <c r="I99" s="36">
        <f>SUMIFS(СВЦЭМ!$D$39:$D$758,СВЦЭМ!$A$39:$A$758,$A99,СВЦЭМ!$B$39:$B$758,I$83)+'СЕТ СН'!$H$14+СВЦЭМ!$D$10+'СЕТ СН'!$H$5-'СЕТ СН'!$H$24</f>
        <v>4116.9383644099998</v>
      </c>
      <c r="J99" s="36">
        <f>SUMIFS(СВЦЭМ!$D$39:$D$758,СВЦЭМ!$A$39:$A$758,$A99,СВЦЭМ!$B$39:$B$758,J$83)+'СЕТ СН'!$H$14+СВЦЭМ!$D$10+'СЕТ СН'!$H$5-'СЕТ СН'!$H$24</f>
        <v>4054.68764332</v>
      </c>
      <c r="K99" s="36">
        <f>SUMIFS(СВЦЭМ!$D$39:$D$758,СВЦЭМ!$A$39:$A$758,$A99,СВЦЭМ!$B$39:$B$758,K$83)+'СЕТ СН'!$H$14+СВЦЭМ!$D$10+'СЕТ СН'!$H$5-'СЕТ СН'!$H$24</f>
        <v>3980.9054702000003</v>
      </c>
      <c r="L99" s="36">
        <f>SUMIFS(СВЦЭМ!$D$39:$D$758,СВЦЭМ!$A$39:$A$758,$A99,СВЦЭМ!$B$39:$B$758,L$83)+'СЕТ СН'!$H$14+СВЦЭМ!$D$10+'СЕТ СН'!$H$5-'СЕТ СН'!$H$24</f>
        <v>3957.8327282600003</v>
      </c>
      <c r="M99" s="36">
        <f>SUMIFS(СВЦЭМ!$D$39:$D$758,СВЦЭМ!$A$39:$A$758,$A99,СВЦЭМ!$B$39:$B$758,M$83)+'СЕТ СН'!$H$14+СВЦЭМ!$D$10+'СЕТ СН'!$H$5-'СЕТ СН'!$H$24</f>
        <v>3977.3337445899997</v>
      </c>
      <c r="N99" s="36">
        <f>SUMIFS(СВЦЭМ!$D$39:$D$758,СВЦЭМ!$A$39:$A$758,$A99,СВЦЭМ!$B$39:$B$758,N$83)+'СЕТ СН'!$H$14+СВЦЭМ!$D$10+'СЕТ СН'!$H$5-'СЕТ СН'!$H$24</f>
        <v>3979.5369228600002</v>
      </c>
      <c r="O99" s="36">
        <f>SUMIFS(СВЦЭМ!$D$39:$D$758,СВЦЭМ!$A$39:$A$758,$A99,СВЦЭМ!$B$39:$B$758,O$83)+'СЕТ СН'!$H$14+СВЦЭМ!$D$10+'СЕТ СН'!$H$5-'СЕТ СН'!$H$24</f>
        <v>3990.8183490599999</v>
      </c>
      <c r="P99" s="36">
        <f>SUMIFS(СВЦЭМ!$D$39:$D$758,СВЦЭМ!$A$39:$A$758,$A99,СВЦЭМ!$B$39:$B$758,P$83)+'СЕТ СН'!$H$14+СВЦЭМ!$D$10+'СЕТ СН'!$H$5-'СЕТ СН'!$H$24</f>
        <v>3990.7183157700001</v>
      </c>
      <c r="Q99" s="36">
        <f>SUMIFS(СВЦЭМ!$D$39:$D$758,СВЦЭМ!$A$39:$A$758,$A99,СВЦЭМ!$B$39:$B$758,Q$83)+'СЕТ СН'!$H$14+СВЦЭМ!$D$10+'СЕТ СН'!$H$5-'СЕТ СН'!$H$24</f>
        <v>3998.5705993199999</v>
      </c>
      <c r="R99" s="36">
        <f>SUMIFS(СВЦЭМ!$D$39:$D$758,СВЦЭМ!$A$39:$A$758,$A99,СВЦЭМ!$B$39:$B$758,R$83)+'СЕТ СН'!$H$14+СВЦЭМ!$D$10+'СЕТ СН'!$H$5-'СЕТ СН'!$H$24</f>
        <v>4001.1792589699999</v>
      </c>
      <c r="S99" s="36">
        <f>SUMIFS(СВЦЭМ!$D$39:$D$758,СВЦЭМ!$A$39:$A$758,$A99,СВЦЭМ!$B$39:$B$758,S$83)+'СЕТ СН'!$H$14+СВЦЭМ!$D$10+'СЕТ СН'!$H$5-'СЕТ СН'!$H$24</f>
        <v>3974.1763947500003</v>
      </c>
      <c r="T99" s="36">
        <f>SUMIFS(СВЦЭМ!$D$39:$D$758,СВЦЭМ!$A$39:$A$758,$A99,СВЦЭМ!$B$39:$B$758,T$83)+'СЕТ СН'!$H$14+СВЦЭМ!$D$10+'СЕТ СН'!$H$5-'СЕТ СН'!$H$24</f>
        <v>3948.9203627899997</v>
      </c>
      <c r="U99" s="36">
        <f>SUMIFS(СВЦЭМ!$D$39:$D$758,СВЦЭМ!$A$39:$A$758,$A99,СВЦЭМ!$B$39:$B$758,U$83)+'СЕТ СН'!$H$14+СВЦЭМ!$D$10+'СЕТ СН'!$H$5-'СЕТ СН'!$H$24</f>
        <v>3922.4676776300003</v>
      </c>
      <c r="V99" s="36">
        <f>SUMIFS(СВЦЭМ!$D$39:$D$758,СВЦЭМ!$A$39:$A$758,$A99,СВЦЭМ!$B$39:$B$758,V$83)+'СЕТ СН'!$H$14+СВЦЭМ!$D$10+'СЕТ СН'!$H$5-'СЕТ СН'!$H$24</f>
        <v>3911.2864003499999</v>
      </c>
      <c r="W99" s="36">
        <f>SUMIFS(СВЦЭМ!$D$39:$D$758,СВЦЭМ!$A$39:$A$758,$A99,СВЦЭМ!$B$39:$B$758,W$83)+'СЕТ СН'!$H$14+СВЦЭМ!$D$10+'СЕТ СН'!$H$5-'СЕТ СН'!$H$24</f>
        <v>3948.5300707400002</v>
      </c>
      <c r="X99" s="36">
        <f>SUMIFS(СВЦЭМ!$D$39:$D$758,СВЦЭМ!$A$39:$A$758,$A99,СВЦЭМ!$B$39:$B$758,X$83)+'СЕТ СН'!$H$14+СВЦЭМ!$D$10+'СЕТ СН'!$H$5-'СЕТ СН'!$H$24</f>
        <v>4021.9200259899999</v>
      </c>
      <c r="Y99" s="36">
        <f>SUMIFS(СВЦЭМ!$D$39:$D$758,СВЦЭМ!$A$39:$A$758,$A99,СВЦЭМ!$B$39:$B$758,Y$83)+'СЕТ СН'!$H$14+СВЦЭМ!$D$10+'СЕТ СН'!$H$5-'СЕТ СН'!$H$24</f>
        <v>4106.0139960400002</v>
      </c>
    </row>
    <row r="100" spans="1:25" ht="15.75" x14ac:dyDescent="0.2">
      <c r="A100" s="35">
        <f t="shared" si="2"/>
        <v>45552</v>
      </c>
      <c r="B100" s="36">
        <f>SUMIFS(СВЦЭМ!$D$39:$D$758,СВЦЭМ!$A$39:$A$758,$A100,СВЦЭМ!$B$39:$B$758,B$83)+'СЕТ СН'!$H$14+СВЦЭМ!$D$10+'СЕТ СН'!$H$5-'СЕТ СН'!$H$24</f>
        <v>4067.6958874699999</v>
      </c>
      <c r="C100" s="36">
        <f>SUMIFS(СВЦЭМ!$D$39:$D$758,СВЦЭМ!$A$39:$A$758,$A100,СВЦЭМ!$B$39:$B$758,C$83)+'СЕТ СН'!$H$14+СВЦЭМ!$D$10+'СЕТ СН'!$H$5-'СЕТ СН'!$H$24</f>
        <v>4152.86419037</v>
      </c>
      <c r="D100" s="36">
        <f>SUMIFS(СВЦЭМ!$D$39:$D$758,СВЦЭМ!$A$39:$A$758,$A100,СВЦЭМ!$B$39:$B$758,D$83)+'СЕТ СН'!$H$14+СВЦЭМ!$D$10+'СЕТ СН'!$H$5-'СЕТ СН'!$H$24</f>
        <v>4204.25093191</v>
      </c>
      <c r="E100" s="36">
        <f>SUMIFS(СВЦЭМ!$D$39:$D$758,СВЦЭМ!$A$39:$A$758,$A100,СВЦЭМ!$B$39:$B$758,E$83)+'СЕТ СН'!$H$14+СВЦЭМ!$D$10+'СЕТ СН'!$H$5-'СЕТ СН'!$H$24</f>
        <v>4223.6380737700001</v>
      </c>
      <c r="F100" s="36">
        <f>SUMIFS(СВЦЭМ!$D$39:$D$758,СВЦЭМ!$A$39:$A$758,$A100,СВЦЭМ!$B$39:$B$758,F$83)+'СЕТ СН'!$H$14+СВЦЭМ!$D$10+'СЕТ СН'!$H$5-'СЕТ СН'!$H$24</f>
        <v>4206.2791540500002</v>
      </c>
      <c r="G100" s="36">
        <f>SUMIFS(СВЦЭМ!$D$39:$D$758,СВЦЭМ!$A$39:$A$758,$A100,СВЦЭМ!$B$39:$B$758,G$83)+'СЕТ СН'!$H$14+СВЦЭМ!$D$10+'СЕТ СН'!$H$5-'СЕТ СН'!$H$24</f>
        <v>4184.9284151299998</v>
      </c>
      <c r="H100" s="36">
        <f>SUMIFS(СВЦЭМ!$D$39:$D$758,СВЦЭМ!$A$39:$A$758,$A100,СВЦЭМ!$B$39:$B$758,H$83)+'СЕТ СН'!$H$14+СВЦЭМ!$D$10+'СЕТ СН'!$H$5-'СЕТ СН'!$H$24</f>
        <v>4114.5988181600005</v>
      </c>
      <c r="I100" s="36">
        <f>SUMIFS(СВЦЭМ!$D$39:$D$758,СВЦЭМ!$A$39:$A$758,$A100,СВЦЭМ!$B$39:$B$758,I$83)+'СЕТ СН'!$H$14+СВЦЭМ!$D$10+'СЕТ СН'!$H$5-'СЕТ СН'!$H$24</f>
        <v>3977.2276645900001</v>
      </c>
      <c r="J100" s="36">
        <f>SUMIFS(СВЦЭМ!$D$39:$D$758,СВЦЭМ!$A$39:$A$758,$A100,СВЦЭМ!$B$39:$B$758,J$83)+'СЕТ СН'!$H$14+СВЦЭМ!$D$10+'СЕТ СН'!$H$5-'СЕТ СН'!$H$24</f>
        <v>3895.13987752</v>
      </c>
      <c r="K100" s="36">
        <f>SUMIFS(СВЦЭМ!$D$39:$D$758,СВЦЭМ!$A$39:$A$758,$A100,СВЦЭМ!$B$39:$B$758,K$83)+'СЕТ СН'!$H$14+СВЦЭМ!$D$10+'СЕТ СН'!$H$5-'СЕТ СН'!$H$24</f>
        <v>3833.4666077299999</v>
      </c>
      <c r="L100" s="36">
        <f>SUMIFS(СВЦЭМ!$D$39:$D$758,СВЦЭМ!$A$39:$A$758,$A100,СВЦЭМ!$B$39:$B$758,L$83)+'СЕТ СН'!$H$14+СВЦЭМ!$D$10+'СЕТ СН'!$H$5-'СЕТ СН'!$H$24</f>
        <v>3874.1746585800001</v>
      </c>
      <c r="M100" s="36">
        <f>SUMIFS(СВЦЭМ!$D$39:$D$758,СВЦЭМ!$A$39:$A$758,$A100,СВЦЭМ!$B$39:$B$758,M$83)+'СЕТ СН'!$H$14+СВЦЭМ!$D$10+'СЕТ СН'!$H$5-'СЕТ СН'!$H$24</f>
        <v>3941.1748563800002</v>
      </c>
      <c r="N100" s="36">
        <f>SUMIFS(СВЦЭМ!$D$39:$D$758,СВЦЭМ!$A$39:$A$758,$A100,СВЦЭМ!$B$39:$B$758,N$83)+'СЕТ СН'!$H$14+СВЦЭМ!$D$10+'СЕТ СН'!$H$5-'СЕТ СН'!$H$24</f>
        <v>3949.3349565199997</v>
      </c>
      <c r="O100" s="36">
        <f>SUMIFS(СВЦЭМ!$D$39:$D$758,СВЦЭМ!$A$39:$A$758,$A100,СВЦЭМ!$B$39:$B$758,O$83)+'СЕТ СН'!$H$14+СВЦЭМ!$D$10+'СЕТ СН'!$H$5-'СЕТ СН'!$H$24</f>
        <v>3930.19995169</v>
      </c>
      <c r="P100" s="36">
        <f>SUMIFS(СВЦЭМ!$D$39:$D$758,СВЦЭМ!$A$39:$A$758,$A100,СВЦЭМ!$B$39:$B$758,P$83)+'СЕТ СН'!$H$14+СВЦЭМ!$D$10+'СЕТ СН'!$H$5-'СЕТ СН'!$H$24</f>
        <v>3912.4454588999997</v>
      </c>
      <c r="Q100" s="36">
        <f>SUMIFS(СВЦЭМ!$D$39:$D$758,СВЦЭМ!$A$39:$A$758,$A100,СВЦЭМ!$B$39:$B$758,Q$83)+'СЕТ СН'!$H$14+СВЦЭМ!$D$10+'СЕТ СН'!$H$5-'СЕТ СН'!$H$24</f>
        <v>3940.20564659</v>
      </c>
      <c r="R100" s="36">
        <f>SUMIFS(СВЦЭМ!$D$39:$D$758,СВЦЭМ!$A$39:$A$758,$A100,СВЦЭМ!$B$39:$B$758,R$83)+'СЕТ СН'!$H$14+СВЦЭМ!$D$10+'СЕТ СН'!$H$5-'СЕТ СН'!$H$24</f>
        <v>3968.9733836200003</v>
      </c>
      <c r="S100" s="36">
        <f>SUMIFS(СВЦЭМ!$D$39:$D$758,СВЦЭМ!$A$39:$A$758,$A100,СВЦЭМ!$B$39:$B$758,S$83)+'СЕТ СН'!$H$14+СВЦЭМ!$D$10+'СЕТ СН'!$H$5-'СЕТ СН'!$H$24</f>
        <v>3952.9314757399998</v>
      </c>
      <c r="T100" s="36">
        <f>SUMIFS(СВЦЭМ!$D$39:$D$758,СВЦЭМ!$A$39:$A$758,$A100,СВЦЭМ!$B$39:$B$758,T$83)+'СЕТ СН'!$H$14+СВЦЭМ!$D$10+'СЕТ СН'!$H$5-'СЕТ СН'!$H$24</f>
        <v>3955.9723526500002</v>
      </c>
      <c r="U100" s="36">
        <f>SUMIFS(СВЦЭМ!$D$39:$D$758,СВЦЭМ!$A$39:$A$758,$A100,СВЦЭМ!$B$39:$B$758,U$83)+'СЕТ СН'!$H$14+СВЦЭМ!$D$10+'СЕТ СН'!$H$5-'СЕТ СН'!$H$24</f>
        <v>3931.8488928100001</v>
      </c>
      <c r="V100" s="36">
        <f>SUMIFS(СВЦЭМ!$D$39:$D$758,СВЦЭМ!$A$39:$A$758,$A100,СВЦЭМ!$B$39:$B$758,V$83)+'СЕТ СН'!$H$14+СВЦЭМ!$D$10+'СЕТ СН'!$H$5-'СЕТ СН'!$H$24</f>
        <v>3934.1223742699999</v>
      </c>
      <c r="W100" s="36">
        <f>SUMIFS(СВЦЭМ!$D$39:$D$758,СВЦЭМ!$A$39:$A$758,$A100,СВЦЭМ!$B$39:$B$758,W$83)+'СЕТ СН'!$H$14+СВЦЭМ!$D$10+'СЕТ СН'!$H$5-'СЕТ СН'!$H$24</f>
        <v>3947.8335916799997</v>
      </c>
      <c r="X100" s="36">
        <f>SUMIFS(СВЦЭМ!$D$39:$D$758,СВЦЭМ!$A$39:$A$758,$A100,СВЦЭМ!$B$39:$B$758,X$83)+'СЕТ СН'!$H$14+СВЦЭМ!$D$10+'СЕТ СН'!$H$5-'СЕТ СН'!$H$24</f>
        <v>4038.9844645799999</v>
      </c>
      <c r="Y100" s="36">
        <f>SUMIFS(СВЦЭМ!$D$39:$D$758,СВЦЭМ!$A$39:$A$758,$A100,СВЦЭМ!$B$39:$B$758,Y$83)+'СЕТ СН'!$H$14+СВЦЭМ!$D$10+'СЕТ СН'!$H$5-'СЕТ СН'!$H$24</f>
        <v>4080.6198034500003</v>
      </c>
    </row>
    <row r="101" spans="1:25" ht="15.75" x14ac:dyDescent="0.2">
      <c r="A101" s="35">
        <f t="shared" si="2"/>
        <v>45553</v>
      </c>
      <c r="B101" s="36">
        <f>SUMIFS(СВЦЭМ!$D$39:$D$758,СВЦЭМ!$A$39:$A$758,$A101,СВЦЭМ!$B$39:$B$758,B$83)+'СЕТ СН'!$H$14+СВЦЭМ!$D$10+'СЕТ СН'!$H$5-'СЕТ СН'!$H$24</f>
        <v>4183.1586071199999</v>
      </c>
      <c r="C101" s="36">
        <f>SUMIFS(СВЦЭМ!$D$39:$D$758,СВЦЭМ!$A$39:$A$758,$A101,СВЦЭМ!$B$39:$B$758,C$83)+'СЕТ СН'!$H$14+СВЦЭМ!$D$10+'СЕТ СН'!$H$5-'СЕТ СН'!$H$24</f>
        <v>4183.8502509</v>
      </c>
      <c r="D101" s="36">
        <f>SUMIFS(СВЦЭМ!$D$39:$D$758,СВЦЭМ!$A$39:$A$758,$A101,СВЦЭМ!$B$39:$B$758,D$83)+'СЕТ СН'!$H$14+СВЦЭМ!$D$10+'СЕТ СН'!$H$5-'СЕТ СН'!$H$24</f>
        <v>4142.3676010500003</v>
      </c>
      <c r="E101" s="36">
        <f>SUMIFS(СВЦЭМ!$D$39:$D$758,СВЦЭМ!$A$39:$A$758,$A101,СВЦЭМ!$B$39:$B$758,E$83)+'СЕТ СН'!$H$14+СВЦЭМ!$D$10+'СЕТ СН'!$H$5-'СЕТ СН'!$H$24</f>
        <v>4125.3572414800001</v>
      </c>
      <c r="F101" s="36">
        <f>SUMIFS(СВЦЭМ!$D$39:$D$758,СВЦЭМ!$A$39:$A$758,$A101,СВЦЭМ!$B$39:$B$758,F$83)+'СЕТ СН'!$H$14+СВЦЭМ!$D$10+'СЕТ СН'!$H$5-'СЕТ СН'!$H$24</f>
        <v>4122.6067623700001</v>
      </c>
      <c r="G101" s="36">
        <f>SUMIFS(СВЦЭМ!$D$39:$D$758,СВЦЭМ!$A$39:$A$758,$A101,СВЦЭМ!$B$39:$B$758,G$83)+'СЕТ СН'!$H$14+СВЦЭМ!$D$10+'СЕТ СН'!$H$5-'СЕТ СН'!$H$24</f>
        <v>4151.7866485899995</v>
      </c>
      <c r="H101" s="36">
        <f>SUMIFS(СВЦЭМ!$D$39:$D$758,СВЦЭМ!$A$39:$A$758,$A101,СВЦЭМ!$B$39:$B$758,H$83)+'СЕТ СН'!$H$14+СВЦЭМ!$D$10+'СЕТ СН'!$H$5-'СЕТ СН'!$H$24</f>
        <v>4223.64788443</v>
      </c>
      <c r="I101" s="36">
        <f>SUMIFS(СВЦЭМ!$D$39:$D$758,СВЦЭМ!$A$39:$A$758,$A101,СВЦЭМ!$B$39:$B$758,I$83)+'СЕТ СН'!$H$14+СВЦЭМ!$D$10+'СЕТ СН'!$H$5-'СЕТ СН'!$H$24</f>
        <v>4078.8686848299999</v>
      </c>
      <c r="J101" s="36">
        <f>SUMIFS(СВЦЭМ!$D$39:$D$758,СВЦЭМ!$A$39:$A$758,$A101,СВЦЭМ!$B$39:$B$758,J$83)+'СЕТ СН'!$H$14+СВЦЭМ!$D$10+'СЕТ СН'!$H$5-'СЕТ СН'!$H$24</f>
        <v>3986.2557654000002</v>
      </c>
      <c r="K101" s="36">
        <f>SUMIFS(СВЦЭМ!$D$39:$D$758,СВЦЭМ!$A$39:$A$758,$A101,СВЦЭМ!$B$39:$B$758,K$83)+'СЕТ СН'!$H$14+СВЦЭМ!$D$10+'СЕТ СН'!$H$5-'СЕТ СН'!$H$24</f>
        <v>3933.3445745199997</v>
      </c>
      <c r="L101" s="36">
        <f>SUMIFS(СВЦЭМ!$D$39:$D$758,СВЦЭМ!$A$39:$A$758,$A101,СВЦЭМ!$B$39:$B$758,L$83)+'СЕТ СН'!$H$14+СВЦЭМ!$D$10+'СЕТ СН'!$H$5-'СЕТ СН'!$H$24</f>
        <v>3811.9381971600001</v>
      </c>
      <c r="M101" s="36">
        <f>SUMIFS(СВЦЭМ!$D$39:$D$758,СВЦЭМ!$A$39:$A$758,$A101,СВЦЭМ!$B$39:$B$758,M$83)+'СЕТ СН'!$H$14+СВЦЭМ!$D$10+'СЕТ СН'!$H$5-'СЕТ СН'!$H$24</f>
        <v>3823.9861446099999</v>
      </c>
      <c r="N101" s="36">
        <f>SUMIFS(СВЦЭМ!$D$39:$D$758,СВЦЭМ!$A$39:$A$758,$A101,СВЦЭМ!$B$39:$B$758,N$83)+'СЕТ СН'!$H$14+СВЦЭМ!$D$10+'СЕТ СН'!$H$5-'СЕТ СН'!$H$24</f>
        <v>3808.7717430499997</v>
      </c>
      <c r="O101" s="36">
        <f>SUMIFS(СВЦЭМ!$D$39:$D$758,СВЦЭМ!$A$39:$A$758,$A101,СВЦЭМ!$B$39:$B$758,O$83)+'СЕТ СН'!$H$14+СВЦЭМ!$D$10+'СЕТ СН'!$H$5-'СЕТ СН'!$H$24</f>
        <v>3823.3658606399999</v>
      </c>
      <c r="P101" s="36">
        <f>SUMIFS(СВЦЭМ!$D$39:$D$758,СВЦЭМ!$A$39:$A$758,$A101,СВЦЭМ!$B$39:$B$758,P$83)+'СЕТ СН'!$H$14+СВЦЭМ!$D$10+'СЕТ СН'!$H$5-'СЕТ СН'!$H$24</f>
        <v>3866.3819103300002</v>
      </c>
      <c r="Q101" s="36">
        <f>SUMIFS(СВЦЭМ!$D$39:$D$758,СВЦЭМ!$A$39:$A$758,$A101,СВЦЭМ!$B$39:$B$758,Q$83)+'СЕТ СН'!$H$14+СВЦЭМ!$D$10+'СЕТ СН'!$H$5-'СЕТ СН'!$H$24</f>
        <v>3874.8169294899999</v>
      </c>
      <c r="R101" s="36">
        <f>SUMIFS(СВЦЭМ!$D$39:$D$758,СВЦЭМ!$A$39:$A$758,$A101,СВЦЭМ!$B$39:$B$758,R$83)+'СЕТ СН'!$H$14+СВЦЭМ!$D$10+'СЕТ СН'!$H$5-'СЕТ СН'!$H$24</f>
        <v>3907.0797023599998</v>
      </c>
      <c r="S101" s="36">
        <f>SUMIFS(СВЦЭМ!$D$39:$D$758,СВЦЭМ!$A$39:$A$758,$A101,СВЦЭМ!$B$39:$B$758,S$83)+'СЕТ СН'!$H$14+СВЦЭМ!$D$10+'СЕТ СН'!$H$5-'СЕТ СН'!$H$24</f>
        <v>3870.5586527799996</v>
      </c>
      <c r="T101" s="36">
        <f>SUMIFS(СВЦЭМ!$D$39:$D$758,СВЦЭМ!$A$39:$A$758,$A101,СВЦЭМ!$B$39:$B$758,T$83)+'СЕТ СН'!$H$14+СВЦЭМ!$D$10+'СЕТ СН'!$H$5-'СЕТ СН'!$H$24</f>
        <v>3850.8934786099999</v>
      </c>
      <c r="U101" s="36">
        <f>SUMIFS(СВЦЭМ!$D$39:$D$758,СВЦЭМ!$A$39:$A$758,$A101,СВЦЭМ!$B$39:$B$758,U$83)+'СЕТ СН'!$H$14+СВЦЭМ!$D$10+'СЕТ СН'!$H$5-'СЕТ СН'!$H$24</f>
        <v>3821.7742538800003</v>
      </c>
      <c r="V101" s="36">
        <f>SUMIFS(СВЦЭМ!$D$39:$D$758,СВЦЭМ!$A$39:$A$758,$A101,СВЦЭМ!$B$39:$B$758,V$83)+'СЕТ СН'!$H$14+СВЦЭМ!$D$10+'СЕТ СН'!$H$5-'СЕТ СН'!$H$24</f>
        <v>3875.8391239699999</v>
      </c>
      <c r="W101" s="36">
        <f>SUMIFS(СВЦЭМ!$D$39:$D$758,СВЦЭМ!$A$39:$A$758,$A101,СВЦЭМ!$B$39:$B$758,W$83)+'СЕТ СН'!$H$14+СВЦЭМ!$D$10+'СЕТ СН'!$H$5-'СЕТ СН'!$H$24</f>
        <v>3893.8396691899998</v>
      </c>
      <c r="X101" s="36">
        <f>SUMIFS(СВЦЭМ!$D$39:$D$758,СВЦЭМ!$A$39:$A$758,$A101,СВЦЭМ!$B$39:$B$758,X$83)+'СЕТ СН'!$H$14+СВЦЭМ!$D$10+'СЕТ СН'!$H$5-'СЕТ СН'!$H$24</f>
        <v>3978.3811042799998</v>
      </c>
      <c r="Y101" s="36">
        <f>SUMIFS(СВЦЭМ!$D$39:$D$758,СВЦЭМ!$A$39:$A$758,$A101,СВЦЭМ!$B$39:$B$758,Y$83)+'СЕТ СН'!$H$14+СВЦЭМ!$D$10+'СЕТ СН'!$H$5-'СЕТ СН'!$H$24</f>
        <v>4052.96350381</v>
      </c>
    </row>
    <row r="102" spans="1:25" ht="15.75" x14ac:dyDescent="0.2">
      <c r="A102" s="35">
        <f t="shared" si="2"/>
        <v>45554</v>
      </c>
      <c r="B102" s="36">
        <f>SUMIFS(СВЦЭМ!$D$39:$D$758,СВЦЭМ!$A$39:$A$758,$A102,СВЦЭМ!$B$39:$B$758,B$83)+'СЕТ СН'!$H$14+СВЦЭМ!$D$10+'СЕТ СН'!$H$5-'СЕТ СН'!$H$24</f>
        <v>4163.5054234300005</v>
      </c>
      <c r="C102" s="36">
        <f>SUMIFS(СВЦЭМ!$D$39:$D$758,СВЦЭМ!$A$39:$A$758,$A102,СВЦЭМ!$B$39:$B$758,C$83)+'СЕТ СН'!$H$14+СВЦЭМ!$D$10+'СЕТ СН'!$H$5-'СЕТ СН'!$H$24</f>
        <v>4166.7514386299999</v>
      </c>
      <c r="D102" s="36">
        <f>SUMIFS(СВЦЭМ!$D$39:$D$758,СВЦЭМ!$A$39:$A$758,$A102,СВЦЭМ!$B$39:$B$758,D$83)+'СЕТ СН'!$H$14+СВЦЭМ!$D$10+'СЕТ СН'!$H$5-'СЕТ СН'!$H$24</f>
        <v>4143.2953494599997</v>
      </c>
      <c r="E102" s="36">
        <f>SUMIFS(СВЦЭМ!$D$39:$D$758,СВЦЭМ!$A$39:$A$758,$A102,СВЦЭМ!$B$39:$B$758,E$83)+'СЕТ СН'!$H$14+СВЦЭМ!$D$10+'СЕТ СН'!$H$5-'СЕТ СН'!$H$24</f>
        <v>4139.2065534499998</v>
      </c>
      <c r="F102" s="36">
        <f>SUMIFS(СВЦЭМ!$D$39:$D$758,СВЦЭМ!$A$39:$A$758,$A102,СВЦЭМ!$B$39:$B$758,F$83)+'СЕТ СН'!$H$14+СВЦЭМ!$D$10+'СЕТ СН'!$H$5-'СЕТ СН'!$H$24</f>
        <v>4138.0896925899997</v>
      </c>
      <c r="G102" s="36">
        <f>SUMIFS(СВЦЭМ!$D$39:$D$758,СВЦЭМ!$A$39:$A$758,$A102,СВЦЭМ!$B$39:$B$758,G$83)+'СЕТ СН'!$H$14+СВЦЭМ!$D$10+'СЕТ СН'!$H$5-'СЕТ СН'!$H$24</f>
        <v>4156.1429352300001</v>
      </c>
      <c r="H102" s="36">
        <f>SUMIFS(СВЦЭМ!$D$39:$D$758,СВЦЭМ!$A$39:$A$758,$A102,СВЦЭМ!$B$39:$B$758,H$83)+'СЕТ СН'!$H$14+СВЦЭМ!$D$10+'СЕТ СН'!$H$5-'СЕТ СН'!$H$24</f>
        <v>4162.72328913</v>
      </c>
      <c r="I102" s="36">
        <f>SUMIFS(СВЦЭМ!$D$39:$D$758,СВЦЭМ!$A$39:$A$758,$A102,СВЦЭМ!$B$39:$B$758,I$83)+'СЕТ СН'!$H$14+СВЦЭМ!$D$10+'СЕТ СН'!$H$5-'СЕТ СН'!$H$24</f>
        <v>4021.9482325099998</v>
      </c>
      <c r="J102" s="36">
        <f>SUMIFS(СВЦЭМ!$D$39:$D$758,СВЦЭМ!$A$39:$A$758,$A102,СВЦЭМ!$B$39:$B$758,J$83)+'СЕТ СН'!$H$14+СВЦЭМ!$D$10+'СЕТ СН'!$H$5-'СЕТ СН'!$H$24</f>
        <v>3901.6991172400003</v>
      </c>
      <c r="K102" s="36">
        <f>SUMIFS(СВЦЭМ!$D$39:$D$758,СВЦЭМ!$A$39:$A$758,$A102,СВЦЭМ!$B$39:$B$758,K$83)+'СЕТ СН'!$H$14+СВЦЭМ!$D$10+'СЕТ СН'!$H$5-'СЕТ СН'!$H$24</f>
        <v>3864.0838627000003</v>
      </c>
      <c r="L102" s="36">
        <f>SUMIFS(СВЦЭМ!$D$39:$D$758,СВЦЭМ!$A$39:$A$758,$A102,СВЦЭМ!$B$39:$B$758,L$83)+'СЕТ СН'!$H$14+СВЦЭМ!$D$10+'СЕТ СН'!$H$5-'СЕТ СН'!$H$24</f>
        <v>3828.3961469400001</v>
      </c>
      <c r="M102" s="36">
        <f>SUMIFS(СВЦЭМ!$D$39:$D$758,СВЦЭМ!$A$39:$A$758,$A102,СВЦЭМ!$B$39:$B$758,M$83)+'СЕТ СН'!$H$14+СВЦЭМ!$D$10+'СЕТ СН'!$H$5-'СЕТ СН'!$H$24</f>
        <v>3849.8370827500003</v>
      </c>
      <c r="N102" s="36">
        <f>SUMIFS(СВЦЭМ!$D$39:$D$758,СВЦЭМ!$A$39:$A$758,$A102,СВЦЭМ!$B$39:$B$758,N$83)+'СЕТ СН'!$H$14+СВЦЭМ!$D$10+'СЕТ СН'!$H$5-'СЕТ СН'!$H$24</f>
        <v>3849.26856107</v>
      </c>
      <c r="O102" s="36">
        <f>SUMIFS(СВЦЭМ!$D$39:$D$758,СВЦЭМ!$A$39:$A$758,$A102,СВЦЭМ!$B$39:$B$758,O$83)+'СЕТ СН'!$H$14+СВЦЭМ!$D$10+'СЕТ СН'!$H$5-'СЕТ СН'!$H$24</f>
        <v>3868.8689251799997</v>
      </c>
      <c r="P102" s="36">
        <f>SUMIFS(СВЦЭМ!$D$39:$D$758,СВЦЭМ!$A$39:$A$758,$A102,СВЦЭМ!$B$39:$B$758,P$83)+'СЕТ СН'!$H$14+СВЦЭМ!$D$10+'СЕТ СН'!$H$5-'СЕТ СН'!$H$24</f>
        <v>3883.3969601500003</v>
      </c>
      <c r="Q102" s="36">
        <f>SUMIFS(СВЦЭМ!$D$39:$D$758,СВЦЭМ!$A$39:$A$758,$A102,СВЦЭМ!$B$39:$B$758,Q$83)+'СЕТ СН'!$H$14+СВЦЭМ!$D$10+'СЕТ СН'!$H$5-'СЕТ СН'!$H$24</f>
        <v>3869.6134202399999</v>
      </c>
      <c r="R102" s="36">
        <f>SUMIFS(СВЦЭМ!$D$39:$D$758,СВЦЭМ!$A$39:$A$758,$A102,СВЦЭМ!$B$39:$B$758,R$83)+'СЕТ СН'!$H$14+СВЦЭМ!$D$10+'СЕТ СН'!$H$5-'СЕТ СН'!$H$24</f>
        <v>3878.8718423</v>
      </c>
      <c r="S102" s="36">
        <f>SUMIFS(СВЦЭМ!$D$39:$D$758,СВЦЭМ!$A$39:$A$758,$A102,СВЦЭМ!$B$39:$B$758,S$83)+'СЕТ СН'!$H$14+СВЦЭМ!$D$10+'СЕТ СН'!$H$5-'СЕТ СН'!$H$24</f>
        <v>3893.0733660200003</v>
      </c>
      <c r="T102" s="36">
        <f>SUMIFS(СВЦЭМ!$D$39:$D$758,СВЦЭМ!$A$39:$A$758,$A102,СВЦЭМ!$B$39:$B$758,T$83)+'СЕТ СН'!$H$14+СВЦЭМ!$D$10+'СЕТ СН'!$H$5-'СЕТ СН'!$H$24</f>
        <v>3893.2480305899999</v>
      </c>
      <c r="U102" s="36">
        <f>SUMIFS(СВЦЭМ!$D$39:$D$758,СВЦЭМ!$A$39:$A$758,$A102,СВЦЭМ!$B$39:$B$758,U$83)+'СЕТ СН'!$H$14+СВЦЭМ!$D$10+'СЕТ СН'!$H$5-'СЕТ СН'!$H$24</f>
        <v>3883.7517149</v>
      </c>
      <c r="V102" s="36">
        <f>SUMIFS(СВЦЭМ!$D$39:$D$758,СВЦЭМ!$A$39:$A$758,$A102,СВЦЭМ!$B$39:$B$758,V$83)+'СЕТ СН'!$H$14+СВЦЭМ!$D$10+'СЕТ СН'!$H$5-'СЕТ СН'!$H$24</f>
        <v>3878.9239703399999</v>
      </c>
      <c r="W102" s="36">
        <f>SUMIFS(СВЦЭМ!$D$39:$D$758,СВЦЭМ!$A$39:$A$758,$A102,СВЦЭМ!$B$39:$B$758,W$83)+'СЕТ СН'!$H$14+СВЦЭМ!$D$10+'СЕТ СН'!$H$5-'СЕТ СН'!$H$24</f>
        <v>3884.8992555</v>
      </c>
      <c r="X102" s="36">
        <f>SUMIFS(СВЦЭМ!$D$39:$D$758,СВЦЭМ!$A$39:$A$758,$A102,СВЦЭМ!$B$39:$B$758,X$83)+'СЕТ СН'!$H$14+СВЦЭМ!$D$10+'СЕТ СН'!$H$5-'СЕТ СН'!$H$24</f>
        <v>3956.2393460200001</v>
      </c>
      <c r="Y102" s="36">
        <f>SUMIFS(СВЦЭМ!$D$39:$D$758,СВЦЭМ!$A$39:$A$758,$A102,СВЦЭМ!$B$39:$B$758,Y$83)+'СЕТ СН'!$H$14+СВЦЭМ!$D$10+'СЕТ СН'!$H$5-'СЕТ СН'!$H$24</f>
        <v>4038.5186098100003</v>
      </c>
    </row>
    <row r="103" spans="1:25" ht="15.75" x14ac:dyDescent="0.2">
      <c r="A103" s="35">
        <f t="shared" si="2"/>
        <v>45555</v>
      </c>
      <c r="B103" s="36">
        <f>SUMIFS(СВЦЭМ!$D$39:$D$758,СВЦЭМ!$A$39:$A$758,$A103,СВЦЭМ!$B$39:$B$758,B$83)+'СЕТ СН'!$H$14+СВЦЭМ!$D$10+'СЕТ СН'!$H$5-'СЕТ СН'!$H$24</f>
        <v>4136.7603399899999</v>
      </c>
      <c r="C103" s="36">
        <f>SUMIFS(СВЦЭМ!$D$39:$D$758,СВЦЭМ!$A$39:$A$758,$A103,СВЦЭМ!$B$39:$B$758,C$83)+'СЕТ СН'!$H$14+СВЦЭМ!$D$10+'СЕТ СН'!$H$5-'СЕТ СН'!$H$24</f>
        <v>4171.5238978199995</v>
      </c>
      <c r="D103" s="36">
        <f>SUMIFS(СВЦЭМ!$D$39:$D$758,СВЦЭМ!$A$39:$A$758,$A103,СВЦЭМ!$B$39:$B$758,D$83)+'СЕТ СН'!$H$14+СВЦЭМ!$D$10+'СЕТ СН'!$H$5-'СЕТ СН'!$H$24</f>
        <v>4151.21954052</v>
      </c>
      <c r="E103" s="36">
        <f>SUMIFS(СВЦЭМ!$D$39:$D$758,СВЦЭМ!$A$39:$A$758,$A103,СВЦЭМ!$B$39:$B$758,E$83)+'СЕТ СН'!$H$14+СВЦЭМ!$D$10+'СЕТ СН'!$H$5-'СЕТ СН'!$H$24</f>
        <v>4131.88342268</v>
      </c>
      <c r="F103" s="36">
        <f>SUMIFS(СВЦЭМ!$D$39:$D$758,СВЦЭМ!$A$39:$A$758,$A103,СВЦЭМ!$B$39:$B$758,F$83)+'СЕТ СН'!$H$14+СВЦЭМ!$D$10+'СЕТ СН'!$H$5-'СЕТ СН'!$H$24</f>
        <v>4128.3814914699997</v>
      </c>
      <c r="G103" s="36">
        <f>SUMIFS(СВЦЭМ!$D$39:$D$758,СВЦЭМ!$A$39:$A$758,$A103,СВЦЭМ!$B$39:$B$758,G$83)+'СЕТ СН'!$H$14+СВЦЭМ!$D$10+'СЕТ СН'!$H$5-'СЕТ СН'!$H$24</f>
        <v>4165.0707998199996</v>
      </c>
      <c r="H103" s="36">
        <f>SUMIFS(СВЦЭМ!$D$39:$D$758,СВЦЭМ!$A$39:$A$758,$A103,СВЦЭМ!$B$39:$B$758,H$83)+'СЕТ СН'!$H$14+СВЦЭМ!$D$10+'СЕТ СН'!$H$5-'СЕТ СН'!$H$24</f>
        <v>4230.4124473100001</v>
      </c>
      <c r="I103" s="36">
        <f>SUMIFS(СВЦЭМ!$D$39:$D$758,СВЦЭМ!$A$39:$A$758,$A103,СВЦЭМ!$B$39:$B$758,I$83)+'СЕТ СН'!$H$14+СВЦЭМ!$D$10+'СЕТ СН'!$H$5-'СЕТ СН'!$H$24</f>
        <v>4152.7095924699997</v>
      </c>
      <c r="J103" s="36">
        <f>SUMIFS(СВЦЭМ!$D$39:$D$758,СВЦЭМ!$A$39:$A$758,$A103,СВЦЭМ!$B$39:$B$758,J$83)+'СЕТ СН'!$H$14+СВЦЭМ!$D$10+'СЕТ СН'!$H$5-'СЕТ СН'!$H$24</f>
        <v>4053.2781105700001</v>
      </c>
      <c r="K103" s="36">
        <f>SUMIFS(СВЦЭМ!$D$39:$D$758,СВЦЭМ!$A$39:$A$758,$A103,СВЦЭМ!$B$39:$B$758,K$83)+'СЕТ СН'!$H$14+СВЦЭМ!$D$10+'СЕТ СН'!$H$5-'СЕТ СН'!$H$24</f>
        <v>4003.3863539399999</v>
      </c>
      <c r="L103" s="36">
        <f>SUMIFS(СВЦЭМ!$D$39:$D$758,СВЦЭМ!$A$39:$A$758,$A103,СВЦЭМ!$B$39:$B$758,L$83)+'СЕТ СН'!$H$14+СВЦЭМ!$D$10+'СЕТ СН'!$H$5-'СЕТ СН'!$H$24</f>
        <v>3971.65289785</v>
      </c>
      <c r="M103" s="36">
        <f>SUMIFS(СВЦЭМ!$D$39:$D$758,СВЦЭМ!$A$39:$A$758,$A103,СВЦЭМ!$B$39:$B$758,M$83)+'СЕТ СН'!$H$14+СВЦЭМ!$D$10+'СЕТ СН'!$H$5-'СЕТ СН'!$H$24</f>
        <v>3943.6080177499998</v>
      </c>
      <c r="N103" s="36">
        <f>SUMIFS(СВЦЭМ!$D$39:$D$758,СВЦЭМ!$A$39:$A$758,$A103,СВЦЭМ!$B$39:$B$758,N$83)+'СЕТ СН'!$H$14+СВЦЭМ!$D$10+'СЕТ СН'!$H$5-'СЕТ СН'!$H$24</f>
        <v>3925.6073280099999</v>
      </c>
      <c r="O103" s="36">
        <f>SUMIFS(СВЦЭМ!$D$39:$D$758,СВЦЭМ!$A$39:$A$758,$A103,СВЦЭМ!$B$39:$B$758,O$83)+'СЕТ СН'!$H$14+СВЦЭМ!$D$10+'СЕТ СН'!$H$5-'СЕТ СН'!$H$24</f>
        <v>3898.1030541600003</v>
      </c>
      <c r="P103" s="36">
        <f>SUMIFS(СВЦЭМ!$D$39:$D$758,СВЦЭМ!$A$39:$A$758,$A103,СВЦЭМ!$B$39:$B$758,P$83)+'СЕТ СН'!$H$14+СВЦЭМ!$D$10+'СЕТ СН'!$H$5-'СЕТ СН'!$H$24</f>
        <v>3895.9898492000002</v>
      </c>
      <c r="Q103" s="36">
        <f>SUMIFS(СВЦЭМ!$D$39:$D$758,СВЦЭМ!$A$39:$A$758,$A103,СВЦЭМ!$B$39:$B$758,Q$83)+'СЕТ СН'!$H$14+СВЦЭМ!$D$10+'СЕТ СН'!$H$5-'СЕТ СН'!$H$24</f>
        <v>3913.5830925499999</v>
      </c>
      <c r="R103" s="36">
        <f>SUMIFS(СВЦЭМ!$D$39:$D$758,СВЦЭМ!$A$39:$A$758,$A103,СВЦЭМ!$B$39:$B$758,R$83)+'СЕТ СН'!$H$14+СВЦЭМ!$D$10+'СЕТ СН'!$H$5-'СЕТ СН'!$H$24</f>
        <v>3914.92545367</v>
      </c>
      <c r="S103" s="36">
        <f>SUMIFS(СВЦЭМ!$D$39:$D$758,СВЦЭМ!$A$39:$A$758,$A103,СВЦЭМ!$B$39:$B$758,S$83)+'СЕТ СН'!$H$14+СВЦЭМ!$D$10+'СЕТ СН'!$H$5-'СЕТ СН'!$H$24</f>
        <v>3888.8341918900001</v>
      </c>
      <c r="T103" s="36">
        <f>SUMIFS(СВЦЭМ!$D$39:$D$758,СВЦЭМ!$A$39:$A$758,$A103,СВЦЭМ!$B$39:$B$758,T$83)+'СЕТ СН'!$H$14+СВЦЭМ!$D$10+'СЕТ СН'!$H$5-'СЕТ СН'!$H$24</f>
        <v>3888.6997651000001</v>
      </c>
      <c r="U103" s="36">
        <f>SUMIFS(СВЦЭМ!$D$39:$D$758,СВЦЭМ!$A$39:$A$758,$A103,СВЦЭМ!$B$39:$B$758,U$83)+'СЕТ СН'!$H$14+СВЦЭМ!$D$10+'СЕТ СН'!$H$5-'СЕТ СН'!$H$24</f>
        <v>3862.7629538000001</v>
      </c>
      <c r="V103" s="36">
        <f>SUMIFS(СВЦЭМ!$D$39:$D$758,СВЦЭМ!$A$39:$A$758,$A103,СВЦЭМ!$B$39:$B$758,V$83)+'СЕТ СН'!$H$14+СВЦЭМ!$D$10+'СЕТ СН'!$H$5-'СЕТ СН'!$H$24</f>
        <v>3872.7168140200001</v>
      </c>
      <c r="W103" s="36">
        <f>SUMIFS(СВЦЭМ!$D$39:$D$758,СВЦЭМ!$A$39:$A$758,$A103,СВЦЭМ!$B$39:$B$758,W$83)+'СЕТ СН'!$H$14+СВЦЭМ!$D$10+'СЕТ СН'!$H$5-'СЕТ СН'!$H$24</f>
        <v>3869.8311322300001</v>
      </c>
      <c r="X103" s="36">
        <f>SUMIFS(СВЦЭМ!$D$39:$D$758,СВЦЭМ!$A$39:$A$758,$A103,СВЦЭМ!$B$39:$B$758,X$83)+'СЕТ СН'!$H$14+СВЦЭМ!$D$10+'СЕТ СН'!$H$5-'СЕТ СН'!$H$24</f>
        <v>3902.1218995300001</v>
      </c>
      <c r="Y103" s="36">
        <f>SUMIFS(СВЦЭМ!$D$39:$D$758,СВЦЭМ!$A$39:$A$758,$A103,СВЦЭМ!$B$39:$B$758,Y$83)+'СЕТ СН'!$H$14+СВЦЭМ!$D$10+'СЕТ СН'!$H$5-'СЕТ СН'!$H$24</f>
        <v>3990.89471718</v>
      </c>
    </row>
    <row r="104" spans="1:25" ht="15.75" x14ac:dyDescent="0.2">
      <c r="A104" s="35">
        <f t="shared" si="2"/>
        <v>45556</v>
      </c>
      <c r="B104" s="36">
        <f>SUMIFS(СВЦЭМ!$D$39:$D$758,СВЦЭМ!$A$39:$A$758,$A104,СВЦЭМ!$B$39:$B$758,B$83)+'СЕТ СН'!$H$14+СВЦЭМ!$D$10+'СЕТ СН'!$H$5-'СЕТ СН'!$H$24</f>
        <v>4064.4336424399999</v>
      </c>
      <c r="C104" s="36">
        <f>SUMIFS(СВЦЭМ!$D$39:$D$758,СВЦЭМ!$A$39:$A$758,$A104,СВЦЭМ!$B$39:$B$758,C$83)+'СЕТ СН'!$H$14+СВЦЭМ!$D$10+'СЕТ СН'!$H$5-'СЕТ СН'!$H$24</f>
        <v>4179.6096554400001</v>
      </c>
      <c r="D104" s="36">
        <f>SUMIFS(СВЦЭМ!$D$39:$D$758,СВЦЭМ!$A$39:$A$758,$A104,СВЦЭМ!$B$39:$B$758,D$83)+'СЕТ СН'!$H$14+СВЦЭМ!$D$10+'СЕТ СН'!$H$5-'СЕТ СН'!$H$24</f>
        <v>4268.8528027600005</v>
      </c>
      <c r="E104" s="36">
        <f>SUMIFS(СВЦЭМ!$D$39:$D$758,СВЦЭМ!$A$39:$A$758,$A104,СВЦЭМ!$B$39:$B$758,E$83)+'СЕТ СН'!$H$14+СВЦЭМ!$D$10+'СЕТ СН'!$H$5-'СЕТ СН'!$H$24</f>
        <v>4310.5925964099997</v>
      </c>
      <c r="F104" s="36">
        <f>SUMIFS(СВЦЭМ!$D$39:$D$758,СВЦЭМ!$A$39:$A$758,$A104,СВЦЭМ!$B$39:$B$758,F$83)+'СЕТ СН'!$H$14+СВЦЭМ!$D$10+'СЕТ СН'!$H$5-'СЕТ СН'!$H$24</f>
        <v>4320.26529407</v>
      </c>
      <c r="G104" s="36">
        <f>SUMIFS(СВЦЭМ!$D$39:$D$758,СВЦЭМ!$A$39:$A$758,$A104,СВЦЭМ!$B$39:$B$758,G$83)+'СЕТ СН'!$H$14+СВЦЭМ!$D$10+'СЕТ СН'!$H$5-'СЕТ СН'!$H$24</f>
        <v>4297.1196439100004</v>
      </c>
      <c r="H104" s="36">
        <f>SUMIFS(СВЦЭМ!$D$39:$D$758,СВЦЭМ!$A$39:$A$758,$A104,СВЦЭМ!$B$39:$B$758,H$83)+'СЕТ СН'!$H$14+СВЦЭМ!$D$10+'СЕТ СН'!$H$5-'СЕТ СН'!$H$24</f>
        <v>4239.30245973</v>
      </c>
      <c r="I104" s="36">
        <f>SUMIFS(СВЦЭМ!$D$39:$D$758,СВЦЭМ!$A$39:$A$758,$A104,СВЦЭМ!$B$39:$B$758,I$83)+'СЕТ СН'!$H$14+СВЦЭМ!$D$10+'СЕТ СН'!$H$5-'СЕТ СН'!$H$24</f>
        <v>4157.5385030400003</v>
      </c>
      <c r="J104" s="36">
        <f>SUMIFS(СВЦЭМ!$D$39:$D$758,СВЦЭМ!$A$39:$A$758,$A104,СВЦЭМ!$B$39:$B$758,J$83)+'СЕТ СН'!$H$14+СВЦЭМ!$D$10+'СЕТ СН'!$H$5-'СЕТ СН'!$H$24</f>
        <v>4036.79326928</v>
      </c>
      <c r="K104" s="36">
        <f>SUMIFS(СВЦЭМ!$D$39:$D$758,СВЦЭМ!$A$39:$A$758,$A104,СВЦЭМ!$B$39:$B$758,K$83)+'СЕТ СН'!$H$14+СВЦЭМ!$D$10+'СЕТ СН'!$H$5-'СЕТ СН'!$H$24</f>
        <v>3940.05019597</v>
      </c>
      <c r="L104" s="36">
        <f>SUMIFS(СВЦЭМ!$D$39:$D$758,СВЦЭМ!$A$39:$A$758,$A104,СВЦЭМ!$B$39:$B$758,L$83)+'СЕТ СН'!$H$14+СВЦЭМ!$D$10+'СЕТ СН'!$H$5-'СЕТ СН'!$H$24</f>
        <v>3891.4094504100003</v>
      </c>
      <c r="M104" s="36">
        <f>SUMIFS(СВЦЭМ!$D$39:$D$758,СВЦЭМ!$A$39:$A$758,$A104,СВЦЭМ!$B$39:$B$758,M$83)+'СЕТ СН'!$H$14+СВЦЭМ!$D$10+'СЕТ СН'!$H$5-'СЕТ СН'!$H$24</f>
        <v>3899.4820262599997</v>
      </c>
      <c r="N104" s="36">
        <f>SUMIFS(СВЦЭМ!$D$39:$D$758,СВЦЭМ!$A$39:$A$758,$A104,СВЦЭМ!$B$39:$B$758,N$83)+'СЕТ СН'!$H$14+СВЦЭМ!$D$10+'СЕТ СН'!$H$5-'СЕТ СН'!$H$24</f>
        <v>3907.5949744700001</v>
      </c>
      <c r="O104" s="36">
        <f>SUMIFS(СВЦЭМ!$D$39:$D$758,СВЦЭМ!$A$39:$A$758,$A104,СВЦЭМ!$B$39:$B$758,O$83)+'СЕТ СН'!$H$14+СВЦЭМ!$D$10+'СЕТ СН'!$H$5-'СЕТ СН'!$H$24</f>
        <v>3932.0207896399997</v>
      </c>
      <c r="P104" s="36">
        <f>SUMIFS(СВЦЭМ!$D$39:$D$758,СВЦЭМ!$A$39:$A$758,$A104,СВЦЭМ!$B$39:$B$758,P$83)+'СЕТ СН'!$H$14+СВЦЭМ!$D$10+'СЕТ СН'!$H$5-'СЕТ СН'!$H$24</f>
        <v>3956.3445204999998</v>
      </c>
      <c r="Q104" s="36">
        <f>SUMIFS(СВЦЭМ!$D$39:$D$758,СВЦЭМ!$A$39:$A$758,$A104,СВЦЭМ!$B$39:$B$758,Q$83)+'СЕТ СН'!$H$14+СВЦЭМ!$D$10+'СЕТ СН'!$H$5-'СЕТ СН'!$H$24</f>
        <v>3961.7988451199999</v>
      </c>
      <c r="R104" s="36">
        <f>SUMIFS(СВЦЭМ!$D$39:$D$758,СВЦЭМ!$A$39:$A$758,$A104,СВЦЭМ!$B$39:$B$758,R$83)+'СЕТ СН'!$H$14+СВЦЭМ!$D$10+'СЕТ СН'!$H$5-'СЕТ СН'!$H$24</f>
        <v>3956.4310239199999</v>
      </c>
      <c r="S104" s="36">
        <f>SUMIFS(СВЦЭМ!$D$39:$D$758,СВЦЭМ!$A$39:$A$758,$A104,СВЦЭМ!$B$39:$B$758,S$83)+'СЕТ СН'!$H$14+СВЦЭМ!$D$10+'СЕТ СН'!$H$5-'СЕТ СН'!$H$24</f>
        <v>3918.4820408999999</v>
      </c>
      <c r="T104" s="36">
        <f>SUMIFS(СВЦЭМ!$D$39:$D$758,СВЦЭМ!$A$39:$A$758,$A104,СВЦЭМ!$B$39:$B$758,T$83)+'СЕТ СН'!$H$14+СВЦЭМ!$D$10+'СЕТ СН'!$H$5-'СЕТ СН'!$H$24</f>
        <v>3893.9552028600001</v>
      </c>
      <c r="U104" s="36">
        <f>SUMIFS(СВЦЭМ!$D$39:$D$758,СВЦЭМ!$A$39:$A$758,$A104,СВЦЭМ!$B$39:$B$758,U$83)+'СЕТ СН'!$H$14+СВЦЭМ!$D$10+'СЕТ СН'!$H$5-'СЕТ СН'!$H$24</f>
        <v>3883.2073528399997</v>
      </c>
      <c r="V104" s="36">
        <f>SUMIFS(СВЦЭМ!$D$39:$D$758,СВЦЭМ!$A$39:$A$758,$A104,СВЦЭМ!$B$39:$B$758,V$83)+'СЕТ СН'!$H$14+СВЦЭМ!$D$10+'СЕТ СН'!$H$5-'СЕТ СН'!$H$24</f>
        <v>3948.1132997200002</v>
      </c>
      <c r="W104" s="36">
        <f>SUMIFS(СВЦЭМ!$D$39:$D$758,СВЦЭМ!$A$39:$A$758,$A104,СВЦЭМ!$B$39:$B$758,W$83)+'СЕТ СН'!$H$14+СВЦЭМ!$D$10+'СЕТ СН'!$H$5-'СЕТ СН'!$H$24</f>
        <v>3969.60561912</v>
      </c>
      <c r="X104" s="36">
        <f>SUMIFS(СВЦЭМ!$D$39:$D$758,СВЦЭМ!$A$39:$A$758,$A104,СВЦЭМ!$B$39:$B$758,X$83)+'СЕТ СН'!$H$14+СВЦЭМ!$D$10+'СЕТ СН'!$H$5-'СЕТ СН'!$H$24</f>
        <v>4046.1101928500002</v>
      </c>
      <c r="Y104" s="36">
        <f>SUMIFS(СВЦЭМ!$D$39:$D$758,СВЦЭМ!$A$39:$A$758,$A104,СВЦЭМ!$B$39:$B$758,Y$83)+'СЕТ СН'!$H$14+СВЦЭМ!$D$10+'СЕТ СН'!$H$5-'СЕТ СН'!$H$24</f>
        <v>4138.0746516199997</v>
      </c>
    </row>
    <row r="105" spans="1:25" ht="15.75" x14ac:dyDescent="0.2">
      <c r="A105" s="35">
        <f t="shared" si="2"/>
        <v>45557</v>
      </c>
      <c r="B105" s="36">
        <f>SUMIFS(СВЦЭМ!$D$39:$D$758,СВЦЭМ!$A$39:$A$758,$A105,СВЦЭМ!$B$39:$B$758,B$83)+'СЕТ СН'!$H$14+СВЦЭМ!$D$10+'СЕТ СН'!$H$5-'СЕТ СН'!$H$24</f>
        <v>4119.5624028700004</v>
      </c>
      <c r="C105" s="36">
        <f>SUMIFS(СВЦЭМ!$D$39:$D$758,СВЦЭМ!$A$39:$A$758,$A105,СВЦЭМ!$B$39:$B$758,C$83)+'СЕТ СН'!$H$14+СВЦЭМ!$D$10+'СЕТ СН'!$H$5-'СЕТ СН'!$H$24</f>
        <v>4206.1140099799995</v>
      </c>
      <c r="D105" s="36">
        <f>SUMIFS(СВЦЭМ!$D$39:$D$758,СВЦЭМ!$A$39:$A$758,$A105,СВЦЭМ!$B$39:$B$758,D$83)+'СЕТ СН'!$H$14+СВЦЭМ!$D$10+'СЕТ СН'!$H$5-'СЕТ СН'!$H$24</f>
        <v>4269.8689625099996</v>
      </c>
      <c r="E105" s="36">
        <f>SUMIFS(СВЦЭМ!$D$39:$D$758,СВЦЭМ!$A$39:$A$758,$A105,СВЦЭМ!$B$39:$B$758,E$83)+'СЕТ СН'!$H$14+СВЦЭМ!$D$10+'СЕТ СН'!$H$5-'СЕТ СН'!$H$24</f>
        <v>4276.6196848399995</v>
      </c>
      <c r="F105" s="36">
        <f>SUMIFS(СВЦЭМ!$D$39:$D$758,СВЦЭМ!$A$39:$A$758,$A105,СВЦЭМ!$B$39:$B$758,F$83)+'СЕТ СН'!$H$14+СВЦЭМ!$D$10+'СЕТ СН'!$H$5-'СЕТ СН'!$H$24</f>
        <v>4277.6034624499998</v>
      </c>
      <c r="G105" s="36">
        <f>SUMIFS(СВЦЭМ!$D$39:$D$758,СВЦЭМ!$A$39:$A$758,$A105,СВЦЭМ!$B$39:$B$758,G$83)+'СЕТ СН'!$H$14+СВЦЭМ!$D$10+'СЕТ СН'!$H$5-'СЕТ СН'!$H$24</f>
        <v>4257.0739770099999</v>
      </c>
      <c r="H105" s="36">
        <f>SUMIFS(СВЦЭМ!$D$39:$D$758,СВЦЭМ!$A$39:$A$758,$A105,СВЦЭМ!$B$39:$B$758,H$83)+'СЕТ СН'!$H$14+СВЦЭМ!$D$10+'СЕТ СН'!$H$5-'СЕТ СН'!$H$24</f>
        <v>4213.9028672000004</v>
      </c>
      <c r="I105" s="36">
        <f>SUMIFS(СВЦЭМ!$D$39:$D$758,СВЦЭМ!$A$39:$A$758,$A105,СВЦЭМ!$B$39:$B$758,I$83)+'СЕТ СН'!$H$14+СВЦЭМ!$D$10+'СЕТ СН'!$H$5-'СЕТ СН'!$H$24</f>
        <v>4154.5339204499996</v>
      </c>
      <c r="J105" s="36">
        <f>SUMIFS(СВЦЭМ!$D$39:$D$758,СВЦЭМ!$A$39:$A$758,$A105,СВЦЭМ!$B$39:$B$758,J$83)+'СЕТ СН'!$H$14+СВЦЭМ!$D$10+'СЕТ СН'!$H$5-'СЕТ СН'!$H$24</f>
        <v>4033.1257860200003</v>
      </c>
      <c r="K105" s="36">
        <f>SUMIFS(СВЦЭМ!$D$39:$D$758,СВЦЭМ!$A$39:$A$758,$A105,СВЦЭМ!$B$39:$B$758,K$83)+'СЕТ СН'!$H$14+СВЦЭМ!$D$10+'СЕТ СН'!$H$5-'СЕТ СН'!$H$24</f>
        <v>3935.9399236999998</v>
      </c>
      <c r="L105" s="36">
        <f>SUMIFS(СВЦЭМ!$D$39:$D$758,СВЦЭМ!$A$39:$A$758,$A105,СВЦЭМ!$B$39:$B$758,L$83)+'СЕТ СН'!$H$14+СВЦЭМ!$D$10+'СЕТ СН'!$H$5-'СЕТ СН'!$H$24</f>
        <v>3870.2867537000002</v>
      </c>
      <c r="M105" s="36">
        <f>SUMIFS(СВЦЭМ!$D$39:$D$758,СВЦЭМ!$A$39:$A$758,$A105,СВЦЭМ!$B$39:$B$758,M$83)+'СЕТ СН'!$H$14+СВЦЭМ!$D$10+'СЕТ СН'!$H$5-'СЕТ СН'!$H$24</f>
        <v>3901.9427067899996</v>
      </c>
      <c r="N105" s="36">
        <f>SUMIFS(СВЦЭМ!$D$39:$D$758,СВЦЭМ!$A$39:$A$758,$A105,СВЦЭМ!$B$39:$B$758,N$83)+'СЕТ СН'!$H$14+СВЦЭМ!$D$10+'СЕТ СН'!$H$5-'СЕТ СН'!$H$24</f>
        <v>3910.1570978499999</v>
      </c>
      <c r="O105" s="36">
        <f>SUMIFS(СВЦЭМ!$D$39:$D$758,СВЦЭМ!$A$39:$A$758,$A105,СВЦЭМ!$B$39:$B$758,O$83)+'СЕТ СН'!$H$14+СВЦЭМ!$D$10+'СЕТ СН'!$H$5-'СЕТ СН'!$H$24</f>
        <v>3935.7619027299997</v>
      </c>
      <c r="P105" s="36">
        <f>SUMIFS(СВЦЭМ!$D$39:$D$758,СВЦЭМ!$A$39:$A$758,$A105,СВЦЭМ!$B$39:$B$758,P$83)+'СЕТ СН'!$H$14+СВЦЭМ!$D$10+'СЕТ СН'!$H$5-'СЕТ СН'!$H$24</f>
        <v>3941.0010477300002</v>
      </c>
      <c r="Q105" s="36">
        <f>SUMIFS(СВЦЭМ!$D$39:$D$758,СВЦЭМ!$A$39:$A$758,$A105,СВЦЭМ!$B$39:$B$758,Q$83)+'СЕТ СН'!$H$14+СВЦЭМ!$D$10+'СЕТ СН'!$H$5-'СЕТ СН'!$H$24</f>
        <v>3960.3251938599997</v>
      </c>
      <c r="R105" s="36">
        <f>SUMIFS(СВЦЭМ!$D$39:$D$758,СВЦЭМ!$A$39:$A$758,$A105,СВЦЭМ!$B$39:$B$758,R$83)+'СЕТ СН'!$H$14+СВЦЭМ!$D$10+'СЕТ СН'!$H$5-'СЕТ СН'!$H$24</f>
        <v>3980.7785243600001</v>
      </c>
      <c r="S105" s="36">
        <f>SUMIFS(СВЦЭМ!$D$39:$D$758,СВЦЭМ!$A$39:$A$758,$A105,СВЦЭМ!$B$39:$B$758,S$83)+'СЕТ СН'!$H$14+СВЦЭМ!$D$10+'СЕТ СН'!$H$5-'СЕТ СН'!$H$24</f>
        <v>3951.0709211599997</v>
      </c>
      <c r="T105" s="36">
        <f>SUMIFS(СВЦЭМ!$D$39:$D$758,СВЦЭМ!$A$39:$A$758,$A105,СВЦЭМ!$B$39:$B$758,T$83)+'СЕТ СН'!$H$14+СВЦЭМ!$D$10+'СЕТ СН'!$H$5-'СЕТ СН'!$H$24</f>
        <v>3901.8329447199999</v>
      </c>
      <c r="U105" s="36">
        <f>SUMIFS(СВЦЭМ!$D$39:$D$758,СВЦЭМ!$A$39:$A$758,$A105,СВЦЭМ!$B$39:$B$758,U$83)+'СЕТ СН'!$H$14+СВЦЭМ!$D$10+'СЕТ СН'!$H$5-'СЕТ СН'!$H$24</f>
        <v>3872.11453979</v>
      </c>
      <c r="V105" s="36">
        <f>SUMIFS(СВЦЭМ!$D$39:$D$758,СВЦЭМ!$A$39:$A$758,$A105,СВЦЭМ!$B$39:$B$758,V$83)+'СЕТ СН'!$H$14+СВЦЭМ!$D$10+'СЕТ СН'!$H$5-'СЕТ СН'!$H$24</f>
        <v>3857.8057621500002</v>
      </c>
      <c r="W105" s="36">
        <f>SUMIFS(СВЦЭМ!$D$39:$D$758,СВЦЭМ!$A$39:$A$758,$A105,СВЦЭМ!$B$39:$B$758,W$83)+'СЕТ СН'!$H$14+СВЦЭМ!$D$10+'СЕТ СН'!$H$5-'СЕТ СН'!$H$24</f>
        <v>3866.7506097</v>
      </c>
      <c r="X105" s="36">
        <f>SUMIFS(СВЦЭМ!$D$39:$D$758,СВЦЭМ!$A$39:$A$758,$A105,СВЦЭМ!$B$39:$B$758,X$83)+'СЕТ СН'!$H$14+СВЦЭМ!$D$10+'СЕТ СН'!$H$5-'СЕТ СН'!$H$24</f>
        <v>3951.30239484</v>
      </c>
      <c r="Y105" s="36">
        <f>SUMIFS(СВЦЭМ!$D$39:$D$758,СВЦЭМ!$A$39:$A$758,$A105,СВЦЭМ!$B$39:$B$758,Y$83)+'СЕТ СН'!$H$14+СВЦЭМ!$D$10+'СЕТ СН'!$H$5-'СЕТ СН'!$H$24</f>
        <v>4055.0646579200002</v>
      </c>
    </row>
    <row r="106" spans="1:25" ht="15.75" x14ac:dyDescent="0.2">
      <c r="A106" s="35">
        <f t="shared" si="2"/>
        <v>45558</v>
      </c>
      <c r="B106" s="36">
        <f>SUMIFS(СВЦЭМ!$D$39:$D$758,СВЦЭМ!$A$39:$A$758,$A106,СВЦЭМ!$B$39:$B$758,B$83)+'СЕТ СН'!$H$14+СВЦЭМ!$D$10+'СЕТ СН'!$H$5-'СЕТ СН'!$H$24</f>
        <v>4192.1801553200003</v>
      </c>
      <c r="C106" s="36">
        <f>SUMIFS(СВЦЭМ!$D$39:$D$758,СВЦЭМ!$A$39:$A$758,$A106,СВЦЭМ!$B$39:$B$758,C$83)+'СЕТ СН'!$H$14+СВЦЭМ!$D$10+'СЕТ СН'!$H$5-'СЕТ СН'!$H$24</f>
        <v>4293.6951097900001</v>
      </c>
      <c r="D106" s="36">
        <f>SUMIFS(СВЦЭМ!$D$39:$D$758,СВЦЭМ!$A$39:$A$758,$A106,СВЦЭМ!$B$39:$B$758,D$83)+'СЕТ СН'!$H$14+СВЦЭМ!$D$10+'СЕТ СН'!$H$5-'СЕТ СН'!$H$24</f>
        <v>4281.01114512</v>
      </c>
      <c r="E106" s="36">
        <f>SUMIFS(СВЦЭМ!$D$39:$D$758,СВЦЭМ!$A$39:$A$758,$A106,СВЦЭМ!$B$39:$B$758,E$83)+'СЕТ СН'!$H$14+СВЦЭМ!$D$10+'СЕТ СН'!$H$5-'СЕТ СН'!$H$24</f>
        <v>4278.4812643499999</v>
      </c>
      <c r="F106" s="36">
        <f>SUMIFS(СВЦЭМ!$D$39:$D$758,СВЦЭМ!$A$39:$A$758,$A106,СВЦЭМ!$B$39:$B$758,F$83)+'СЕТ СН'!$H$14+СВЦЭМ!$D$10+'СЕТ СН'!$H$5-'СЕТ СН'!$H$24</f>
        <v>4278.0129847400003</v>
      </c>
      <c r="G106" s="36">
        <f>SUMIFS(СВЦЭМ!$D$39:$D$758,СВЦЭМ!$A$39:$A$758,$A106,СВЦЭМ!$B$39:$B$758,G$83)+'СЕТ СН'!$H$14+СВЦЭМ!$D$10+'СЕТ СН'!$H$5-'СЕТ СН'!$H$24</f>
        <v>4294.7768611900001</v>
      </c>
      <c r="H106" s="36">
        <f>SUMIFS(СВЦЭМ!$D$39:$D$758,СВЦЭМ!$A$39:$A$758,$A106,СВЦЭМ!$B$39:$B$758,H$83)+'СЕТ СН'!$H$14+СВЦЭМ!$D$10+'СЕТ СН'!$H$5-'СЕТ СН'!$H$24</f>
        <v>4162.5923453100004</v>
      </c>
      <c r="I106" s="36">
        <f>SUMIFS(СВЦЭМ!$D$39:$D$758,СВЦЭМ!$A$39:$A$758,$A106,СВЦЭМ!$B$39:$B$758,I$83)+'СЕТ СН'!$H$14+СВЦЭМ!$D$10+'СЕТ СН'!$H$5-'СЕТ СН'!$H$24</f>
        <v>4070.1401583300003</v>
      </c>
      <c r="J106" s="36">
        <f>SUMIFS(СВЦЭМ!$D$39:$D$758,СВЦЭМ!$A$39:$A$758,$A106,СВЦЭМ!$B$39:$B$758,J$83)+'СЕТ СН'!$H$14+СВЦЭМ!$D$10+'СЕТ СН'!$H$5-'СЕТ СН'!$H$24</f>
        <v>4036.7789820999997</v>
      </c>
      <c r="K106" s="36">
        <f>SUMIFS(СВЦЭМ!$D$39:$D$758,СВЦЭМ!$A$39:$A$758,$A106,СВЦЭМ!$B$39:$B$758,K$83)+'СЕТ СН'!$H$14+СВЦЭМ!$D$10+'СЕТ СН'!$H$5-'СЕТ СН'!$H$24</f>
        <v>3994.30882961</v>
      </c>
      <c r="L106" s="36">
        <f>SUMIFS(СВЦЭМ!$D$39:$D$758,СВЦЭМ!$A$39:$A$758,$A106,СВЦЭМ!$B$39:$B$758,L$83)+'СЕТ СН'!$H$14+СВЦЭМ!$D$10+'СЕТ СН'!$H$5-'СЕТ СН'!$H$24</f>
        <v>3986.59547651</v>
      </c>
      <c r="M106" s="36">
        <f>SUMIFS(СВЦЭМ!$D$39:$D$758,СВЦЭМ!$A$39:$A$758,$A106,СВЦЭМ!$B$39:$B$758,M$83)+'СЕТ СН'!$H$14+СВЦЭМ!$D$10+'СЕТ СН'!$H$5-'СЕТ СН'!$H$24</f>
        <v>4008.00632726</v>
      </c>
      <c r="N106" s="36">
        <f>SUMIFS(СВЦЭМ!$D$39:$D$758,СВЦЭМ!$A$39:$A$758,$A106,СВЦЭМ!$B$39:$B$758,N$83)+'СЕТ СН'!$H$14+СВЦЭМ!$D$10+'СЕТ СН'!$H$5-'СЕТ СН'!$H$24</f>
        <v>4004.04140194</v>
      </c>
      <c r="O106" s="36">
        <f>SUMIFS(СВЦЭМ!$D$39:$D$758,СВЦЭМ!$A$39:$A$758,$A106,СВЦЭМ!$B$39:$B$758,O$83)+'СЕТ СН'!$H$14+СВЦЭМ!$D$10+'СЕТ СН'!$H$5-'СЕТ СН'!$H$24</f>
        <v>3994.0494807099999</v>
      </c>
      <c r="P106" s="36">
        <f>SUMIFS(СВЦЭМ!$D$39:$D$758,СВЦЭМ!$A$39:$A$758,$A106,СВЦЭМ!$B$39:$B$758,P$83)+'СЕТ СН'!$H$14+СВЦЭМ!$D$10+'СЕТ СН'!$H$5-'СЕТ СН'!$H$24</f>
        <v>4013.5034014100002</v>
      </c>
      <c r="Q106" s="36">
        <f>SUMIFS(СВЦЭМ!$D$39:$D$758,СВЦЭМ!$A$39:$A$758,$A106,СВЦЭМ!$B$39:$B$758,Q$83)+'СЕТ СН'!$H$14+СВЦЭМ!$D$10+'СЕТ СН'!$H$5-'СЕТ СН'!$H$24</f>
        <v>4038.3989367100003</v>
      </c>
      <c r="R106" s="36">
        <f>SUMIFS(СВЦЭМ!$D$39:$D$758,СВЦЭМ!$A$39:$A$758,$A106,СВЦЭМ!$B$39:$B$758,R$83)+'СЕТ СН'!$H$14+СВЦЭМ!$D$10+'СЕТ СН'!$H$5-'СЕТ СН'!$H$24</f>
        <v>4062.7752519999999</v>
      </c>
      <c r="S106" s="36">
        <f>SUMIFS(СВЦЭМ!$D$39:$D$758,СВЦЭМ!$A$39:$A$758,$A106,СВЦЭМ!$B$39:$B$758,S$83)+'СЕТ СН'!$H$14+СВЦЭМ!$D$10+'СЕТ СН'!$H$5-'СЕТ СН'!$H$24</f>
        <v>4053.0105557400002</v>
      </c>
      <c r="T106" s="36">
        <f>SUMIFS(СВЦЭМ!$D$39:$D$758,СВЦЭМ!$A$39:$A$758,$A106,СВЦЭМ!$B$39:$B$758,T$83)+'СЕТ СН'!$H$14+СВЦЭМ!$D$10+'СЕТ СН'!$H$5-'СЕТ СН'!$H$24</f>
        <v>3994.0272606899998</v>
      </c>
      <c r="U106" s="36">
        <f>SUMIFS(СВЦЭМ!$D$39:$D$758,СВЦЭМ!$A$39:$A$758,$A106,СВЦЭМ!$B$39:$B$758,U$83)+'СЕТ СН'!$H$14+СВЦЭМ!$D$10+'СЕТ СН'!$H$5-'СЕТ СН'!$H$24</f>
        <v>3957.7540514299999</v>
      </c>
      <c r="V106" s="36">
        <f>SUMIFS(СВЦЭМ!$D$39:$D$758,СВЦЭМ!$A$39:$A$758,$A106,СВЦЭМ!$B$39:$B$758,V$83)+'СЕТ СН'!$H$14+СВЦЭМ!$D$10+'СЕТ СН'!$H$5-'СЕТ СН'!$H$24</f>
        <v>3957.7914640500003</v>
      </c>
      <c r="W106" s="36">
        <f>SUMIFS(СВЦЭМ!$D$39:$D$758,СВЦЭМ!$A$39:$A$758,$A106,СВЦЭМ!$B$39:$B$758,W$83)+'СЕТ СН'!$H$14+СВЦЭМ!$D$10+'СЕТ СН'!$H$5-'СЕТ СН'!$H$24</f>
        <v>3993.4062719499998</v>
      </c>
      <c r="X106" s="36">
        <f>SUMIFS(СВЦЭМ!$D$39:$D$758,СВЦЭМ!$A$39:$A$758,$A106,СВЦЭМ!$B$39:$B$758,X$83)+'СЕТ СН'!$H$14+СВЦЭМ!$D$10+'СЕТ СН'!$H$5-'СЕТ СН'!$H$24</f>
        <v>4024.1310702299998</v>
      </c>
      <c r="Y106" s="36">
        <f>SUMIFS(СВЦЭМ!$D$39:$D$758,СВЦЭМ!$A$39:$A$758,$A106,СВЦЭМ!$B$39:$B$758,Y$83)+'СЕТ СН'!$H$14+СВЦЭМ!$D$10+'СЕТ СН'!$H$5-'СЕТ СН'!$H$24</f>
        <v>4067.77435547</v>
      </c>
    </row>
    <row r="107" spans="1:25" ht="15.75" x14ac:dyDescent="0.2">
      <c r="A107" s="35">
        <f t="shared" si="2"/>
        <v>45559</v>
      </c>
      <c r="B107" s="36">
        <f>SUMIFS(СВЦЭМ!$D$39:$D$758,СВЦЭМ!$A$39:$A$758,$A107,СВЦЭМ!$B$39:$B$758,B$83)+'СЕТ СН'!$H$14+СВЦЭМ!$D$10+'СЕТ СН'!$H$5-'СЕТ СН'!$H$24</f>
        <v>4154.69891087</v>
      </c>
      <c r="C107" s="36">
        <f>SUMIFS(СВЦЭМ!$D$39:$D$758,СВЦЭМ!$A$39:$A$758,$A107,СВЦЭМ!$B$39:$B$758,C$83)+'СЕТ СН'!$H$14+СВЦЭМ!$D$10+'СЕТ СН'!$H$5-'СЕТ СН'!$H$24</f>
        <v>4193.0595782800001</v>
      </c>
      <c r="D107" s="36">
        <f>SUMIFS(СВЦЭМ!$D$39:$D$758,СВЦЭМ!$A$39:$A$758,$A107,СВЦЭМ!$B$39:$B$758,D$83)+'СЕТ СН'!$H$14+СВЦЭМ!$D$10+'СЕТ СН'!$H$5-'СЕТ СН'!$H$24</f>
        <v>4242.6582412500002</v>
      </c>
      <c r="E107" s="36">
        <f>SUMIFS(СВЦЭМ!$D$39:$D$758,СВЦЭМ!$A$39:$A$758,$A107,СВЦЭМ!$B$39:$B$758,E$83)+'СЕТ СН'!$H$14+СВЦЭМ!$D$10+'СЕТ СН'!$H$5-'СЕТ СН'!$H$24</f>
        <v>4269.2237623000001</v>
      </c>
      <c r="F107" s="36">
        <f>SUMIFS(СВЦЭМ!$D$39:$D$758,СВЦЭМ!$A$39:$A$758,$A107,СВЦЭМ!$B$39:$B$758,F$83)+'СЕТ СН'!$H$14+СВЦЭМ!$D$10+'СЕТ СН'!$H$5-'СЕТ СН'!$H$24</f>
        <v>4263.5670772599997</v>
      </c>
      <c r="G107" s="36">
        <f>SUMIFS(СВЦЭМ!$D$39:$D$758,СВЦЭМ!$A$39:$A$758,$A107,СВЦЭМ!$B$39:$B$758,G$83)+'СЕТ СН'!$H$14+СВЦЭМ!$D$10+'СЕТ СН'!$H$5-'СЕТ СН'!$H$24</f>
        <v>4238.4701341399996</v>
      </c>
      <c r="H107" s="36">
        <f>SUMIFS(СВЦЭМ!$D$39:$D$758,СВЦЭМ!$A$39:$A$758,$A107,СВЦЭМ!$B$39:$B$758,H$83)+'СЕТ СН'!$H$14+СВЦЭМ!$D$10+'СЕТ СН'!$H$5-'СЕТ СН'!$H$24</f>
        <v>4151.0810849600002</v>
      </c>
      <c r="I107" s="36">
        <f>SUMIFS(СВЦЭМ!$D$39:$D$758,СВЦЭМ!$A$39:$A$758,$A107,СВЦЭМ!$B$39:$B$758,I$83)+'СЕТ СН'!$H$14+СВЦЭМ!$D$10+'СЕТ СН'!$H$5-'СЕТ СН'!$H$24</f>
        <v>4013.7785324799997</v>
      </c>
      <c r="J107" s="36">
        <f>SUMIFS(СВЦЭМ!$D$39:$D$758,СВЦЭМ!$A$39:$A$758,$A107,СВЦЭМ!$B$39:$B$758,J$83)+'СЕТ СН'!$H$14+СВЦЭМ!$D$10+'СЕТ СН'!$H$5-'СЕТ СН'!$H$24</f>
        <v>3956.3323513200003</v>
      </c>
      <c r="K107" s="36">
        <f>SUMIFS(СВЦЭМ!$D$39:$D$758,СВЦЭМ!$A$39:$A$758,$A107,СВЦЭМ!$B$39:$B$758,K$83)+'СЕТ СН'!$H$14+СВЦЭМ!$D$10+'СЕТ СН'!$H$5-'СЕТ СН'!$H$24</f>
        <v>3925.02568268</v>
      </c>
      <c r="L107" s="36">
        <f>SUMIFS(СВЦЭМ!$D$39:$D$758,СВЦЭМ!$A$39:$A$758,$A107,СВЦЭМ!$B$39:$B$758,L$83)+'СЕТ СН'!$H$14+СВЦЭМ!$D$10+'СЕТ СН'!$H$5-'СЕТ СН'!$H$24</f>
        <v>3956.5063858499998</v>
      </c>
      <c r="M107" s="36">
        <f>SUMIFS(СВЦЭМ!$D$39:$D$758,СВЦЭМ!$A$39:$A$758,$A107,СВЦЭМ!$B$39:$B$758,M$83)+'СЕТ СН'!$H$14+СВЦЭМ!$D$10+'СЕТ СН'!$H$5-'СЕТ СН'!$H$24</f>
        <v>3975.02103966</v>
      </c>
      <c r="N107" s="36">
        <f>SUMIFS(СВЦЭМ!$D$39:$D$758,СВЦЭМ!$A$39:$A$758,$A107,СВЦЭМ!$B$39:$B$758,N$83)+'СЕТ СН'!$H$14+СВЦЭМ!$D$10+'СЕТ СН'!$H$5-'СЕТ СН'!$H$24</f>
        <v>3996.9024944000003</v>
      </c>
      <c r="O107" s="36">
        <f>SUMIFS(СВЦЭМ!$D$39:$D$758,СВЦЭМ!$A$39:$A$758,$A107,СВЦЭМ!$B$39:$B$758,O$83)+'СЕТ СН'!$H$14+СВЦЭМ!$D$10+'СЕТ СН'!$H$5-'СЕТ СН'!$H$24</f>
        <v>3992.1243155800003</v>
      </c>
      <c r="P107" s="36">
        <f>SUMIFS(СВЦЭМ!$D$39:$D$758,СВЦЭМ!$A$39:$A$758,$A107,СВЦЭМ!$B$39:$B$758,P$83)+'СЕТ СН'!$H$14+СВЦЭМ!$D$10+'СЕТ СН'!$H$5-'СЕТ СН'!$H$24</f>
        <v>3995.2616551599999</v>
      </c>
      <c r="Q107" s="36">
        <f>SUMIFS(СВЦЭМ!$D$39:$D$758,СВЦЭМ!$A$39:$A$758,$A107,СВЦЭМ!$B$39:$B$758,Q$83)+'СЕТ СН'!$H$14+СВЦЭМ!$D$10+'СЕТ СН'!$H$5-'СЕТ СН'!$H$24</f>
        <v>4033.4027921899997</v>
      </c>
      <c r="R107" s="36">
        <f>SUMIFS(СВЦЭМ!$D$39:$D$758,СВЦЭМ!$A$39:$A$758,$A107,СВЦЭМ!$B$39:$B$758,R$83)+'СЕТ СН'!$H$14+СВЦЭМ!$D$10+'СЕТ СН'!$H$5-'СЕТ СН'!$H$24</f>
        <v>4024.9207741499999</v>
      </c>
      <c r="S107" s="36">
        <f>SUMIFS(СВЦЭМ!$D$39:$D$758,СВЦЭМ!$A$39:$A$758,$A107,СВЦЭМ!$B$39:$B$758,S$83)+'СЕТ СН'!$H$14+СВЦЭМ!$D$10+'СЕТ СН'!$H$5-'СЕТ СН'!$H$24</f>
        <v>3989.9152746600003</v>
      </c>
      <c r="T107" s="36">
        <f>SUMIFS(СВЦЭМ!$D$39:$D$758,СВЦЭМ!$A$39:$A$758,$A107,СВЦЭМ!$B$39:$B$758,T$83)+'СЕТ СН'!$H$14+СВЦЭМ!$D$10+'СЕТ СН'!$H$5-'СЕТ СН'!$H$24</f>
        <v>3936.9823348600003</v>
      </c>
      <c r="U107" s="36">
        <f>SUMIFS(СВЦЭМ!$D$39:$D$758,СВЦЭМ!$A$39:$A$758,$A107,СВЦЭМ!$B$39:$B$758,U$83)+'СЕТ СН'!$H$14+СВЦЭМ!$D$10+'СЕТ СН'!$H$5-'СЕТ СН'!$H$24</f>
        <v>3920.26630793</v>
      </c>
      <c r="V107" s="36">
        <f>SUMIFS(СВЦЭМ!$D$39:$D$758,СВЦЭМ!$A$39:$A$758,$A107,СВЦЭМ!$B$39:$B$758,V$83)+'СЕТ СН'!$H$14+СВЦЭМ!$D$10+'СЕТ СН'!$H$5-'СЕТ СН'!$H$24</f>
        <v>3906.4619418900002</v>
      </c>
      <c r="W107" s="36">
        <f>SUMIFS(СВЦЭМ!$D$39:$D$758,СВЦЭМ!$A$39:$A$758,$A107,СВЦЭМ!$B$39:$B$758,W$83)+'СЕТ СН'!$H$14+СВЦЭМ!$D$10+'СЕТ СН'!$H$5-'СЕТ СН'!$H$24</f>
        <v>3893.9031662099997</v>
      </c>
      <c r="X107" s="36">
        <f>SUMIFS(СВЦЭМ!$D$39:$D$758,СВЦЭМ!$A$39:$A$758,$A107,СВЦЭМ!$B$39:$B$758,X$83)+'СЕТ СН'!$H$14+СВЦЭМ!$D$10+'СЕТ СН'!$H$5-'СЕТ СН'!$H$24</f>
        <v>3943.3208322800001</v>
      </c>
      <c r="Y107" s="36">
        <f>SUMIFS(СВЦЭМ!$D$39:$D$758,СВЦЭМ!$A$39:$A$758,$A107,СВЦЭМ!$B$39:$B$758,Y$83)+'СЕТ СН'!$H$14+СВЦЭМ!$D$10+'СЕТ СН'!$H$5-'СЕТ СН'!$H$24</f>
        <v>4013.3569209400002</v>
      </c>
    </row>
    <row r="108" spans="1:25" ht="15.75" x14ac:dyDescent="0.2">
      <c r="A108" s="35">
        <f t="shared" si="2"/>
        <v>45560</v>
      </c>
      <c r="B108" s="36">
        <f>SUMIFS(СВЦЭМ!$D$39:$D$758,СВЦЭМ!$A$39:$A$758,$A108,СВЦЭМ!$B$39:$B$758,B$83)+'СЕТ СН'!$H$14+СВЦЭМ!$D$10+'СЕТ СН'!$H$5-'СЕТ СН'!$H$24</f>
        <v>4065.0040473199997</v>
      </c>
      <c r="C108" s="36">
        <f>SUMIFS(СВЦЭМ!$D$39:$D$758,СВЦЭМ!$A$39:$A$758,$A108,СВЦЭМ!$B$39:$B$758,C$83)+'СЕТ СН'!$H$14+СВЦЭМ!$D$10+'СЕТ СН'!$H$5-'СЕТ СН'!$H$24</f>
        <v>4123.2648607399997</v>
      </c>
      <c r="D108" s="36">
        <f>SUMIFS(СВЦЭМ!$D$39:$D$758,СВЦЭМ!$A$39:$A$758,$A108,СВЦЭМ!$B$39:$B$758,D$83)+'СЕТ СН'!$H$14+СВЦЭМ!$D$10+'СЕТ СН'!$H$5-'СЕТ СН'!$H$24</f>
        <v>4222.6236406799999</v>
      </c>
      <c r="E108" s="36">
        <f>SUMIFS(СВЦЭМ!$D$39:$D$758,СВЦЭМ!$A$39:$A$758,$A108,СВЦЭМ!$B$39:$B$758,E$83)+'СЕТ СН'!$H$14+СВЦЭМ!$D$10+'СЕТ СН'!$H$5-'СЕТ СН'!$H$24</f>
        <v>4251.1805065299995</v>
      </c>
      <c r="F108" s="36">
        <f>SUMIFS(СВЦЭМ!$D$39:$D$758,СВЦЭМ!$A$39:$A$758,$A108,СВЦЭМ!$B$39:$B$758,F$83)+'СЕТ СН'!$H$14+СВЦЭМ!$D$10+'СЕТ СН'!$H$5-'СЕТ СН'!$H$24</f>
        <v>4247.4131834999998</v>
      </c>
      <c r="G108" s="36">
        <f>SUMIFS(СВЦЭМ!$D$39:$D$758,СВЦЭМ!$A$39:$A$758,$A108,СВЦЭМ!$B$39:$B$758,G$83)+'СЕТ СН'!$H$14+СВЦЭМ!$D$10+'СЕТ СН'!$H$5-'СЕТ СН'!$H$24</f>
        <v>4199.8895244899995</v>
      </c>
      <c r="H108" s="36">
        <f>SUMIFS(СВЦЭМ!$D$39:$D$758,СВЦЭМ!$A$39:$A$758,$A108,СВЦЭМ!$B$39:$B$758,H$83)+'СЕТ СН'!$H$14+СВЦЭМ!$D$10+'СЕТ СН'!$H$5-'СЕТ СН'!$H$24</f>
        <v>4132.1949791799998</v>
      </c>
      <c r="I108" s="36">
        <f>SUMIFS(СВЦЭМ!$D$39:$D$758,СВЦЭМ!$A$39:$A$758,$A108,СВЦЭМ!$B$39:$B$758,I$83)+'СЕТ СН'!$H$14+СВЦЭМ!$D$10+'СЕТ СН'!$H$5-'СЕТ СН'!$H$24</f>
        <v>4017.36472228</v>
      </c>
      <c r="J108" s="36">
        <f>SUMIFS(СВЦЭМ!$D$39:$D$758,СВЦЭМ!$A$39:$A$758,$A108,СВЦЭМ!$B$39:$B$758,J$83)+'СЕТ СН'!$H$14+СВЦЭМ!$D$10+'СЕТ СН'!$H$5-'СЕТ СН'!$H$24</f>
        <v>3991.22466657</v>
      </c>
      <c r="K108" s="36">
        <f>SUMIFS(СВЦЭМ!$D$39:$D$758,СВЦЭМ!$A$39:$A$758,$A108,СВЦЭМ!$B$39:$B$758,K$83)+'СЕТ СН'!$H$14+СВЦЭМ!$D$10+'СЕТ СН'!$H$5-'СЕТ СН'!$H$24</f>
        <v>3950.7155105399997</v>
      </c>
      <c r="L108" s="36">
        <f>SUMIFS(СВЦЭМ!$D$39:$D$758,СВЦЭМ!$A$39:$A$758,$A108,СВЦЭМ!$B$39:$B$758,L$83)+'СЕТ СН'!$H$14+СВЦЭМ!$D$10+'СЕТ СН'!$H$5-'СЕТ СН'!$H$24</f>
        <v>3943.0617622099999</v>
      </c>
      <c r="M108" s="36">
        <f>SUMIFS(СВЦЭМ!$D$39:$D$758,СВЦЭМ!$A$39:$A$758,$A108,СВЦЭМ!$B$39:$B$758,M$83)+'СЕТ СН'!$H$14+СВЦЭМ!$D$10+'СЕТ СН'!$H$5-'СЕТ СН'!$H$24</f>
        <v>3964.4078658399999</v>
      </c>
      <c r="N108" s="36">
        <f>SUMIFS(СВЦЭМ!$D$39:$D$758,СВЦЭМ!$A$39:$A$758,$A108,СВЦЭМ!$B$39:$B$758,N$83)+'СЕТ СН'!$H$14+СВЦЭМ!$D$10+'СЕТ СН'!$H$5-'СЕТ СН'!$H$24</f>
        <v>3986.3367306299997</v>
      </c>
      <c r="O108" s="36">
        <f>SUMIFS(СВЦЭМ!$D$39:$D$758,СВЦЭМ!$A$39:$A$758,$A108,СВЦЭМ!$B$39:$B$758,O$83)+'СЕТ СН'!$H$14+СВЦЭМ!$D$10+'СЕТ СН'!$H$5-'СЕТ СН'!$H$24</f>
        <v>4000.7675736599999</v>
      </c>
      <c r="P108" s="36">
        <f>SUMIFS(СВЦЭМ!$D$39:$D$758,СВЦЭМ!$A$39:$A$758,$A108,СВЦЭМ!$B$39:$B$758,P$83)+'СЕТ СН'!$H$14+СВЦЭМ!$D$10+'СЕТ СН'!$H$5-'СЕТ СН'!$H$24</f>
        <v>4008.0325937899997</v>
      </c>
      <c r="Q108" s="36">
        <f>SUMIFS(СВЦЭМ!$D$39:$D$758,СВЦЭМ!$A$39:$A$758,$A108,СВЦЭМ!$B$39:$B$758,Q$83)+'СЕТ СН'!$H$14+СВЦЭМ!$D$10+'СЕТ СН'!$H$5-'СЕТ СН'!$H$24</f>
        <v>4016.75361484</v>
      </c>
      <c r="R108" s="36">
        <f>SUMIFS(СВЦЭМ!$D$39:$D$758,СВЦЭМ!$A$39:$A$758,$A108,СВЦЭМ!$B$39:$B$758,R$83)+'СЕТ СН'!$H$14+СВЦЭМ!$D$10+'СЕТ СН'!$H$5-'СЕТ СН'!$H$24</f>
        <v>4025.2006794999998</v>
      </c>
      <c r="S108" s="36">
        <f>SUMIFS(СВЦЭМ!$D$39:$D$758,СВЦЭМ!$A$39:$A$758,$A108,СВЦЭМ!$B$39:$B$758,S$83)+'СЕТ СН'!$H$14+СВЦЭМ!$D$10+'СЕТ СН'!$H$5-'СЕТ СН'!$H$24</f>
        <v>4002.2347340900001</v>
      </c>
      <c r="T108" s="36">
        <f>SUMIFS(СВЦЭМ!$D$39:$D$758,СВЦЭМ!$A$39:$A$758,$A108,СВЦЭМ!$B$39:$B$758,T$83)+'СЕТ СН'!$H$14+СВЦЭМ!$D$10+'СЕТ СН'!$H$5-'СЕТ СН'!$H$24</f>
        <v>3952.98882865</v>
      </c>
      <c r="U108" s="36">
        <f>SUMIFS(СВЦЭМ!$D$39:$D$758,СВЦЭМ!$A$39:$A$758,$A108,СВЦЭМ!$B$39:$B$758,U$83)+'СЕТ СН'!$H$14+СВЦЭМ!$D$10+'СЕТ СН'!$H$5-'СЕТ СН'!$H$24</f>
        <v>3894.8647527399999</v>
      </c>
      <c r="V108" s="36">
        <f>SUMIFS(СВЦЭМ!$D$39:$D$758,СВЦЭМ!$A$39:$A$758,$A108,СВЦЭМ!$B$39:$B$758,V$83)+'СЕТ СН'!$H$14+СВЦЭМ!$D$10+'СЕТ СН'!$H$5-'СЕТ СН'!$H$24</f>
        <v>3880.03841835</v>
      </c>
      <c r="W108" s="36">
        <f>SUMIFS(СВЦЭМ!$D$39:$D$758,СВЦЭМ!$A$39:$A$758,$A108,СВЦЭМ!$B$39:$B$758,W$83)+'СЕТ СН'!$H$14+СВЦЭМ!$D$10+'СЕТ СН'!$H$5-'СЕТ СН'!$H$24</f>
        <v>3903.6438754700002</v>
      </c>
      <c r="X108" s="36">
        <f>SUMIFS(СВЦЭМ!$D$39:$D$758,СВЦЭМ!$A$39:$A$758,$A108,СВЦЭМ!$B$39:$B$758,X$83)+'СЕТ СН'!$H$14+СВЦЭМ!$D$10+'СЕТ СН'!$H$5-'СЕТ СН'!$H$24</f>
        <v>3963.3333828499999</v>
      </c>
      <c r="Y108" s="36">
        <f>SUMIFS(СВЦЭМ!$D$39:$D$758,СВЦЭМ!$A$39:$A$758,$A108,СВЦЭМ!$B$39:$B$758,Y$83)+'СЕТ СН'!$H$14+СВЦЭМ!$D$10+'СЕТ СН'!$H$5-'СЕТ СН'!$H$24</f>
        <v>4043.7381353199999</v>
      </c>
    </row>
    <row r="109" spans="1:25" ht="15.75" x14ac:dyDescent="0.2">
      <c r="A109" s="35">
        <f t="shared" si="2"/>
        <v>45561</v>
      </c>
      <c r="B109" s="36">
        <f>SUMIFS(СВЦЭМ!$D$39:$D$758,СВЦЭМ!$A$39:$A$758,$A109,СВЦЭМ!$B$39:$B$758,B$83)+'СЕТ СН'!$H$14+СВЦЭМ!$D$10+'СЕТ СН'!$H$5-'СЕТ СН'!$H$24</f>
        <v>4164.64183804</v>
      </c>
      <c r="C109" s="36">
        <f>SUMIFS(СВЦЭМ!$D$39:$D$758,СВЦЭМ!$A$39:$A$758,$A109,СВЦЭМ!$B$39:$B$758,C$83)+'СЕТ СН'!$H$14+СВЦЭМ!$D$10+'СЕТ СН'!$H$5-'СЕТ СН'!$H$24</f>
        <v>4234.0150118199999</v>
      </c>
      <c r="D109" s="36">
        <f>SUMIFS(СВЦЭМ!$D$39:$D$758,СВЦЭМ!$A$39:$A$758,$A109,СВЦЭМ!$B$39:$B$758,D$83)+'СЕТ СН'!$H$14+СВЦЭМ!$D$10+'СЕТ СН'!$H$5-'СЕТ СН'!$H$24</f>
        <v>4271.3761891499998</v>
      </c>
      <c r="E109" s="36">
        <f>SUMIFS(СВЦЭМ!$D$39:$D$758,СВЦЭМ!$A$39:$A$758,$A109,СВЦЭМ!$B$39:$B$758,E$83)+'СЕТ СН'!$H$14+СВЦЭМ!$D$10+'СЕТ СН'!$H$5-'СЕТ СН'!$H$24</f>
        <v>4281.2790982099996</v>
      </c>
      <c r="F109" s="36">
        <f>SUMIFS(СВЦЭМ!$D$39:$D$758,СВЦЭМ!$A$39:$A$758,$A109,СВЦЭМ!$B$39:$B$758,F$83)+'СЕТ СН'!$H$14+СВЦЭМ!$D$10+'СЕТ СН'!$H$5-'СЕТ СН'!$H$24</f>
        <v>4278.3041254299997</v>
      </c>
      <c r="G109" s="36">
        <f>SUMIFS(СВЦЭМ!$D$39:$D$758,СВЦЭМ!$A$39:$A$758,$A109,СВЦЭМ!$B$39:$B$758,G$83)+'СЕТ СН'!$H$14+СВЦЭМ!$D$10+'СЕТ СН'!$H$5-'СЕТ СН'!$H$24</f>
        <v>4250.0192859399995</v>
      </c>
      <c r="H109" s="36">
        <f>SUMIFS(СВЦЭМ!$D$39:$D$758,СВЦЭМ!$A$39:$A$758,$A109,СВЦЭМ!$B$39:$B$758,H$83)+'СЕТ СН'!$H$14+СВЦЭМ!$D$10+'СЕТ СН'!$H$5-'СЕТ СН'!$H$24</f>
        <v>4189.6617278699996</v>
      </c>
      <c r="I109" s="36">
        <f>SUMIFS(СВЦЭМ!$D$39:$D$758,СВЦЭМ!$A$39:$A$758,$A109,СВЦЭМ!$B$39:$B$758,I$83)+'СЕТ СН'!$H$14+СВЦЭМ!$D$10+'СЕТ СН'!$H$5-'СЕТ СН'!$H$24</f>
        <v>4083.84220852</v>
      </c>
      <c r="J109" s="36">
        <f>SUMIFS(СВЦЭМ!$D$39:$D$758,СВЦЭМ!$A$39:$A$758,$A109,СВЦЭМ!$B$39:$B$758,J$83)+'СЕТ СН'!$H$14+СВЦЭМ!$D$10+'СЕТ СН'!$H$5-'СЕТ СН'!$H$24</f>
        <v>4035.39113752</v>
      </c>
      <c r="K109" s="36">
        <f>SUMIFS(СВЦЭМ!$D$39:$D$758,СВЦЭМ!$A$39:$A$758,$A109,СВЦЭМ!$B$39:$B$758,K$83)+'СЕТ СН'!$H$14+СВЦЭМ!$D$10+'СЕТ СН'!$H$5-'СЕТ СН'!$H$24</f>
        <v>3994.4118483900002</v>
      </c>
      <c r="L109" s="36">
        <f>SUMIFS(СВЦЭМ!$D$39:$D$758,СВЦЭМ!$A$39:$A$758,$A109,СВЦЭМ!$B$39:$B$758,L$83)+'СЕТ СН'!$H$14+СВЦЭМ!$D$10+'СЕТ СН'!$H$5-'СЕТ СН'!$H$24</f>
        <v>4005.0864254999997</v>
      </c>
      <c r="M109" s="36">
        <f>SUMIFS(СВЦЭМ!$D$39:$D$758,СВЦЭМ!$A$39:$A$758,$A109,СВЦЭМ!$B$39:$B$758,M$83)+'СЕТ СН'!$H$14+СВЦЭМ!$D$10+'СЕТ СН'!$H$5-'СЕТ СН'!$H$24</f>
        <v>4038.8687107599999</v>
      </c>
      <c r="N109" s="36">
        <f>SUMIFS(СВЦЭМ!$D$39:$D$758,СВЦЭМ!$A$39:$A$758,$A109,СВЦЭМ!$B$39:$B$758,N$83)+'СЕТ СН'!$H$14+СВЦЭМ!$D$10+'СЕТ СН'!$H$5-'СЕТ СН'!$H$24</f>
        <v>4057.41585837</v>
      </c>
      <c r="O109" s="36">
        <f>SUMIFS(СВЦЭМ!$D$39:$D$758,СВЦЭМ!$A$39:$A$758,$A109,СВЦЭМ!$B$39:$B$758,O$83)+'СЕТ СН'!$H$14+СВЦЭМ!$D$10+'СЕТ СН'!$H$5-'СЕТ СН'!$H$24</f>
        <v>4071.7081131699997</v>
      </c>
      <c r="P109" s="36">
        <f>SUMIFS(СВЦЭМ!$D$39:$D$758,СВЦЭМ!$A$39:$A$758,$A109,СВЦЭМ!$B$39:$B$758,P$83)+'СЕТ СН'!$H$14+СВЦЭМ!$D$10+'СЕТ СН'!$H$5-'СЕТ СН'!$H$24</f>
        <v>4091.4491763699998</v>
      </c>
      <c r="Q109" s="36">
        <f>SUMIFS(СВЦЭМ!$D$39:$D$758,СВЦЭМ!$A$39:$A$758,$A109,СВЦЭМ!$B$39:$B$758,Q$83)+'СЕТ СН'!$H$14+СВЦЭМ!$D$10+'СЕТ СН'!$H$5-'СЕТ СН'!$H$24</f>
        <v>4112.6117126199997</v>
      </c>
      <c r="R109" s="36">
        <f>SUMIFS(СВЦЭМ!$D$39:$D$758,СВЦЭМ!$A$39:$A$758,$A109,СВЦЭМ!$B$39:$B$758,R$83)+'СЕТ СН'!$H$14+СВЦЭМ!$D$10+'СЕТ СН'!$H$5-'СЕТ СН'!$H$24</f>
        <v>4087.89482834</v>
      </c>
      <c r="S109" s="36">
        <f>SUMIFS(СВЦЭМ!$D$39:$D$758,СВЦЭМ!$A$39:$A$758,$A109,СВЦЭМ!$B$39:$B$758,S$83)+'СЕТ СН'!$H$14+СВЦЭМ!$D$10+'СЕТ СН'!$H$5-'СЕТ СН'!$H$24</f>
        <v>4054.4005896899998</v>
      </c>
      <c r="T109" s="36">
        <f>SUMIFS(СВЦЭМ!$D$39:$D$758,СВЦЭМ!$A$39:$A$758,$A109,СВЦЭМ!$B$39:$B$758,T$83)+'СЕТ СН'!$H$14+СВЦЭМ!$D$10+'СЕТ СН'!$H$5-'СЕТ СН'!$H$24</f>
        <v>4029.3393917200001</v>
      </c>
      <c r="U109" s="36">
        <f>SUMIFS(СВЦЭМ!$D$39:$D$758,СВЦЭМ!$A$39:$A$758,$A109,СВЦЭМ!$B$39:$B$758,U$83)+'СЕТ СН'!$H$14+СВЦЭМ!$D$10+'СЕТ СН'!$H$5-'СЕТ СН'!$H$24</f>
        <v>3931.55821397</v>
      </c>
      <c r="V109" s="36">
        <f>SUMIFS(СВЦЭМ!$D$39:$D$758,СВЦЭМ!$A$39:$A$758,$A109,СВЦЭМ!$B$39:$B$758,V$83)+'СЕТ СН'!$H$14+СВЦЭМ!$D$10+'СЕТ СН'!$H$5-'СЕТ СН'!$H$24</f>
        <v>3931.9885752600003</v>
      </c>
      <c r="W109" s="36">
        <f>SUMIFS(СВЦЭМ!$D$39:$D$758,СВЦЭМ!$A$39:$A$758,$A109,СВЦЭМ!$B$39:$B$758,W$83)+'СЕТ СН'!$H$14+СВЦЭМ!$D$10+'СЕТ СН'!$H$5-'СЕТ СН'!$H$24</f>
        <v>3959.21740464</v>
      </c>
      <c r="X109" s="36">
        <f>SUMIFS(СВЦЭМ!$D$39:$D$758,СВЦЭМ!$A$39:$A$758,$A109,СВЦЭМ!$B$39:$B$758,X$83)+'СЕТ СН'!$H$14+СВЦЭМ!$D$10+'СЕТ СН'!$H$5-'СЕТ СН'!$H$24</f>
        <v>4061.5571098700002</v>
      </c>
      <c r="Y109" s="36">
        <f>SUMIFS(СВЦЭМ!$D$39:$D$758,СВЦЭМ!$A$39:$A$758,$A109,СВЦЭМ!$B$39:$B$758,Y$83)+'СЕТ СН'!$H$14+СВЦЭМ!$D$10+'СЕТ СН'!$H$5-'СЕТ СН'!$H$24</f>
        <v>4176.1924396200002</v>
      </c>
    </row>
    <row r="110" spans="1:25" ht="15.75" x14ac:dyDescent="0.2">
      <c r="A110" s="35">
        <f t="shared" si="2"/>
        <v>45562</v>
      </c>
      <c r="B110" s="36">
        <f>SUMIFS(СВЦЭМ!$D$39:$D$758,СВЦЭМ!$A$39:$A$758,$A110,СВЦЭМ!$B$39:$B$758,B$83)+'СЕТ СН'!$H$14+СВЦЭМ!$D$10+'СЕТ СН'!$H$5-'СЕТ СН'!$H$24</f>
        <v>4057.2130097999998</v>
      </c>
      <c r="C110" s="36">
        <f>SUMIFS(СВЦЭМ!$D$39:$D$758,СВЦЭМ!$A$39:$A$758,$A110,СВЦЭМ!$B$39:$B$758,C$83)+'СЕТ СН'!$H$14+СВЦЭМ!$D$10+'СЕТ СН'!$H$5-'СЕТ СН'!$H$24</f>
        <v>3993.0795438599998</v>
      </c>
      <c r="D110" s="36">
        <f>SUMIFS(СВЦЭМ!$D$39:$D$758,СВЦЭМ!$A$39:$A$758,$A110,СВЦЭМ!$B$39:$B$758,D$83)+'СЕТ СН'!$H$14+СВЦЭМ!$D$10+'СЕТ СН'!$H$5-'СЕТ СН'!$H$24</f>
        <v>3974.1358852799999</v>
      </c>
      <c r="E110" s="36">
        <f>SUMIFS(СВЦЭМ!$D$39:$D$758,СВЦЭМ!$A$39:$A$758,$A110,СВЦЭМ!$B$39:$B$758,E$83)+'СЕТ СН'!$H$14+СВЦЭМ!$D$10+'СЕТ СН'!$H$5-'СЕТ СН'!$H$24</f>
        <v>3985.8892568900001</v>
      </c>
      <c r="F110" s="36">
        <f>SUMIFS(СВЦЭМ!$D$39:$D$758,СВЦЭМ!$A$39:$A$758,$A110,СВЦЭМ!$B$39:$B$758,F$83)+'СЕТ СН'!$H$14+СВЦЭМ!$D$10+'СЕТ СН'!$H$5-'СЕТ СН'!$H$24</f>
        <v>3992.5063368599999</v>
      </c>
      <c r="G110" s="36">
        <f>SUMIFS(СВЦЭМ!$D$39:$D$758,СВЦЭМ!$A$39:$A$758,$A110,СВЦЭМ!$B$39:$B$758,G$83)+'СЕТ СН'!$H$14+СВЦЭМ!$D$10+'СЕТ СН'!$H$5-'СЕТ СН'!$H$24</f>
        <v>3980.64487792</v>
      </c>
      <c r="H110" s="36">
        <f>SUMIFS(СВЦЭМ!$D$39:$D$758,СВЦЭМ!$A$39:$A$758,$A110,СВЦЭМ!$B$39:$B$758,H$83)+'СЕТ СН'!$H$14+СВЦЭМ!$D$10+'СЕТ СН'!$H$5-'СЕТ СН'!$H$24</f>
        <v>3888.9399206200001</v>
      </c>
      <c r="I110" s="36">
        <f>SUMIFS(СВЦЭМ!$D$39:$D$758,СВЦЭМ!$A$39:$A$758,$A110,СВЦЭМ!$B$39:$B$758,I$83)+'СЕТ СН'!$H$14+СВЦЭМ!$D$10+'СЕТ СН'!$H$5-'СЕТ СН'!$H$24</f>
        <v>3933.6176823400001</v>
      </c>
      <c r="J110" s="36">
        <f>SUMIFS(СВЦЭМ!$D$39:$D$758,СВЦЭМ!$A$39:$A$758,$A110,СВЦЭМ!$B$39:$B$758,J$83)+'СЕТ СН'!$H$14+СВЦЭМ!$D$10+'СЕТ СН'!$H$5-'СЕТ СН'!$H$24</f>
        <v>3948.65272026</v>
      </c>
      <c r="K110" s="36">
        <f>SUMIFS(СВЦЭМ!$D$39:$D$758,СВЦЭМ!$A$39:$A$758,$A110,СВЦЭМ!$B$39:$B$758,K$83)+'СЕТ СН'!$H$14+СВЦЭМ!$D$10+'СЕТ СН'!$H$5-'СЕТ СН'!$H$24</f>
        <v>3913.5615858299998</v>
      </c>
      <c r="L110" s="36">
        <f>SUMIFS(СВЦЭМ!$D$39:$D$758,СВЦЭМ!$A$39:$A$758,$A110,СВЦЭМ!$B$39:$B$758,L$83)+'СЕТ СН'!$H$14+СВЦЭМ!$D$10+'СЕТ СН'!$H$5-'СЕТ СН'!$H$24</f>
        <v>3911.9307921999998</v>
      </c>
      <c r="M110" s="36">
        <f>SUMIFS(СВЦЭМ!$D$39:$D$758,СВЦЭМ!$A$39:$A$758,$A110,СВЦЭМ!$B$39:$B$758,M$83)+'СЕТ СН'!$H$14+СВЦЭМ!$D$10+'СЕТ СН'!$H$5-'СЕТ СН'!$H$24</f>
        <v>3913.3579474600001</v>
      </c>
      <c r="N110" s="36">
        <f>SUMIFS(СВЦЭМ!$D$39:$D$758,СВЦЭМ!$A$39:$A$758,$A110,СВЦЭМ!$B$39:$B$758,N$83)+'СЕТ СН'!$H$14+СВЦЭМ!$D$10+'СЕТ СН'!$H$5-'СЕТ СН'!$H$24</f>
        <v>3943.2481519299999</v>
      </c>
      <c r="O110" s="36">
        <f>SUMIFS(СВЦЭМ!$D$39:$D$758,СВЦЭМ!$A$39:$A$758,$A110,СВЦЭМ!$B$39:$B$758,O$83)+'СЕТ СН'!$H$14+СВЦЭМ!$D$10+'СЕТ СН'!$H$5-'СЕТ СН'!$H$24</f>
        <v>3956.8057108499997</v>
      </c>
      <c r="P110" s="36">
        <f>SUMIFS(СВЦЭМ!$D$39:$D$758,СВЦЭМ!$A$39:$A$758,$A110,СВЦЭМ!$B$39:$B$758,P$83)+'СЕТ СН'!$H$14+СВЦЭМ!$D$10+'СЕТ СН'!$H$5-'СЕТ СН'!$H$24</f>
        <v>3955.3407304299999</v>
      </c>
      <c r="Q110" s="36">
        <f>SUMIFS(СВЦЭМ!$D$39:$D$758,СВЦЭМ!$A$39:$A$758,$A110,СВЦЭМ!$B$39:$B$758,Q$83)+'СЕТ СН'!$H$14+СВЦЭМ!$D$10+'СЕТ СН'!$H$5-'СЕТ СН'!$H$24</f>
        <v>3958.6524731099998</v>
      </c>
      <c r="R110" s="36">
        <f>SUMIFS(СВЦЭМ!$D$39:$D$758,СВЦЭМ!$A$39:$A$758,$A110,СВЦЭМ!$B$39:$B$758,R$83)+'СЕТ СН'!$H$14+СВЦЭМ!$D$10+'СЕТ СН'!$H$5-'СЕТ СН'!$H$24</f>
        <v>3958.44668938</v>
      </c>
      <c r="S110" s="36">
        <f>SUMIFS(СВЦЭМ!$D$39:$D$758,СВЦЭМ!$A$39:$A$758,$A110,СВЦЭМ!$B$39:$B$758,S$83)+'СЕТ СН'!$H$14+СВЦЭМ!$D$10+'СЕТ СН'!$H$5-'СЕТ СН'!$H$24</f>
        <v>3943.9474317499999</v>
      </c>
      <c r="T110" s="36">
        <f>SUMIFS(СВЦЭМ!$D$39:$D$758,СВЦЭМ!$A$39:$A$758,$A110,СВЦЭМ!$B$39:$B$758,T$83)+'СЕТ СН'!$H$14+СВЦЭМ!$D$10+'СЕТ СН'!$H$5-'СЕТ СН'!$H$24</f>
        <v>3800.2203096799999</v>
      </c>
      <c r="U110" s="36">
        <f>SUMIFS(СВЦЭМ!$D$39:$D$758,СВЦЭМ!$A$39:$A$758,$A110,СВЦЭМ!$B$39:$B$758,U$83)+'СЕТ СН'!$H$14+СВЦЭМ!$D$10+'СЕТ СН'!$H$5-'СЕТ СН'!$H$24</f>
        <v>3911.5589121600001</v>
      </c>
      <c r="V110" s="36">
        <f>SUMIFS(СВЦЭМ!$D$39:$D$758,СВЦЭМ!$A$39:$A$758,$A110,СВЦЭМ!$B$39:$B$758,V$83)+'СЕТ СН'!$H$14+СВЦЭМ!$D$10+'СЕТ СН'!$H$5-'СЕТ СН'!$H$24</f>
        <v>3850.3359852799999</v>
      </c>
      <c r="W110" s="36">
        <f>SUMIFS(СВЦЭМ!$D$39:$D$758,СВЦЭМ!$A$39:$A$758,$A110,СВЦЭМ!$B$39:$B$758,W$83)+'СЕТ СН'!$H$14+СВЦЭМ!$D$10+'СЕТ СН'!$H$5-'СЕТ СН'!$H$24</f>
        <v>3908.3402243700002</v>
      </c>
      <c r="X110" s="36">
        <f>SUMIFS(СВЦЭМ!$D$39:$D$758,СВЦЭМ!$A$39:$A$758,$A110,СВЦЭМ!$B$39:$B$758,X$83)+'СЕТ СН'!$H$14+СВЦЭМ!$D$10+'СЕТ СН'!$H$5-'СЕТ СН'!$H$24</f>
        <v>3920.7853899900001</v>
      </c>
      <c r="Y110" s="36">
        <f>SUMIFS(СВЦЭМ!$D$39:$D$758,СВЦЭМ!$A$39:$A$758,$A110,СВЦЭМ!$B$39:$B$758,Y$83)+'СЕТ СН'!$H$14+СВЦЭМ!$D$10+'СЕТ СН'!$H$5-'СЕТ СН'!$H$24</f>
        <v>3961.7948191300002</v>
      </c>
    </row>
    <row r="111" spans="1:25" ht="15.75" x14ac:dyDescent="0.2">
      <c r="A111" s="35">
        <f t="shared" si="2"/>
        <v>45563</v>
      </c>
      <c r="B111" s="36">
        <f>SUMIFS(СВЦЭМ!$D$39:$D$758,СВЦЭМ!$A$39:$A$758,$A111,СВЦЭМ!$B$39:$B$758,B$83)+'СЕТ СН'!$H$14+СВЦЭМ!$D$10+'СЕТ СН'!$H$5-'СЕТ СН'!$H$24</f>
        <v>4033.82816189</v>
      </c>
      <c r="C111" s="36">
        <f>SUMIFS(СВЦЭМ!$D$39:$D$758,СВЦЭМ!$A$39:$A$758,$A111,СВЦЭМ!$B$39:$B$758,C$83)+'СЕТ СН'!$H$14+СВЦЭМ!$D$10+'СЕТ СН'!$H$5-'СЕТ СН'!$H$24</f>
        <v>4095.5502646699997</v>
      </c>
      <c r="D111" s="36">
        <f>SUMIFS(СВЦЭМ!$D$39:$D$758,СВЦЭМ!$A$39:$A$758,$A111,СВЦЭМ!$B$39:$B$758,D$83)+'СЕТ СН'!$H$14+СВЦЭМ!$D$10+'СЕТ СН'!$H$5-'СЕТ СН'!$H$24</f>
        <v>4140.4495233400003</v>
      </c>
      <c r="E111" s="36">
        <f>SUMIFS(СВЦЭМ!$D$39:$D$758,СВЦЭМ!$A$39:$A$758,$A111,СВЦЭМ!$B$39:$B$758,E$83)+'СЕТ СН'!$H$14+СВЦЭМ!$D$10+'СЕТ СН'!$H$5-'СЕТ СН'!$H$24</f>
        <v>4151.8862026799998</v>
      </c>
      <c r="F111" s="36">
        <f>SUMIFS(СВЦЭМ!$D$39:$D$758,СВЦЭМ!$A$39:$A$758,$A111,СВЦЭМ!$B$39:$B$758,F$83)+'СЕТ СН'!$H$14+СВЦЭМ!$D$10+'СЕТ СН'!$H$5-'СЕТ СН'!$H$24</f>
        <v>4152.8947522099998</v>
      </c>
      <c r="G111" s="36">
        <f>SUMIFS(СВЦЭМ!$D$39:$D$758,СВЦЭМ!$A$39:$A$758,$A111,СВЦЭМ!$B$39:$B$758,G$83)+'СЕТ СН'!$H$14+СВЦЭМ!$D$10+'СЕТ СН'!$H$5-'СЕТ СН'!$H$24</f>
        <v>4127.91190293</v>
      </c>
      <c r="H111" s="36">
        <f>SUMIFS(СВЦЭМ!$D$39:$D$758,СВЦЭМ!$A$39:$A$758,$A111,СВЦЭМ!$B$39:$B$758,H$83)+'СЕТ СН'!$H$14+СВЦЭМ!$D$10+'СЕТ СН'!$H$5-'СЕТ СН'!$H$24</f>
        <v>4108.90455449</v>
      </c>
      <c r="I111" s="36">
        <f>SUMIFS(СВЦЭМ!$D$39:$D$758,СВЦЭМ!$A$39:$A$758,$A111,СВЦЭМ!$B$39:$B$758,I$83)+'СЕТ СН'!$H$14+СВЦЭМ!$D$10+'СЕТ СН'!$H$5-'СЕТ СН'!$H$24</f>
        <v>4050.47302253</v>
      </c>
      <c r="J111" s="36">
        <f>SUMIFS(СВЦЭМ!$D$39:$D$758,СВЦЭМ!$A$39:$A$758,$A111,СВЦЭМ!$B$39:$B$758,J$83)+'СЕТ СН'!$H$14+СВЦЭМ!$D$10+'СЕТ СН'!$H$5-'СЕТ СН'!$H$24</f>
        <v>3988.1504374599999</v>
      </c>
      <c r="K111" s="36">
        <f>SUMIFS(СВЦЭМ!$D$39:$D$758,СВЦЭМ!$A$39:$A$758,$A111,СВЦЭМ!$B$39:$B$758,K$83)+'СЕТ СН'!$H$14+СВЦЭМ!$D$10+'СЕТ СН'!$H$5-'СЕТ СН'!$H$24</f>
        <v>3926.0614477700001</v>
      </c>
      <c r="L111" s="36">
        <f>SUMIFS(СВЦЭМ!$D$39:$D$758,СВЦЭМ!$A$39:$A$758,$A111,СВЦЭМ!$B$39:$B$758,L$83)+'СЕТ СН'!$H$14+СВЦЭМ!$D$10+'СЕТ СН'!$H$5-'СЕТ СН'!$H$24</f>
        <v>3918.7362159300001</v>
      </c>
      <c r="M111" s="36">
        <f>SUMIFS(СВЦЭМ!$D$39:$D$758,СВЦЭМ!$A$39:$A$758,$A111,СВЦЭМ!$B$39:$B$758,M$83)+'СЕТ СН'!$H$14+СВЦЭМ!$D$10+'СЕТ СН'!$H$5-'СЕТ СН'!$H$24</f>
        <v>3939.5739241800002</v>
      </c>
      <c r="N111" s="36">
        <f>SUMIFS(СВЦЭМ!$D$39:$D$758,СВЦЭМ!$A$39:$A$758,$A111,СВЦЭМ!$B$39:$B$758,N$83)+'СЕТ СН'!$H$14+СВЦЭМ!$D$10+'СЕТ СН'!$H$5-'СЕТ СН'!$H$24</f>
        <v>3949.0889013000001</v>
      </c>
      <c r="O111" s="36">
        <f>SUMIFS(СВЦЭМ!$D$39:$D$758,СВЦЭМ!$A$39:$A$758,$A111,СВЦЭМ!$B$39:$B$758,O$83)+'СЕТ СН'!$H$14+СВЦЭМ!$D$10+'СЕТ СН'!$H$5-'СЕТ СН'!$H$24</f>
        <v>3983.9087208399997</v>
      </c>
      <c r="P111" s="36">
        <f>SUMIFS(СВЦЭМ!$D$39:$D$758,СВЦЭМ!$A$39:$A$758,$A111,СВЦЭМ!$B$39:$B$758,P$83)+'СЕТ СН'!$H$14+СВЦЭМ!$D$10+'СЕТ СН'!$H$5-'СЕТ СН'!$H$24</f>
        <v>4006.4319297399998</v>
      </c>
      <c r="Q111" s="36">
        <f>SUMIFS(СВЦЭМ!$D$39:$D$758,СВЦЭМ!$A$39:$A$758,$A111,СВЦЭМ!$B$39:$B$758,Q$83)+'СЕТ СН'!$H$14+СВЦЭМ!$D$10+'СЕТ СН'!$H$5-'СЕТ СН'!$H$24</f>
        <v>4008.0734988899999</v>
      </c>
      <c r="R111" s="36">
        <f>SUMIFS(СВЦЭМ!$D$39:$D$758,СВЦЭМ!$A$39:$A$758,$A111,СВЦЭМ!$B$39:$B$758,R$83)+'СЕТ СН'!$H$14+СВЦЭМ!$D$10+'СЕТ СН'!$H$5-'СЕТ СН'!$H$24</f>
        <v>4015.4433505400002</v>
      </c>
      <c r="S111" s="36">
        <f>SUMIFS(СВЦЭМ!$D$39:$D$758,СВЦЭМ!$A$39:$A$758,$A111,СВЦЭМ!$B$39:$B$758,S$83)+'СЕТ СН'!$H$14+СВЦЭМ!$D$10+'СЕТ СН'!$H$5-'СЕТ СН'!$H$24</f>
        <v>3996.8768275299999</v>
      </c>
      <c r="T111" s="36">
        <f>SUMIFS(СВЦЭМ!$D$39:$D$758,СВЦЭМ!$A$39:$A$758,$A111,СВЦЭМ!$B$39:$B$758,T$83)+'СЕТ СН'!$H$14+СВЦЭМ!$D$10+'СЕТ СН'!$H$5-'СЕТ СН'!$H$24</f>
        <v>3914.6514050300002</v>
      </c>
      <c r="U111" s="36">
        <f>SUMIFS(СВЦЭМ!$D$39:$D$758,СВЦЭМ!$A$39:$A$758,$A111,СВЦЭМ!$B$39:$B$758,U$83)+'СЕТ СН'!$H$14+СВЦЭМ!$D$10+'СЕТ СН'!$H$5-'СЕТ СН'!$H$24</f>
        <v>3856.8137792099997</v>
      </c>
      <c r="V111" s="36">
        <f>SUMIFS(СВЦЭМ!$D$39:$D$758,СВЦЭМ!$A$39:$A$758,$A111,СВЦЭМ!$B$39:$B$758,V$83)+'СЕТ СН'!$H$14+СВЦЭМ!$D$10+'СЕТ СН'!$H$5-'СЕТ СН'!$H$24</f>
        <v>3834.2224788799999</v>
      </c>
      <c r="W111" s="36">
        <f>SUMIFS(СВЦЭМ!$D$39:$D$758,СВЦЭМ!$A$39:$A$758,$A111,СВЦЭМ!$B$39:$B$758,W$83)+'СЕТ СН'!$H$14+СВЦЭМ!$D$10+'СЕТ СН'!$H$5-'СЕТ СН'!$H$24</f>
        <v>3848.5637150100001</v>
      </c>
      <c r="X111" s="36">
        <f>SUMIFS(СВЦЭМ!$D$39:$D$758,СВЦЭМ!$A$39:$A$758,$A111,СВЦЭМ!$B$39:$B$758,X$83)+'СЕТ СН'!$H$14+СВЦЭМ!$D$10+'СЕТ СН'!$H$5-'СЕТ СН'!$H$24</f>
        <v>3911.7638228300002</v>
      </c>
      <c r="Y111" s="36">
        <f>SUMIFS(СВЦЭМ!$D$39:$D$758,СВЦЭМ!$A$39:$A$758,$A111,СВЦЭМ!$B$39:$B$758,Y$83)+'СЕТ СН'!$H$14+СВЦЭМ!$D$10+'СЕТ СН'!$H$5-'СЕТ СН'!$H$24</f>
        <v>3980.0309316900002</v>
      </c>
    </row>
    <row r="112" spans="1:25" ht="15.75" x14ac:dyDescent="0.2">
      <c r="A112" s="35">
        <f t="shared" si="2"/>
        <v>45564</v>
      </c>
      <c r="B112" s="36">
        <f>SUMIFS(СВЦЭМ!$D$39:$D$758,СВЦЭМ!$A$39:$A$758,$A112,СВЦЭМ!$B$39:$B$758,B$83)+'СЕТ СН'!$H$14+СВЦЭМ!$D$10+'СЕТ СН'!$H$5-'СЕТ СН'!$H$24</f>
        <v>4021.7924139100001</v>
      </c>
      <c r="C112" s="36">
        <f>SUMIFS(СВЦЭМ!$D$39:$D$758,СВЦЭМ!$A$39:$A$758,$A112,СВЦЭМ!$B$39:$B$758,C$83)+'СЕТ СН'!$H$14+СВЦЭМ!$D$10+'СЕТ СН'!$H$5-'СЕТ СН'!$H$24</f>
        <v>4082.6048572499999</v>
      </c>
      <c r="D112" s="36">
        <f>SUMIFS(СВЦЭМ!$D$39:$D$758,СВЦЭМ!$A$39:$A$758,$A112,СВЦЭМ!$B$39:$B$758,D$83)+'СЕТ СН'!$H$14+СВЦЭМ!$D$10+'СЕТ СН'!$H$5-'СЕТ СН'!$H$24</f>
        <v>4155.4855060199998</v>
      </c>
      <c r="E112" s="36">
        <f>SUMIFS(СВЦЭМ!$D$39:$D$758,СВЦЭМ!$A$39:$A$758,$A112,СВЦЭМ!$B$39:$B$758,E$83)+'СЕТ СН'!$H$14+СВЦЭМ!$D$10+'СЕТ СН'!$H$5-'СЕТ СН'!$H$24</f>
        <v>4170.9710196599999</v>
      </c>
      <c r="F112" s="36">
        <f>SUMIFS(СВЦЭМ!$D$39:$D$758,СВЦЭМ!$A$39:$A$758,$A112,СВЦЭМ!$B$39:$B$758,F$83)+'СЕТ СН'!$H$14+СВЦЭМ!$D$10+'СЕТ СН'!$H$5-'СЕТ СН'!$H$24</f>
        <v>4165.5959764700001</v>
      </c>
      <c r="G112" s="36">
        <f>SUMIFS(СВЦЭМ!$D$39:$D$758,СВЦЭМ!$A$39:$A$758,$A112,СВЦЭМ!$B$39:$B$758,G$83)+'СЕТ СН'!$H$14+СВЦЭМ!$D$10+'СЕТ СН'!$H$5-'СЕТ СН'!$H$24</f>
        <v>4153.4847718599995</v>
      </c>
      <c r="H112" s="36">
        <f>SUMIFS(СВЦЭМ!$D$39:$D$758,СВЦЭМ!$A$39:$A$758,$A112,СВЦЭМ!$B$39:$B$758,H$83)+'СЕТ СН'!$H$14+СВЦЭМ!$D$10+'СЕТ СН'!$H$5-'СЕТ СН'!$H$24</f>
        <v>4148.1310747400003</v>
      </c>
      <c r="I112" s="36">
        <f>SUMIFS(СВЦЭМ!$D$39:$D$758,СВЦЭМ!$A$39:$A$758,$A112,СВЦЭМ!$B$39:$B$758,I$83)+'СЕТ СН'!$H$14+СВЦЭМ!$D$10+'СЕТ СН'!$H$5-'СЕТ СН'!$H$24</f>
        <v>4110.7319482299999</v>
      </c>
      <c r="J112" s="36">
        <f>SUMIFS(СВЦЭМ!$D$39:$D$758,СВЦЭМ!$A$39:$A$758,$A112,СВЦЭМ!$B$39:$B$758,J$83)+'СЕТ СН'!$H$14+СВЦЭМ!$D$10+'СЕТ СН'!$H$5-'СЕТ СН'!$H$24</f>
        <v>4010.4642463199998</v>
      </c>
      <c r="K112" s="36">
        <f>SUMIFS(СВЦЭМ!$D$39:$D$758,СВЦЭМ!$A$39:$A$758,$A112,СВЦЭМ!$B$39:$B$758,K$83)+'СЕТ СН'!$H$14+СВЦЭМ!$D$10+'СЕТ СН'!$H$5-'СЕТ СН'!$H$24</f>
        <v>3919.57350881</v>
      </c>
      <c r="L112" s="36">
        <f>SUMIFS(СВЦЭМ!$D$39:$D$758,СВЦЭМ!$A$39:$A$758,$A112,СВЦЭМ!$B$39:$B$758,L$83)+'СЕТ СН'!$H$14+СВЦЭМ!$D$10+'СЕТ СН'!$H$5-'СЕТ СН'!$H$24</f>
        <v>3904.9248863100001</v>
      </c>
      <c r="M112" s="36">
        <f>SUMIFS(СВЦЭМ!$D$39:$D$758,СВЦЭМ!$A$39:$A$758,$A112,СВЦЭМ!$B$39:$B$758,M$83)+'СЕТ СН'!$H$14+СВЦЭМ!$D$10+'СЕТ СН'!$H$5-'СЕТ СН'!$H$24</f>
        <v>3916.0704036799998</v>
      </c>
      <c r="N112" s="36">
        <f>SUMIFS(СВЦЭМ!$D$39:$D$758,СВЦЭМ!$A$39:$A$758,$A112,СВЦЭМ!$B$39:$B$758,N$83)+'СЕТ СН'!$H$14+СВЦЭМ!$D$10+'СЕТ СН'!$H$5-'СЕТ СН'!$H$24</f>
        <v>3940.77134359</v>
      </c>
      <c r="O112" s="36">
        <f>SUMIFS(СВЦЭМ!$D$39:$D$758,СВЦЭМ!$A$39:$A$758,$A112,СВЦЭМ!$B$39:$B$758,O$83)+'СЕТ СН'!$H$14+СВЦЭМ!$D$10+'СЕТ СН'!$H$5-'СЕТ СН'!$H$24</f>
        <v>3960.8998741400001</v>
      </c>
      <c r="P112" s="36">
        <f>SUMIFS(СВЦЭМ!$D$39:$D$758,СВЦЭМ!$A$39:$A$758,$A112,СВЦЭМ!$B$39:$B$758,P$83)+'СЕТ СН'!$H$14+СВЦЭМ!$D$10+'СЕТ СН'!$H$5-'СЕТ СН'!$H$24</f>
        <v>3975.4821707199999</v>
      </c>
      <c r="Q112" s="36">
        <f>SUMIFS(СВЦЭМ!$D$39:$D$758,СВЦЭМ!$A$39:$A$758,$A112,СВЦЭМ!$B$39:$B$758,Q$83)+'СЕТ СН'!$H$14+СВЦЭМ!$D$10+'СЕТ СН'!$H$5-'СЕТ СН'!$H$24</f>
        <v>3999.34281693</v>
      </c>
      <c r="R112" s="36">
        <f>SUMIFS(СВЦЭМ!$D$39:$D$758,СВЦЭМ!$A$39:$A$758,$A112,СВЦЭМ!$B$39:$B$758,R$83)+'СЕТ СН'!$H$14+СВЦЭМ!$D$10+'СЕТ СН'!$H$5-'СЕТ СН'!$H$24</f>
        <v>3989.8548152000003</v>
      </c>
      <c r="S112" s="36">
        <f>SUMIFS(СВЦЭМ!$D$39:$D$758,СВЦЭМ!$A$39:$A$758,$A112,СВЦЭМ!$B$39:$B$758,S$83)+'СЕТ СН'!$H$14+СВЦЭМ!$D$10+'СЕТ СН'!$H$5-'СЕТ СН'!$H$24</f>
        <v>3959.65259659</v>
      </c>
      <c r="T112" s="36">
        <f>SUMIFS(СВЦЭМ!$D$39:$D$758,СВЦЭМ!$A$39:$A$758,$A112,СВЦЭМ!$B$39:$B$758,T$83)+'СЕТ СН'!$H$14+СВЦЭМ!$D$10+'СЕТ СН'!$H$5-'СЕТ СН'!$H$24</f>
        <v>3916.96034375</v>
      </c>
      <c r="U112" s="36">
        <f>SUMIFS(СВЦЭМ!$D$39:$D$758,СВЦЭМ!$A$39:$A$758,$A112,СВЦЭМ!$B$39:$B$758,U$83)+'СЕТ СН'!$H$14+СВЦЭМ!$D$10+'СЕТ СН'!$H$5-'СЕТ СН'!$H$24</f>
        <v>3862.9621369500001</v>
      </c>
      <c r="V112" s="36">
        <f>SUMIFS(СВЦЭМ!$D$39:$D$758,СВЦЭМ!$A$39:$A$758,$A112,СВЦЭМ!$B$39:$B$758,V$83)+'СЕТ СН'!$H$14+СВЦЭМ!$D$10+'СЕТ СН'!$H$5-'СЕТ СН'!$H$24</f>
        <v>3838.18368263</v>
      </c>
      <c r="W112" s="36">
        <f>SUMIFS(СВЦЭМ!$D$39:$D$758,СВЦЭМ!$A$39:$A$758,$A112,СВЦЭМ!$B$39:$B$758,W$83)+'СЕТ СН'!$H$14+СВЦЭМ!$D$10+'СЕТ СН'!$H$5-'СЕТ СН'!$H$24</f>
        <v>3864.4964182499998</v>
      </c>
      <c r="X112" s="36">
        <f>SUMIFS(СВЦЭМ!$D$39:$D$758,СВЦЭМ!$A$39:$A$758,$A112,СВЦЭМ!$B$39:$B$758,X$83)+'СЕТ СН'!$H$14+СВЦЭМ!$D$10+'СЕТ СН'!$H$5-'СЕТ СН'!$H$24</f>
        <v>3915.2400707899997</v>
      </c>
      <c r="Y112" s="36">
        <f>SUMIFS(СВЦЭМ!$D$39:$D$758,СВЦЭМ!$A$39:$A$758,$A112,СВЦЭМ!$B$39:$B$758,Y$83)+'СЕТ СН'!$H$14+СВЦЭМ!$D$10+'СЕТ СН'!$H$5-'СЕТ СН'!$H$24</f>
        <v>4014.8605181800003</v>
      </c>
    </row>
    <row r="113" spans="1:27" ht="15.75" x14ac:dyDescent="0.2">
      <c r="A113" s="35">
        <f t="shared" si="2"/>
        <v>45565</v>
      </c>
      <c r="B113" s="36">
        <f>SUMIFS(СВЦЭМ!$D$39:$D$758,СВЦЭМ!$A$39:$A$758,$A113,СВЦЭМ!$B$39:$B$758,B$83)+'СЕТ СН'!$H$14+СВЦЭМ!$D$10+'СЕТ СН'!$H$5-'СЕТ СН'!$H$24</f>
        <v>4005.2650752099998</v>
      </c>
      <c r="C113" s="36">
        <f>SUMIFS(СВЦЭМ!$D$39:$D$758,СВЦЭМ!$A$39:$A$758,$A113,СВЦЭМ!$B$39:$B$758,C$83)+'СЕТ СН'!$H$14+СВЦЭМ!$D$10+'СЕТ СН'!$H$5-'СЕТ СН'!$H$24</f>
        <v>4093.3657334700001</v>
      </c>
      <c r="D113" s="36">
        <f>SUMIFS(СВЦЭМ!$D$39:$D$758,СВЦЭМ!$A$39:$A$758,$A113,СВЦЭМ!$B$39:$B$758,D$83)+'СЕТ СН'!$H$14+СВЦЭМ!$D$10+'СЕТ СН'!$H$5-'СЕТ СН'!$H$24</f>
        <v>4151.8075040499998</v>
      </c>
      <c r="E113" s="36">
        <f>SUMIFS(СВЦЭМ!$D$39:$D$758,СВЦЭМ!$A$39:$A$758,$A113,СВЦЭМ!$B$39:$B$758,E$83)+'СЕТ СН'!$H$14+СВЦЭМ!$D$10+'СЕТ СН'!$H$5-'СЕТ СН'!$H$24</f>
        <v>4160.5153724499996</v>
      </c>
      <c r="F113" s="36">
        <f>SUMIFS(СВЦЭМ!$D$39:$D$758,СВЦЭМ!$A$39:$A$758,$A113,СВЦЭМ!$B$39:$B$758,F$83)+'СЕТ СН'!$H$14+СВЦЭМ!$D$10+'СЕТ СН'!$H$5-'СЕТ СН'!$H$24</f>
        <v>4175.0235958699996</v>
      </c>
      <c r="G113" s="36">
        <f>SUMIFS(СВЦЭМ!$D$39:$D$758,СВЦЭМ!$A$39:$A$758,$A113,СВЦЭМ!$B$39:$B$758,G$83)+'СЕТ СН'!$H$14+СВЦЭМ!$D$10+'СЕТ СН'!$H$5-'СЕТ СН'!$H$24</f>
        <v>4143.90418365</v>
      </c>
      <c r="H113" s="36">
        <f>SUMIFS(СВЦЭМ!$D$39:$D$758,СВЦЭМ!$A$39:$A$758,$A113,СВЦЭМ!$B$39:$B$758,H$83)+'СЕТ СН'!$H$14+СВЦЭМ!$D$10+'СЕТ СН'!$H$5-'СЕТ СН'!$H$24</f>
        <v>4106.0189679300001</v>
      </c>
      <c r="I113" s="36">
        <f>SUMIFS(СВЦЭМ!$D$39:$D$758,СВЦЭМ!$A$39:$A$758,$A113,СВЦЭМ!$B$39:$B$758,I$83)+'СЕТ СН'!$H$14+СВЦЭМ!$D$10+'СЕТ СН'!$H$5-'СЕТ СН'!$H$24</f>
        <v>4032.85744436</v>
      </c>
      <c r="J113" s="36">
        <f>SUMIFS(СВЦЭМ!$D$39:$D$758,СВЦЭМ!$A$39:$A$758,$A113,СВЦЭМ!$B$39:$B$758,J$83)+'СЕТ СН'!$H$14+СВЦЭМ!$D$10+'СЕТ СН'!$H$5-'СЕТ СН'!$H$24</f>
        <v>3971.0325075599999</v>
      </c>
      <c r="K113" s="36">
        <f>SUMIFS(СВЦЭМ!$D$39:$D$758,СВЦЭМ!$A$39:$A$758,$A113,СВЦЭМ!$B$39:$B$758,K$83)+'СЕТ СН'!$H$14+СВЦЭМ!$D$10+'СЕТ СН'!$H$5-'СЕТ СН'!$H$24</f>
        <v>3903.4918861000001</v>
      </c>
      <c r="L113" s="36">
        <f>SUMIFS(СВЦЭМ!$D$39:$D$758,СВЦЭМ!$A$39:$A$758,$A113,СВЦЭМ!$B$39:$B$758,L$83)+'СЕТ СН'!$H$14+СВЦЭМ!$D$10+'СЕТ СН'!$H$5-'СЕТ СН'!$H$24</f>
        <v>3873.7605439199997</v>
      </c>
      <c r="M113" s="36">
        <f>SUMIFS(СВЦЭМ!$D$39:$D$758,СВЦЭМ!$A$39:$A$758,$A113,СВЦЭМ!$B$39:$B$758,M$83)+'СЕТ СН'!$H$14+СВЦЭМ!$D$10+'СЕТ СН'!$H$5-'СЕТ СН'!$H$24</f>
        <v>3893.1761102299997</v>
      </c>
      <c r="N113" s="36">
        <f>SUMIFS(СВЦЭМ!$D$39:$D$758,СВЦЭМ!$A$39:$A$758,$A113,СВЦЭМ!$B$39:$B$758,N$83)+'СЕТ СН'!$H$14+СВЦЭМ!$D$10+'СЕТ СН'!$H$5-'СЕТ СН'!$H$24</f>
        <v>3916.4633254</v>
      </c>
      <c r="O113" s="36">
        <f>SUMIFS(СВЦЭМ!$D$39:$D$758,СВЦЭМ!$A$39:$A$758,$A113,СВЦЭМ!$B$39:$B$758,O$83)+'СЕТ СН'!$H$14+СВЦЭМ!$D$10+'СЕТ СН'!$H$5-'СЕТ СН'!$H$24</f>
        <v>3924.7949286000003</v>
      </c>
      <c r="P113" s="36">
        <f>SUMIFS(СВЦЭМ!$D$39:$D$758,СВЦЭМ!$A$39:$A$758,$A113,СВЦЭМ!$B$39:$B$758,P$83)+'СЕТ СН'!$H$14+СВЦЭМ!$D$10+'СЕТ СН'!$H$5-'СЕТ СН'!$H$24</f>
        <v>3937.86891388</v>
      </c>
      <c r="Q113" s="36">
        <f>SUMIFS(СВЦЭМ!$D$39:$D$758,СВЦЭМ!$A$39:$A$758,$A113,СВЦЭМ!$B$39:$B$758,Q$83)+'СЕТ СН'!$H$14+СВЦЭМ!$D$10+'СЕТ СН'!$H$5-'СЕТ СН'!$H$24</f>
        <v>3954.5942321499997</v>
      </c>
      <c r="R113" s="36">
        <f>SUMIFS(СВЦЭМ!$D$39:$D$758,СВЦЭМ!$A$39:$A$758,$A113,СВЦЭМ!$B$39:$B$758,R$83)+'СЕТ СН'!$H$14+СВЦЭМ!$D$10+'СЕТ СН'!$H$5-'СЕТ СН'!$H$24</f>
        <v>3954.6164608500003</v>
      </c>
      <c r="S113" s="36">
        <f>SUMIFS(СВЦЭМ!$D$39:$D$758,СВЦЭМ!$A$39:$A$758,$A113,СВЦЭМ!$B$39:$B$758,S$83)+'СЕТ СН'!$H$14+СВЦЭМ!$D$10+'СЕТ СН'!$H$5-'СЕТ СН'!$H$24</f>
        <v>3941.9299593300002</v>
      </c>
      <c r="T113" s="36">
        <f>SUMIFS(СВЦЭМ!$D$39:$D$758,СВЦЭМ!$A$39:$A$758,$A113,СВЦЭМ!$B$39:$B$758,T$83)+'СЕТ СН'!$H$14+СВЦЭМ!$D$10+'СЕТ СН'!$H$5-'СЕТ СН'!$H$24</f>
        <v>3895.32205299</v>
      </c>
      <c r="U113" s="36">
        <f>SUMIFS(СВЦЭМ!$D$39:$D$758,СВЦЭМ!$A$39:$A$758,$A113,СВЦЭМ!$B$39:$B$758,U$83)+'СЕТ СН'!$H$14+СВЦЭМ!$D$10+'СЕТ СН'!$H$5-'СЕТ СН'!$H$24</f>
        <v>3849.55110281</v>
      </c>
      <c r="V113" s="36">
        <f>SUMIFS(СВЦЭМ!$D$39:$D$758,СВЦЭМ!$A$39:$A$758,$A113,СВЦЭМ!$B$39:$B$758,V$83)+'СЕТ СН'!$H$14+СВЦЭМ!$D$10+'СЕТ СН'!$H$5-'СЕТ СН'!$H$24</f>
        <v>3848.7383223699999</v>
      </c>
      <c r="W113" s="36">
        <f>SUMIFS(СВЦЭМ!$D$39:$D$758,СВЦЭМ!$A$39:$A$758,$A113,СВЦЭМ!$B$39:$B$758,W$83)+'СЕТ СН'!$H$14+СВЦЭМ!$D$10+'СЕТ СН'!$H$5-'СЕТ СН'!$H$24</f>
        <v>3871.8833232400002</v>
      </c>
      <c r="X113" s="36">
        <f>SUMIFS(СВЦЭМ!$D$39:$D$758,СВЦЭМ!$A$39:$A$758,$A113,СВЦЭМ!$B$39:$B$758,X$83)+'СЕТ СН'!$H$14+СВЦЭМ!$D$10+'СЕТ СН'!$H$5-'СЕТ СН'!$H$24</f>
        <v>3944.7121066600002</v>
      </c>
      <c r="Y113" s="36">
        <f>SUMIFS(СВЦЭМ!$D$39:$D$758,СВЦЭМ!$A$39:$A$758,$A113,СВЦЭМ!$B$39:$B$758,Y$83)+'СЕТ СН'!$H$14+СВЦЭМ!$D$10+'СЕТ СН'!$H$5-'СЕТ СН'!$H$24</f>
        <v>3943.9348410699999</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01.09.2024</v>
      </c>
      <c r="B120" s="36">
        <f>SUMIFS(СВЦЭМ!$D$39:$D$758,СВЦЭМ!$A$39:$A$758,$A120,СВЦЭМ!$B$39:$B$758,B$119)+'СЕТ СН'!$I$14+СВЦЭМ!$D$10+'СЕТ СН'!$I$5-'СЕТ СН'!$I$24</f>
        <v>4826.0515926500002</v>
      </c>
      <c r="C120" s="36">
        <f>SUMIFS(СВЦЭМ!$D$39:$D$758,СВЦЭМ!$A$39:$A$758,$A120,СВЦЭМ!$B$39:$B$758,C$119)+'СЕТ СН'!$I$14+СВЦЭМ!$D$10+'СЕТ СН'!$I$5-'СЕТ СН'!$I$24</f>
        <v>4880.2401659500001</v>
      </c>
      <c r="D120" s="36">
        <f>SUMIFS(СВЦЭМ!$D$39:$D$758,СВЦЭМ!$A$39:$A$758,$A120,СВЦЭМ!$B$39:$B$758,D$119)+'СЕТ СН'!$I$14+СВЦЭМ!$D$10+'СЕТ СН'!$I$5-'СЕТ СН'!$I$24</f>
        <v>4946.2639360699995</v>
      </c>
      <c r="E120" s="36">
        <f>SUMIFS(СВЦЭМ!$D$39:$D$758,СВЦЭМ!$A$39:$A$758,$A120,СВЦЭМ!$B$39:$B$758,E$119)+'СЕТ СН'!$I$14+СВЦЭМ!$D$10+'СЕТ СН'!$I$5-'СЕТ СН'!$I$24</f>
        <v>4953.1334347699994</v>
      </c>
      <c r="F120" s="36">
        <f>SUMIFS(СВЦЭМ!$D$39:$D$758,СВЦЭМ!$A$39:$A$758,$A120,СВЦЭМ!$B$39:$B$758,F$119)+'СЕТ СН'!$I$14+СВЦЭМ!$D$10+'СЕТ СН'!$I$5-'СЕТ СН'!$I$24</f>
        <v>4951.9934801399995</v>
      </c>
      <c r="G120" s="36">
        <f>SUMIFS(СВЦЭМ!$D$39:$D$758,СВЦЭМ!$A$39:$A$758,$A120,СВЦЭМ!$B$39:$B$758,G$119)+'СЕТ СН'!$I$14+СВЦЭМ!$D$10+'СЕТ СН'!$I$5-'СЕТ СН'!$I$24</f>
        <v>4925.4067480899994</v>
      </c>
      <c r="H120" s="36">
        <f>SUMIFS(СВЦЭМ!$D$39:$D$758,СВЦЭМ!$A$39:$A$758,$A120,СВЦЭМ!$B$39:$B$758,H$119)+'СЕТ СН'!$I$14+СВЦЭМ!$D$10+'СЕТ СН'!$I$5-'СЕТ СН'!$I$24</f>
        <v>4933.8826307199997</v>
      </c>
      <c r="I120" s="36">
        <f>SUMIFS(СВЦЭМ!$D$39:$D$758,СВЦЭМ!$A$39:$A$758,$A120,СВЦЭМ!$B$39:$B$758,I$119)+'СЕТ СН'!$I$14+СВЦЭМ!$D$10+'СЕТ СН'!$I$5-'СЕТ СН'!$I$24</f>
        <v>4875.6586634300002</v>
      </c>
      <c r="J120" s="36">
        <f>SUMIFS(СВЦЭМ!$D$39:$D$758,СВЦЭМ!$A$39:$A$758,$A120,СВЦЭМ!$B$39:$B$758,J$119)+'СЕТ СН'!$I$14+СВЦЭМ!$D$10+'СЕТ СН'!$I$5-'СЕТ СН'!$I$24</f>
        <v>4758.2444238799999</v>
      </c>
      <c r="K120" s="36">
        <f>SUMIFS(СВЦЭМ!$D$39:$D$758,СВЦЭМ!$A$39:$A$758,$A120,СВЦЭМ!$B$39:$B$758,K$119)+'СЕТ СН'!$I$14+СВЦЭМ!$D$10+'СЕТ СН'!$I$5-'СЕТ СН'!$I$24</f>
        <v>4651.8151361299997</v>
      </c>
      <c r="L120" s="36">
        <f>SUMIFS(СВЦЭМ!$D$39:$D$758,СВЦЭМ!$A$39:$A$758,$A120,СВЦЭМ!$B$39:$B$758,L$119)+'СЕТ СН'!$I$14+СВЦЭМ!$D$10+'СЕТ СН'!$I$5-'СЕТ СН'!$I$24</f>
        <v>4586.98880285</v>
      </c>
      <c r="M120" s="36">
        <f>SUMIFS(СВЦЭМ!$D$39:$D$758,СВЦЭМ!$A$39:$A$758,$A120,СВЦЭМ!$B$39:$B$758,M$119)+'СЕТ СН'!$I$14+СВЦЭМ!$D$10+'СЕТ СН'!$I$5-'СЕТ СН'!$I$24</f>
        <v>4562.3151945299996</v>
      </c>
      <c r="N120" s="36">
        <f>SUMIFS(СВЦЭМ!$D$39:$D$758,СВЦЭМ!$A$39:$A$758,$A120,СВЦЭМ!$B$39:$B$758,N$119)+'СЕТ СН'!$I$14+СВЦЭМ!$D$10+'СЕТ СН'!$I$5-'СЕТ СН'!$I$24</f>
        <v>4566.5126240400004</v>
      </c>
      <c r="O120" s="36">
        <f>SUMIFS(СВЦЭМ!$D$39:$D$758,СВЦЭМ!$A$39:$A$758,$A120,СВЦЭМ!$B$39:$B$758,O$119)+'СЕТ СН'!$I$14+СВЦЭМ!$D$10+'СЕТ СН'!$I$5-'СЕТ СН'!$I$24</f>
        <v>4565.4271016499997</v>
      </c>
      <c r="P120" s="36">
        <f>SUMIFS(СВЦЭМ!$D$39:$D$758,СВЦЭМ!$A$39:$A$758,$A120,СВЦЭМ!$B$39:$B$758,P$119)+'СЕТ СН'!$I$14+СВЦЭМ!$D$10+'СЕТ СН'!$I$5-'СЕТ СН'!$I$24</f>
        <v>4563.1347352000003</v>
      </c>
      <c r="Q120" s="36">
        <f>SUMIFS(СВЦЭМ!$D$39:$D$758,СВЦЭМ!$A$39:$A$758,$A120,СВЦЭМ!$B$39:$B$758,Q$119)+'СЕТ СН'!$I$14+СВЦЭМ!$D$10+'СЕТ СН'!$I$5-'СЕТ СН'!$I$24</f>
        <v>4575.7650317299995</v>
      </c>
      <c r="R120" s="36">
        <f>SUMIFS(СВЦЭМ!$D$39:$D$758,СВЦЭМ!$A$39:$A$758,$A120,СВЦЭМ!$B$39:$B$758,R$119)+'СЕТ СН'!$I$14+СВЦЭМ!$D$10+'СЕТ СН'!$I$5-'СЕТ СН'!$I$24</f>
        <v>4574.0358414700004</v>
      </c>
      <c r="S120" s="36">
        <f>SUMIFS(СВЦЭМ!$D$39:$D$758,СВЦЭМ!$A$39:$A$758,$A120,СВЦЭМ!$B$39:$B$758,S$119)+'СЕТ СН'!$I$14+СВЦЭМ!$D$10+'СЕТ СН'!$I$5-'СЕТ СН'!$I$24</f>
        <v>4558.2882701600001</v>
      </c>
      <c r="T120" s="36">
        <f>SUMIFS(СВЦЭМ!$D$39:$D$758,СВЦЭМ!$A$39:$A$758,$A120,СВЦЭМ!$B$39:$B$758,T$119)+'СЕТ СН'!$I$14+СВЦЭМ!$D$10+'СЕТ СН'!$I$5-'СЕТ СН'!$I$24</f>
        <v>4545.0960196799997</v>
      </c>
      <c r="U120" s="36">
        <f>SUMIFS(СВЦЭМ!$D$39:$D$758,СВЦЭМ!$A$39:$A$758,$A120,СВЦЭМ!$B$39:$B$758,U$119)+'СЕТ СН'!$I$14+СВЦЭМ!$D$10+'СЕТ СН'!$I$5-'СЕТ СН'!$I$24</f>
        <v>4542.9449486599997</v>
      </c>
      <c r="V120" s="36">
        <f>SUMIFS(СВЦЭМ!$D$39:$D$758,СВЦЭМ!$A$39:$A$758,$A120,СВЦЭМ!$B$39:$B$758,V$119)+'СЕТ СН'!$I$14+СВЦЭМ!$D$10+'СЕТ СН'!$I$5-'СЕТ СН'!$I$24</f>
        <v>4524.8159960800003</v>
      </c>
      <c r="W120" s="36">
        <f>SUMIFS(СВЦЭМ!$D$39:$D$758,СВЦЭМ!$A$39:$A$758,$A120,СВЦЭМ!$B$39:$B$758,W$119)+'СЕТ СН'!$I$14+СВЦЭМ!$D$10+'СЕТ СН'!$I$5-'СЕТ СН'!$I$24</f>
        <v>4529.3112748699996</v>
      </c>
      <c r="X120" s="36">
        <f>SUMIFS(СВЦЭМ!$D$39:$D$758,СВЦЭМ!$A$39:$A$758,$A120,СВЦЭМ!$B$39:$B$758,X$119)+'СЕТ СН'!$I$14+СВЦЭМ!$D$10+'СЕТ СН'!$I$5-'СЕТ СН'!$I$24</f>
        <v>4594.9687347700001</v>
      </c>
      <c r="Y120" s="36">
        <f>SUMIFS(СВЦЭМ!$D$39:$D$758,СВЦЭМ!$A$39:$A$758,$A120,СВЦЭМ!$B$39:$B$758,Y$119)+'СЕТ СН'!$I$14+СВЦЭМ!$D$10+'СЕТ СН'!$I$5-'СЕТ СН'!$I$24</f>
        <v>4706.9522468499999</v>
      </c>
      <c r="AA120" s="45"/>
    </row>
    <row r="121" spans="1:27" ht="15.75" x14ac:dyDescent="0.2">
      <c r="A121" s="35">
        <f>A120+1</f>
        <v>45537</v>
      </c>
      <c r="B121" s="36">
        <f>SUMIFS(СВЦЭМ!$D$39:$D$758,СВЦЭМ!$A$39:$A$758,$A121,СВЦЭМ!$B$39:$B$758,B$119)+'СЕТ СН'!$I$14+СВЦЭМ!$D$10+'СЕТ СН'!$I$5-'СЕТ СН'!$I$24</f>
        <v>4777.5985493899998</v>
      </c>
      <c r="C121" s="36">
        <f>SUMIFS(СВЦЭМ!$D$39:$D$758,СВЦЭМ!$A$39:$A$758,$A121,СВЦЭМ!$B$39:$B$758,C$119)+'СЕТ СН'!$I$14+СВЦЭМ!$D$10+'СЕТ СН'!$I$5-'СЕТ СН'!$I$24</f>
        <v>4854.43664541</v>
      </c>
      <c r="D121" s="36">
        <f>SUMIFS(СВЦЭМ!$D$39:$D$758,СВЦЭМ!$A$39:$A$758,$A121,СВЦЭМ!$B$39:$B$758,D$119)+'СЕТ СН'!$I$14+СВЦЭМ!$D$10+'СЕТ СН'!$I$5-'СЕТ СН'!$I$24</f>
        <v>4891.6086748899997</v>
      </c>
      <c r="E121" s="36">
        <f>SUMIFS(СВЦЭМ!$D$39:$D$758,СВЦЭМ!$A$39:$A$758,$A121,СВЦЭМ!$B$39:$B$758,E$119)+'СЕТ СН'!$I$14+СВЦЭМ!$D$10+'СЕТ СН'!$I$5-'СЕТ СН'!$I$24</f>
        <v>4899.4759470299996</v>
      </c>
      <c r="F121" s="36">
        <f>SUMIFS(СВЦЭМ!$D$39:$D$758,СВЦЭМ!$A$39:$A$758,$A121,СВЦЭМ!$B$39:$B$758,F$119)+'СЕТ СН'!$I$14+СВЦЭМ!$D$10+'СЕТ СН'!$I$5-'СЕТ СН'!$I$24</f>
        <v>4919.5798456100001</v>
      </c>
      <c r="G121" s="36">
        <f>SUMIFS(СВЦЭМ!$D$39:$D$758,СВЦЭМ!$A$39:$A$758,$A121,СВЦЭМ!$B$39:$B$758,G$119)+'СЕТ СН'!$I$14+СВЦЭМ!$D$10+'СЕТ СН'!$I$5-'СЕТ СН'!$I$24</f>
        <v>4880.2868356099998</v>
      </c>
      <c r="H121" s="36">
        <f>SUMIFS(СВЦЭМ!$D$39:$D$758,СВЦЭМ!$A$39:$A$758,$A121,СВЦЭМ!$B$39:$B$758,H$119)+'СЕТ СН'!$I$14+СВЦЭМ!$D$10+'СЕТ СН'!$I$5-'СЕТ СН'!$I$24</f>
        <v>4854.1908701399998</v>
      </c>
      <c r="I121" s="36">
        <f>SUMIFS(СВЦЭМ!$D$39:$D$758,СВЦЭМ!$A$39:$A$758,$A121,СВЦЭМ!$B$39:$B$758,I$119)+'СЕТ СН'!$I$14+СВЦЭМ!$D$10+'СЕТ СН'!$I$5-'СЕТ СН'!$I$24</f>
        <v>4759.1167115799999</v>
      </c>
      <c r="J121" s="36">
        <f>SUMIFS(СВЦЭМ!$D$39:$D$758,СВЦЭМ!$A$39:$A$758,$A121,СВЦЭМ!$B$39:$B$758,J$119)+'СЕТ СН'!$I$14+СВЦЭМ!$D$10+'СЕТ СН'!$I$5-'СЕТ СН'!$I$24</f>
        <v>4614.2216773099999</v>
      </c>
      <c r="K121" s="36">
        <f>SUMIFS(СВЦЭМ!$D$39:$D$758,СВЦЭМ!$A$39:$A$758,$A121,СВЦЭМ!$B$39:$B$758,K$119)+'СЕТ СН'!$I$14+СВЦЭМ!$D$10+'СЕТ СН'!$I$5-'СЕТ СН'!$I$24</f>
        <v>4526.5074762099994</v>
      </c>
      <c r="L121" s="36">
        <f>SUMIFS(СВЦЭМ!$D$39:$D$758,СВЦЭМ!$A$39:$A$758,$A121,СВЦЭМ!$B$39:$B$758,L$119)+'СЕТ СН'!$I$14+СВЦЭМ!$D$10+'СЕТ СН'!$I$5-'СЕТ СН'!$I$24</f>
        <v>4513.8589915699995</v>
      </c>
      <c r="M121" s="36">
        <f>SUMIFS(СВЦЭМ!$D$39:$D$758,СВЦЭМ!$A$39:$A$758,$A121,СВЦЭМ!$B$39:$B$758,M$119)+'СЕТ СН'!$I$14+СВЦЭМ!$D$10+'СЕТ СН'!$I$5-'СЕТ СН'!$I$24</f>
        <v>4504.00695473</v>
      </c>
      <c r="N121" s="36">
        <f>SUMIFS(СВЦЭМ!$D$39:$D$758,СВЦЭМ!$A$39:$A$758,$A121,СВЦЭМ!$B$39:$B$758,N$119)+'СЕТ СН'!$I$14+СВЦЭМ!$D$10+'СЕТ СН'!$I$5-'СЕТ СН'!$I$24</f>
        <v>4505.0918150099997</v>
      </c>
      <c r="O121" s="36">
        <f>SUMIFS(СВЦЭМ!$D$39:$D$758,СВЦЭМ!$A$39:$A$758,$A121,СВЦЭМ!$B$39:$B$758,O$119)+'СЕТ СН'!$I$14+СВЦЭМ!$D$10+'СЕТ СН'!$I$5-'СЕТ СН'!$I$24</f>
        <v>4509.1507522399997</v>
      </c>
      <c r="P121" s="36">
        <f>SUMIFS(СВЦЭМ!$D$39:$D$758,СВЦЭМ!$A$39:$A$758,$A121,СВЦЭМ!$B$39:$B$758,P$119)+'СЕТ СН'!$I$14+СВЦЭМ!$D$10+'СЕТ СН'!$I$5-'СЕТ СН'!$I$24</f>
        <v>4499.9896943699996</v>
      </c>
      <c r="Q121" s="36">
        <f>SUMIFS(СВЦЭМ!$D$39:$D$758,СВЦЭМ!$A$39:$A$758,$A121,СВЦЭМ!$B$39:$B$758,Q$119)+'СЕТ СН'!$I$14+СВЦЭМ!$D$10+'СЕТ СН'!$I$5-'СЕТ СН'!$I$24</f>
        <v>4501.4045358399999</v>
      </c>
      <c r="R121" s="36">
        <f>SUMIFS(СВЦЭМ!$D$39:$D$758,СВЦЭМ!$A$39:$A$758,$A121,СВЦЭМ!$B$39:$B$758,R$119)+'СЕТ СН'!$I$14+СВЦЭМ!$D$10+'СЕТ СН'!$I$5-'СЕТ СН'!$I$24</f>
        <v>4505.6493956200002</v>
      </c>
      <c r="S121" s="36">
        <f>SUMIFS(СВЦЭМ!$D$39:$D$758,СВЦЭМ!$A$39:$A$758,$A121,СВЦЭМ!$B$39:$B$758,S$119)+'СЕТ СН'!$I$14+СВЦЭМ!$D$10+'СЕТ СН'!$I$5-'СЕТ СН'!$I$24</f>
        <v>4499.8122616399996</v>
      </c>
      <c r="T121" s="36">
        <f>SUMIFS(СВЦЭМ!$D$39:$D$758,СВЦЭМ!$A$39:$A$758,$A121,СВЦЭМ!$B$39:$B$758,T$119)+'СЕТ СН'!$I$14+СВЦЭМ!$D$10+'СЕТ СН'!$I$5-'СЕТ СН'!$I$24</f>
        <v>4488.1538153800002</v>
      </c>
      <c r="U121" s="36">
        <f>SUMIFS(СВЦЭМ!$D$39:$D$758,СВЦЭМ!$A$39:$A$758,$A121,СВЦЭМ!$B$39:$B$758,U$119)+'СЕТ СН'!$I$14+СВЦЭМ!$D$10+'СЕТ СН'!$I$5-'СЕТ СН'!$I$24</f>
        <v>4492.0208505000001</v>
      </c>
      <c r="V121" s="36">
        <f>SUMIFS(СВЦЭМ!$D$39:$D$758,СВЦЭМ!$A$39:$A$758,$A121,СВЦЭМ!$B$39:$B$758,V$119)+'СЕТ СН'!$I$14+СВЦЭМ!$D$10+'СЕТ СН'!$I$5-'СЕТ СН'!$I$24</f>
        <v>4477.3019039199999</v>
      </c>
      <c r="W121" s="36">
        <f>SUMIFS(СВЦЭМ!$D$39:$D$758,СВЦЭМ!$A$39:$A$758,$A121,СВЦЭМ!$B$39:$B$758,W$119)+'СЕТ СН'!$I$14+СВЦЭМ!$D$10+'СЕТ СН'!$I$5-'СЕТ СН'!$I$24</f>
        <v>4495.1629902200002</v>
      </c>
      <c r="X121" s="36">
        <f>SUMIFS(СВЦЭМ!$D$39:$D$758,СВЦЭМ!$A$39:$A$758,$A121,СВЦЭМ!$B$39:$B$758,X$119)+'СЕТ СН'!$I$14+СВЦЭМ!$D$10+'СЕТ СН'!$I$5-'СЕТ СН'!$I$24</f>
        <v>4569.4942835100001</v>
      </c>
      <c r="Y121" s="36">
        <f>SUMIFS(СВЦЭМ!$D$39:$D$758,СВЦЭМ!$A$39:$A$758,$A121,СВЦЭМ!$B$39:$B$758,Y$119)+'СЕТ СН'!$I$14+СВЦЭМ!$D$10+'СЕТ СН'!$I$5-'СЕТ СН'!$I$24</f>
        <v>4647.02178998</v>
      </c>
    </row>
    <row r="122" spans="1:27" ht="15.75" x14ac:dyDescent="0.2">
      <c r="A122" s="35">
        <f t="shared" ref="A122:A149" si="3">A121+1</f>
        <v>45538</v>
      </c>
      <c r="B122" s="36">
        <f>SUMIFS(СВЦЭМ!$D$39:$D$758,СВЦЭМ!$A$39:$A$758,$A122,СВЦЭМ!$B$39:$B$758,B$119)+'СЕТ СН'!$I$14+СВЦЭМ!$D$10+'СЕТ СН'!$I$5-'СЕТ СН'!$I$24</f>
        <v>4754.8221290900001</v>
      </c>
      <c r="C122" s="36">
        <f>SUMIFS(СВЦЭМ!$D$39:$D$758,СВЦЭМ!$A$39:$A$758,$A122,СВЦЭМ!$B$39:$B$758,C$119)+'СЕТ СН'!$I$14+СВЦЭМ!$D$10+'СЕТ СН'!$I$5-'СЕТ СН'!$I$24</f>
        <v>4844.0288850099996</v>
      </c>
      <c r="D122" s="36">
        <f>SUMIFS(СВЦЭМ!$D$39:$D$758,СВЦЭМ!$A$39:$A$758,$A122,СВЦЭМ!$B$39:$B$758,D$119)+'СЕТ СН'!$I$14+СВЦЭМ!$D$10+'СЕТ СН'!$I$5-'СЕТ СН'!$I$24</f>
        <v>4924.4373652200002</v>
      </c>
      <c r="E122" s="36">
        <f>SUMIFS(СВЦЭМ!$D$39:$D$758,СВЦЭМ!$A$39:$A$758,$A122,СВЦЭМ!$B$39:$B$758,E$119)+'СЕТ СН'!$I$14+СВЦЭМ!$D$10+'СЕТ СН'!$I$5-'СЕТ СН'!$I$24</f>
        <v>4965.1891791399994</v>
      </c>
      <c r="F122" s="36">
        <f>SUMIFS(СВЦЭМ!$D$39:$D$758,СВЦЭМ!$A$39:$A$758,$A122,СВЦЭМ!$B$39:$B$758,F$119)+'СЕТ СН'!$I$14+СВЦЭМ!$D$10+'СЕТ СН'!$I$5-'СЕТ СН'!$I$24</f>
        <v>4973.1302193800002</v>
      </c>
      <c r="G122" s="36">
        <f>SUMIFS(СВЦЭМ!$D$39:$D$758,СВЦЭМ!$A$39:$A$758,$A122,СВЦЭМ!$B$39:$B$758,G$119)+'СЕТ СН'!$I$14+СВЦЭМ!$D$10+'СЕТ СН'!$I$5-'СЕТ СН'!$I$24</f>
        <v>4985.3851919299996</v>
      </c>
      <c r="H122" s="36">
        <f>SUMIFS(СВЦЭМ!$D$39:$D$758,СВЦЭМ!$A$39:$A$758,$A122,СВЦЭМ!$B$39:$B$758,H$119)+'СЕТ СН'!$I$14+СВЦЭМ!$D$10+'СЕТ СН'!$I$5-'СЕТ СН'!$I$24</f>
        <v>4977.0545911600002</v>
      </c>
      <c r="I122" s="36">
        <f>SUMIFS(СВЦЭМ!$D$39:$D$758,СВЦЭМ!$A$39:$A$758,$A122,СВЦЭМ!$B$39:$B$758,I$119)+'СЕТ СН'!$I$14+СВЦЭМ!$D$10+'СЕТ СН'!$I$5-'СЕТ СН'!$I$24</f>
        <v>4891.5890300600004</v>
      </c>
      <c r="J122" s="36">
        <f>SUMIFS(СВЦЭМ!$D$39:$D$758,СВЦЭМ!$A$39:$A$758,$A122,СВЦЭМ!$B$39:$B$758,J$119)+'СЕТ СН'!$I$14+СВЦЭМ!$D$10+'СЕТ СН'!$I$5-'СЕТ СН'!$I$24</f>
        <v>4803.0748054400001</v>
      </c>
      <c r="K122" s="36">
        <f>SUMIFS(СВЦЭМ!$D$39:$D$758,СВЦЭМ!$A$39:$A$758,$A122,СВЦЭМ!$B$39:$B$758,K$119)+'СЕТ СН'!$I$14+СВЦЭМ!$D$10+'СЕТ СН'!$I$5-'СЕТ СН'!$I$24</f>
        <v>4709.0925513900002</v>
      </c>
      <c r="L122" s="36">
        <f>SUMIFS(СВЦЭМ!$D$39:$D$758,СВЦЭМ!$A$39:$A$758,$A122,СВЦЭМ!$B$39:$B$758,L$119)+'СЕТ СН'!$I$14+СВЦЭМ!$D$10+'СЕТ СН'!$I$5-'СЕТ СН'!$I$24</f>
        <v>4680.3729769700003</v>
      </c>
      <c r="M122" s="36">
        <f>SUMIFS(СВЦЭМ!$D$39:$D$758,СВЦЭМ!$A$39:$A$758,$A122,СВЦЭМ!$B$39:$B$758,M$119)+'СЕТ СН'!$I$14+СВЦЭМ!$D$10+'СЕТ СН'!$I$5-'СЕТ СН'!$I$24</f>
        <v>4662.7387214999999</v>
      </c>
      <c r="N122" s="36">
        <f>SUMIFS(СВЦЭМ!$D$39:$D$758,СВЦЭМ!$A$39:$A$758,$A122,СВЦЭМ!$B$39:$B$758,N$119)+'СЕТ СН'!$I$14+СВЦЭМ!$D$10+'СЕТ СН'!$I$5-'СЕТ СН'!$I$24</f>
        <v>4640.5512968000003</v>
      </c>
      <c r="O122" s="36">
        <f>SUMIFS(СВЦЭМ!$D$39:$D$758,СВЦЭМ!$A$39:$A$758,$A122,СВЦЭМ!$B$39:$B$758,O$119)+'СЕТ СН'!$I$14+СВЦЭМ!$D$10+'СЕТ СН'!$I$5-'СЕТ СН'!$I$24</f>
        <v>4621.6391573399997</v>
      </c>
      <c r="P122" s="36">
        <f>SUMIFS(СВЦЭМ!$D$39:$D$758,СВЦЭМ!$A$39:$A$758,$A122,СВЦЭМ!$B$39:$B$758,P$119)+'СЕТ СН'!$I$14+СВЦЭМ!$D$10+'СЕТ СН'!$I$5-'СЕТ СН'!$I$24</f>
        <v>4620.6614237599997</v>
      </c>
      <c r="Q122" s="36">
        <f>SUMIFS(СВЦЭМ!$D$39:$D$758,СВЦЭМ!$A$39:$A$758,$A122,СВЦЭМ!$B$39:$B$758,Q$119)+'СЕТ СН'!$I$14+СВЦЭМ!$D$10+'СЕТ СН'!$I$5-'СЕТ СН'!$I$24</f>
        <v>4623.5387868099997</v>
      </c>
      <c r="R122" s="36">
        <f>SUMIFS(СВЦЭМ!$D$39:$D$758,СВЦЭМ!$A$39:$A$758,$A122,СВЦЭМ!$B$39:$B$758,R$119)+'СЕТ СН'!$I$14+СВЦЭМ!$D$10+'СЕТ СН'!$I$5-'СЕТ СН'!$I$24</f>
        <v>4637.9822696600004</v>
      </c>
      <c r="S122" s="36">
        <f>SUMIFS(СВЦЭМ!$D$39:$D$758,СВЦЭМ!$A$39:$A$758,$A122,СВЦЭМ!$B$39:$B$758,S$119)+'СЕТ СН'!$I$14+СВЦЭМ!$D$10+'СЕТ СН'!$I$5-'СЕТ СН'!$I$24</f>
        <v>4630.58760265</v>
      </c>
      <c r="T122" s="36">
        <f>SUMIFS(СВЦЭМ!$D$39:$D$758,СВЦЭМ!$A$39:$A$758,$A122,СВЦЭМ!$B$39:$B$758,T$119)+'СЕТ СН'!$I$14+СВЦЭМ!$D$10+'СЕТ СН'!$I$5-'СЕТ СН'!$I$24</f>
        <v>4627.3358595899999</v>
      </c>
      <c r="U122" s="36">
        <f>SUMIFS(СВЦЭМ!$D$39:$D$758,СВЦЭМ!$A$39:$A$758,$A122,СВЦЭМ!$B$39:$B$758,U$119)+'СЕТ СН'!$I$14+СВЦЭМ!$D$10+'СЕТ СН'!$I$5-'СЕТ СН'!$I$24</f>
        <v>4649.7730016200003</v>
      </c>
      <c r="V122" s="36">
        <f>SUMIFS(СВЦЭМ!$D$39:$D$758,СВЦЭМ!$A$39:$A$758,$A122,СВЦЭМ!$B$39:$B$758,V$119)+'СЕТ СН'!$I$14+СВЦЭМ!$D$10+'СЕТ СН'!$I$5-'СЕТ СН'!$I$24</f>
        <v>4659.8950127600001</v>
      </c>
      <c r="W122" s="36">
        <f>SUMIFS(СВЦЭМ!$D$39:$D$758,СВЦЭМ!$A$39:$A$758,$A122,СВЦЭМ!$B$39:$B$758,W$119)+'СЕТ СН'!$I$14+СВЦЭМ!$D$10+'СЕТ СН'!$I$5-'СЕТ СН'!$I$24</f>
        <v>4664.4588389199998</v>
      </c>
      <c r="X122" s="36">
        <f>SUMIFS(СВЦЭМ!$D$39:$D$758,СВЦЭМ!$A$39:$A$758,$A122,СВЦЭМ!$B$39:$B$758,X$119)+'СЕТ СН'!$I$14+СВЦЭМ!$D$10+'СЕТ СН'!$I$5-'СЕТ СН'!$I$24</f>
        <v>4748.1158943</v>
      </c>
      <c r="Y122" s="36">
        <f>SUMIFS(СВЦЭМ!$D$39:$D$758,СВЦЭМ!$A$39:$A$758,$A122,СВЦЭМ!$B$39:$B$758,Y$119)+'СЕТ СН'!$I$14+СВЦЭМ!$D$10+'СЕТ СН'!$I$5-'СЕТ СН'!$I$24</f>
        <v>4832.8975401999996</v>
      </c>
    </row>
    <row r="123" spans="1:27" ht="15.75" x14ac:dyDescent="0.2">
      <c r="A123" s="35">
        <f t="shared" si="3"/>
        <v>45539</v>
      </c>
      <c r="B123" s="36">
        <f>SUMIFS(СВЦЭМ!$D$39:$D$758,СВЦЭМ!$A$39:$A$758,$A123,СВЦЭМ!$B$39:$B$758,B$119)+'СЕТ СН'!$I$14+СВЦЭМ!$D$10+'СЕТ СН'!$I$5-'СЕТ СН'!$I$24</f>
        <v>4777.3576230999997</v>
      </c>
      <c r="C123" s="36">
        <f>SUMIFS(СВЦЭМ!$D$39:$D$758,СВЦЭМ!$A$39:$A$758,$A123,СВЦЭМ!$B$39:$B$758,C$119)+'СЕТ СН'!$I$14+СВЦЭМ!$D$10+'СЕТ СН'!$I$5-'СЕТ СН'!$I$24</f>
        <v>4917.0663778899998</v>
      </c>
      <c r="D123" s="36">
        <f>SUMIFS(СВЦЭМ!$D$39:$D$758,СВЦЭМ!$A$39:$A$758,$A123,СВЦЭМ!$B$39:$B$758,D$119)+'СЕТ СН'!$I$14+СВЦЭМ!$D$10+'СЕТ СН'!$I$5-'СЕТ СН'!$I$24</f>
        <v>4943.4061310500001</v>
      </c>
      <c r="E123" s="36">
        <f>SUMIFS(СВЦЭМ!$D$39:$D$758,СВЦЭМ!$A$39:$A$758,$A123,СВЦЭМ!$B$39:$B$758,E$119)+'СЕТ СН'!$I$14+СВЦЭМ!$D$10+'СЕТ СН'!$I$5-'СЕТ СН'!$I$24</f>
        <v>4926.0399570299996</v>
      </c>
      <c r="F123" s="36">
        <f>SUMIFS(СВЦЭМ!$D$39:$D$758,СВЦЭМ!$A$39:$A$758,$A123,СВЦЭМ!$B$39:$B$758,F$119)+'СЕТ СН'!$I$14+СВЦЭМ!$D$10+'СЕТ СН'!$I$5-'СЕТ СН'!$I$24</f>
        <v>4921.7398801600002</v>
      </c>
      <c r="G123" s="36">
        <f>SUMIFS(СВЦЭМ!$D$39:$D$758,СВЦЭМ!$A$39:$A$758,$A123,СВЦЭМ!$B$39:$B$758,G$119)+'СЕТ СН'!$I$14+СВЦЭМ!$D$10+'СЕТ СН'!$I$5-'СЕТ СН'!$I$24</f>
        <v>4939.5585835100001</v>
      </c>
      <c r="H123" s="36">
        <f>SUMIFS(СВЦЭМ!$D$39:$D$758,СВЦЭМ!$A$39:$A$758,$A123,СВЦЭМ!$B$39:$B$758,H$119)+'СЕТ СН'!$I$14+СВЦЭМ!$D$10+'СЕТ СН'!$I$5-'СЕТ СН'!$I$24</f>
        <v>4956.4932966599999</v>
      </c>
      <c r="I123" s="36">
        <f>SUMIFS(СВЦЭМ!$D$39:$D$758,СВЦЭМ!$A$39:$A$758,$A123,СВЦЭМ!$B$39:$B$758,I$119)+'СЕТ СН'!$I$14+СВЦЭМ!$D$10+'СЕТ СН'!$I$5-'СЕТ СН'!$I$24</f>
        <v>4817.5659792999995</v>
      </c>
      <c r="J123" s="36">
        <f>SUMIFS(СВЦЭМ!$D$39:$D$758,СВЦЭМ!$A$39:$A$758,$A123,СВЦЭМ!$B$39:$B$758,J$119)+'СЕТ СН'!$I$14+СВЦЭМ!$D$10+'СЕТ СН'!$I$5-'СЕТ СН'!$I$24</f>
        <v>4696.6178319299997</v>
      </c>
      <c r="K123" s="36">
        <f>SUMIFS(СВЦЭМ!$D$39:$D$758,СВЦЭМ!$A$39:$A$758,$A123,СВЦЭМ!$B$39:$B$758,K$119)+'СЕТ СН'!$I$14+СВЦЭМ!$D$10+'СЕТ СН'!$I$5-'СЕТ СН'!$I$24</f>
        <v>4605.5662829499997</v>
      </c>
      <c r="L123" s="36">
        <f>SUMIFS(СВЦЭМ!$D$39:$D$758,СВЦЭМ!$A$39:$A$758,$A123,СВЦЭМ!$B$39:$B$758,L$119)+'СЕТ СН'!$I$14+СВЦЭМ!$D$10+'СЕТ СН'!$I$5-'СЕТ СН'!$I$24</f>
        <v>4617.1411934199996</v>
      </c>
      <c r="M123" s="36">
        <f>SUMIFS(СВЦЭМ!$D$39:$D$758,СВЦЭМ!$A$39:$A$758,$A123,СВЦЭМ!$B$39:$B$758,M$119)+'СЕТ СН'!$I$14+СВЦЭМ!$D$10+'СЕТ СН'!$I$5-'СЕТ СН'!$I$24</f>
        <v>4621.1807007899997</v>
      </c>
      <c r="N123" s="36">
        <f>SUMIFS(СВЦЭМ!$D$39:$D$758,СВЦЭМ!$A$39:$A$758,$A123,СВЦЭМ!$B$39:$B$758,N$119)+'СЕТ СН'!$I$14+СВЦЭМ!$D$10+'СЕТ СН'!$I$5-'СЕТ СН'!$I$24</f>
        <v>4612.6077162700003</v>
      </c>
      <c r="O123" s="36">
        <f>SUMIFS(СВЦЭМ!$D$39:$D$758,СВЦЭМ!$A$39:$A$758,$A123,СВЦЭМ!$B$39:$B$758,O$119)+'СЕТ СН'!$I$14+СВЦЭМ!$D$10+'СЕТ СН'!$I$5-'СЕТ СН'!$I$24</f>
        <v>4592.1351334499996</v>
      </c>
      <c r="P123" s="36">
        <f>SUMIFS(СВЦЭМ!$D$39:$D$758,СВЦЭМ!$A$39:$A$758,$A123,СВЦЭМ!$B$39:$B$758,P$119)+'СЕТ СН'!$I$14+СВЦЭМ!$D$10+'СЕТ СН'!$I$5-'СЕТ СН'!$I$24</f>
        <v>4598.4841791099998</v>
      </c>
      <c r="Q123" s="36">
        <f>SUMIFS(СВЦЭМ!$D$39:$D$758,СВЦЭМ!$A$39:$A$758,$A123,СВЦЭМ!$B$39:$B$758,Q$119)+'СЕТ СН'!$I$14+СВЦЭМ!$D$10+'СЕТ СН'!$I$5-'СЕТ СН'!$I$24</f>
        <v>4601.4782667899999</v>
      </c>
      <c r="R123" s="36">
        <f>SUMIFS(СВЦЭМ!$D$39:$D$758,СВЦЭМ!$A$39:$A$758,$A123,СВЦЭМ!$B$39:$B$758,R$119)+'СЕТ СН'!$I$14+СВЦЭМ!$D$10+'СЕТ СН'!$I$5-'СЕТ СН'!$I$24</f>
        <v>4613.3909001100001</v>
      </c>
      <c r="S123" s="36">
        <f>SUMIFS(СВЦЭМ!$D$39:$D$758,СВЦЭМ!$A$39:$A$758,$A123,СВЦЭМ!$B$39:$B$758,S$119)+'СЕТ СН'!$I$14+СВЦЭМ!$D$10+'СЕТ СН'!$I$5-'СЕТ СН'!$I$24</f>
        <v>4592.3949905499994</v>
      </c>
      <c r="T123" s="36">
        <f>SUMIFS(СВЦЭМ!$D$39:$D$758,СВЦЭМ!$A$39:$A$758,$A123,СВЦЭМ!$B$39:$B$758,T$119)+'СЕТ СН'!$I$14+СВЦЭМ!$D$10+'СЕТ СН'!$I$5-'СЕТ СН'!$I$24</f>
        <v>4587.2515854900003</v>
      </c>
      <c r="U123" s="36">
        <f>SUMIFS(СВЦЭМ!$D$39:$D$758,СВЦЭМ!$A$39:$A$758,$A123,СВЦЭМ!$B$39:$B$758,U$119)+'СЕТ СН'!$I$14+СВЦЭМ!$D$10+'СЕТ СН'!$I$5-'СЕТ СН'!$I$24</f>
        <v>4588.2465560299997</v>
      </c>
      <c r="V123" s="36">
        <f>SUMIFS(СВЦЭМ!$D$39:$D$758,СВЦЭМ!$A$39:$A$758,$A123,СВЦЭМ!$B$39:$B$758,V$119)+'СЕТ СН'!$I$14+СВЦЭМ!$D$10+'СЕТ СН'!$I$5-'СЕТ СН'!$I$24</f>
        <v>4582.3220147900001</v>
      </c>
      <c r="W123" s="36">
        <f>SUMIFS(СВЦЭМ!$D$39:$D$758,СВЦЭМ!$A$39:$A$758,$A123,СВЦЭМ!$B$39:$B$758,W$119)+'СЕТ СН'!$I$14+СВЦЭМ!$D$10+'СЕТ СН'!$I$5-'СЕТ СН'!$I$24</f>
        <v>4581.8610756899998</v>
      </c>
      <c r="X123" s="36">
        <f>SUMIFS(СВЦЭМ!$D$39:$D$758,СВЦЭМ!$A$39:$A$758,$A123,СВЦЭМ!$B$39:$B$758,X$119)+'СЕТ СН'!$I$14+СВЦЭМ!$D$10+'СЕТ СН'!$I$5-'СЕТ СН'!$I$24</f>
        <v>4663.7173439799999</v>
      </c>
      <c r="Y123" s="36">
        <f>SUMIFS(СВЦЭМ!$D$39:$D$758,СВЦЭМ!$A$39:$A$758,$A123,СВЦЭМ!$B$39:$B$758,Y$119)+'СЕТ СН'!$I$14+СВЦЭМ!$D$10+'СЕТ СН'!$I$5-'СЕТ СН'!$I$24</f>
        <v>4748.6969399099999</v>
      </c>
    </row>
    <row r="124" spans="1:27" ht="15.75" x14ac:dyDescent="0.2">
      <c r="A124" s="35">
        <f t="shared" si="3"/>
        <v>45540</v>
      </c>
      <c r="B124" s="36">
        <f>SUMIFS(СВЦЭМ!$D$39:$D$758,СВЦЭМ!$A$39:$A$758,$A124,СВЦЭМ!$B$39:$B$758,B$119)+'СЕТ СН'!$I$14+СВЦЭМ!$D$10+'СЕТ СН'!$I$5-'СЕТ СН'!$I$24</f>
        <v>4812.3443565500002</v>
      </c>
      <c r="C124" s="36">
        <f>SUMIFS(СВЦЭМ!$D$39:$D$758,СВЦЭМ!$A$39:$A$758,$A124,СВЦЭМ!$B$39:$B$758,C$119)+'СЕТ СН'!$I$14+СВЦЭМ!$D$10+'СЕТ СН'!$I$5-'СЕТ СН'!$I$24</f>
        <v>4810.9766878499995</v>
      </c>
      <c r="D124" s="36">
        <f>SUMIFS(СВЦЭМ!$D$39:$D$758,СВЦЭМ!$A$39:$A$758,$A124,СВЦЭМ!$B$39:$B$758,D$119)+'СЕТ СН'!$I$14+СВЦЭМ!$D$10+'СЕТ СН'!$I$5-'СЕТ СН'!$I$24</f>
        <v>4832.7733972300002</v>
      </c>
      <c r="E124" s="36">
        <f>SUMIFS(СВЦЭМ!$D$39:$D$758,СВЦЭМ!$A$39:$A$758,$A124,СВЦЭМ!$B$39:$B$758,E$119)+'СЕТ СН'!$I$14+СВЦЭМ!$D$10+'СЕТ СН'!$I$5-'СЕТ СН'!$I$24</f>
        <v>4824.0772770699996</v>
      </c>
      <c r="F124" s="36">
        <f>SUMIFS(СВЦЭМ!$D$39:$D$758,СВЦЭМ!$A$39:$A$758,$A124,СВЦЭМ!$B$39:$B$758,F$119)+'СЕТ СН'!$I$14+СВЦЭМ!$D$10+'СЕТ СН'!$I$5-'СЕТ СН'!$I$24</f>
        <v>4822.1174566700001</v>
      </c>
      <c r="G124" s="36">
        <f>SUMIFS(СВЦЭМ!$D$39:$D$758,СВЦЭМ!$A$39:$A$758,$A124,СВЦЭМ!$B$39:$B$758,G$119)+'СЕТ СН'!$I$14+СВЦЭМ!$D$10+'СЕТ СН'!$I$5-'СЕТ СН'!$I$24</f>
        <v>4836.3975691699998</v>
      </c>
      <c r="H124" s="36">
        <f>SUMIFS(СВЦЭМ!$D$39:$D$758,СВЦЭМ!$A$39:$A$758,$A124,СВЦЭМ!$B$39:$B$758,H$119)+'СЕТ СН'!$I$14+СВЦЭМ!$D$10+'СЕТ СН'!$I$5-'СЕТ СН'!$I$24</f>
        <v>4723.4426342099996</v>
      </c>
      <c r="I124" s="36">
        <f>SUMIFS(СВЦЭМ!$D$39:$D$758,СВЦЭМ!$A$39:$A$758,$A124,СВЦЭМ!$B$39:$B$758,I$119)+'СЕТ СН'!$I$14+СВЦЭМ!$D$10+'СЕТ СН'!$I$5-'СЕТ СН'!$I$24</f>
        <v>4747.1198728500003</v>
      </c>
      <c r="J124" s="36">
        <f>SUMIFS(СВЦЭМ!$D$39:$D$758,СВЦЭМ!$A$39:$A$758,$A124,СВЦЭМ!$B$39:$B$758,J$119)+'СЕТ СН'!$I$14+СВЦЭМ!$D$10+'СЕТ СН'!$I$5-'СЕТ СН'!$I$24</f>
        <v>4570.8286520499996</v>
      </c>
      <c r="K124" s="36">
        <f>SUMIFS(СВЦЭМ!$D$39:$D$758,СВЦЭМ!$A$39:$A$758,$A124,СВЦЭМ!$B$39:$B$758,K$119)+'СЕТ СН'!$I$14+СВЦЭМ!$D$10+'СЕТ СН'!$I$5-'СЕТ СН'!$I$24</f>
        <v>4618.7600780399998</v>
      </c>
      <c r="L124" s="36">
        <f>SUMIFS(СВЦЭМ!$D$39:$D$758,СВЦЭМ!$A$39:$A$758,$A124,СВЦЭМ!$B$39:$B$758,L$119)+'СЕТ СН'!$I$14+СВЦЭМ!$D$10+'СЕТ СН'!$I$5-'СЕТ СН'!$I$24</f>
        <v>4618.3821302300003</v>
      </c>
      <c r="M124" s="36">
        <f>SUMIFS(СВЦЭМ!$D$39:$D$758,СВЦЭМ!$A$39:$A$758,$A124,СВЦЭМ!$B$39:$B$758,M$119)+'СЕТ СН'!$I$14+СВЦЭМ!$D$10+'СЕТ СН'!$I$5-'СЕТ СН'!$I$24</f>
        <v>4653.3062754799994</v>
      </c>
      <c r="N124" s="36">
        <f>SUMIFS(СВЦЭМ!$D$39:$D$758,СВЦЭМ!$A$39:$A$758,$A124,СВЦЭМ!$B$39:$B$758,N$119)+'СЕТ СН'!$I$14+СВЦЭМ!$D$10+'СЕТ СН'!$I$5-'СЕТ СН'!$I$24</f>
        <v>4650.3727741100001</v>
      </c>
      <c r="O124" s="36">
        <f>SUMIFS(СВЦЭМ!$D$39:$D$758,СВЦЭМ!$A$39:$A$758,$A124,СВЦЭМ!$B$39:$B$758,O$119)+'СЕТ СН'!$I$14+СВЦЭМ!$D$10+'СЕТ СН'!$I$5-'СЕТ СН'!$I$24</f>
        <v>4652.6887196400003</v>
      </c>
      <c r="P124" s="36">
        <f>SUMIFS(СВЦЭМ!$D$39:$D$758,СВЦЭМ!$A$39:$A$758,$A124,СВЦЭМ!$B$39:$B$758,P$119)+'СЕТ СН'!$I$14+СВЦЭМ!$D$10+'СЕТ СН'!$I$5-'СЕТ СН'!$I$24</f>
        <v>4645.9931238700001</v>
      </c>
      <c r="Q124" s="36">
        <f>SUMIFS(СВЦЭМ!$D$39:$D$758,СВЦЭМ!$A$39:$A$758,$A124,СВЦЭМ!$B$39:$B$758,Q$119)+'СЕТ СН'!$I$14+СВЦЭМ!$D$10+'СЕТ СН'!$I$5-'СЕТ СН'!$I$24</f>
        <v>4641.8862392299998</v>
      </c>
      <c r="R124" s="36">
        <f>SUMIFS(СВЦЭМ!$D$39:$D$758,СВЦЭМ!$A$39:$A$758,$A124,СВЦЭМ!$B$39:$B$758,R$119)+'СЕТ СН'!$I$14+СВЦЭМ!$D$10+'СЕТ СН'!$I$5-'СЕТ СН'!$I$24</f>
        <v>4652.0603104000002</v>
      </c>
      <c r="S124" s="36">
        <f>SUMIFS(СВЦЭМ!$D$39:$D$758,СВЦЭМ!$A$39:$A$758,$A124,СВЦЭМ!$B$39:$B$758,S$119)+'СЕТ СН'!$I$14+СВЦЭМ!$D$10+'СЕТ СН'!$I$5-'СЕТ СН'!$I$24</f>
        <v>4643.4029137799998</v>
      </c>
      <c r="T124" s="36">
        <f>SUMIFS(СВЦЭМ!$D$39:$D$758,СВЦЭМ!$A$39:$A$758,$A124,СВЦЭМ!$B$39:$B$758,T$119)+'СЕТ СН'!$I$14+СВЦЭМ!$D$10+'СЕТ СН'!$I$5-'СЕТ СН'!$I$24</f>
        <v>4634.9766144200003</v>
      </c>
      <c r="U124" s="36">
        <f>SUMIFS(СВЦЭМ!$D$39:$D$758,СВЦЭМ!$A$39:$A$758,$A124,СВЦЭМ!$B$39:$B$758,U$119)+'СЕТ СН'!$I$14+СВЦЭМ!$D$10+'СЕТ СН'!$I$5-'СЕТ СН'!$I$24</f>
        <v>4613.2006835600005</v>
      </c>
      <c r="V124" s="36">
        <f>SUMIFS(СВЦЭМ!$D$39:$D$758,СВЦЭМ!$A$39:$A$758,$A124,СВЦЭМ!$B$39:$B$758,V$119)+'СЕТ СН'!$I$14+СВЦЭМ!$D$10+'СЕТ СН'!$I$5-'СЕТ СН'!$I$24</f>
        <v>4605.8196616699997</v>
      </c>
      <c r="W124" s="36">
        <f>SUMIFS(СВЦЭМ!$D$39:$D$758,СВЦЭМ!$A$39:$A$758,$A124,СВЦЭМ!$B$39:$B$758,W$119)+'СЕТ СН'!$I$14+СВЦЭМ!$D$10+'СЕТ СН'!$I$5-'СЕТ СН'!$I$24</f>
        <v>4613.9163752599998</v>
      </c>
      <c r="X124" s="36">
        <f>SUMIFS(СВЦЭМ!$D$39:$D$758,СВЦЭМ!$A$39:$A$758,$A124,СВЦЭМ!$B$39:$B$758,X$119)+'СЕТ СН'!$I$14+СВЦЭМ!$D$10+'СЕТ СН'!$I$5-'СЕТ СН'!$I$24</f>
        <v>4690.3781923799997</v>
      </c>
      <c r="Y124" s="36">
        <f>SUMIFS(СВЦЭМ!$D$39:$D$758,СВЦЭМ!$A$39:$A$758,$A124,СВЦЭМ!$B$39:$B$758,Y$119)+'СЕТ СН'!$I$14+СВЦЭМ!$D$10+'СЕТ СН'!$I$5-'СЕТ СН'!$I$24</f>
        <v>4795.9442135899999</v>
      </c>
    </row>
    <row r="125" spans="1:27" ht="15.75" x14ac:dyDescent="0.2">
      <c r="A125" s="35">
        <f t="shared" si="3"/>
        <v>45541</v>
      </c>
      <c r="B125" s="36">
        <f>SUMIFS(СВЦЭМ!$D$39:$D$758,СВЦЭМ!$A$39:$A$758,$A125,СВЦЭМ!$B$39:$B$758,B$119)+'СЕТ СН'!$I$14+СВЦЭМ!$D$10+'СЕТ СН'!$I$5-'СЕТ СН'!$I$24</f>
        <v>4828.2741352699995</v>
      </c>
      <c r="C125" s="36">
        <f>SUMIFS(СВЦЭМ!$D$39:$D$758,СВЦЭМ!$A$39:$A$758,$A125,СВЦЭМ!$B$39:$B$758,C$119)+'СЕТ СН'!$I$14+СВЦЭМ!$D$10+'СЕТ СН'!$I$5-'СЕТ СН'!$I$24</f>
        <v>4877.5283198099996</v>
      </c>
      <c r="D125" s="36">
        <f>SUMIFS(СВЦЭМ!$D$39:$D$758,СВЦЭМ!$A$39:$A$758,$A125,СВЦЭМ!$B$39:$B$758,D$119)+'СЕТ СН'!$I$14+СВЦЭМ!$D$10+'СЕТ СН'!$I$5-'СЕТ СН'!$I$24</f>
        <v>4964.9417390999997</v>
      </c>
      <c r="E125" s="36">
        <f>SUMIFS(СВЦЭМ!$D$39:$D$758,СВЦЭМ!$A$39:$A$758,$A125,СВЦЭМ!$B$39:$B$758,E$119)+'СЕТ СН'!$I$14+СВЦЭМ!$D$10+'СЕТ СН'!$I$5-'СЕТ СН'!$I$24</f>
        <v>4960.73434989</v>
      </c>
      <c r="F125" s="36">
        <f>SUMIFS(СВЦЭМ!$D$39:$D$758,СВЦЭМ!$A$39:$A$758,$A125,СВЦЭМ!$B$39:$B$758,F$119)+'СЕТ СН'!$I$14+СВЦЭМ!$D$10+'СЕТ СН'!$I$5-'СЕТ СН'!$I$24</f>
        <v>4957.1636659199994</v>
      </c>
      <c r="G125" s="36">
        <f>SUMIFS(СВЦЭМ!$D$39:$D$758,СВЦЭМ!$A$39:$A$758,$A125,СВЦЭМ!$B$39:$B$758,G$119)+'СЕТ СН'!$I$14+СВЦЭМ!$D$10+'СЕТ СН'!$I$5-'СЕТ СН'!$I$24</f>
        <v>4954.1626324299996</v>
      </c>
      <c r="H125" s="36">
        <f>SUMIFS(СВЦЭМ!$D$39:$D$758,СВЦЭМ!$A$39:$A$758,$A125,СВЦЭМ!$B$39:$B$758,H$119)+'СЕТ СН'!$I$14+СВЦЭМ!$D$10+'СЕТ СН'!$I$5-'СЕТ СН'!$I$24</f>
        <v>4902.9415792600003</v>
      </c>
      <c r="I125" s="36">
        <f>SUMIFS(СВЦЭМ!$D$39:$D$758,СВЦЭМ!$A$39:$A$758,$A125,СВЦЭМ!$B$39:$B$758,I$119)+'СЕТ СН'!$I$14+СВЦЭМ!$D$10+'СЕТ СН'!$I$5-'СЕТ СН'!$I$24</f>
        <v>4784.6030578999998</v>
      </c>
      <c r="J125" s="36">
        <f>SUMIFS(СВЦЭМ!$D$39:$D$758,СВЦЭМ!$A$39:$A$758,$A125,СВЦЭМ!$B$39:$B$758,J$119)+'СЕТ СН'!$I$14+СВЦЭМ!$D$10+'СЕТ СН'!$I$5-'СЕТ СН'!$I$24</f>
        <v>4681.4515404200001</v>
      </c>
      <c r="K125" s="36">
        <f>SUMIFS(СВЦЭМ!$D$39:$D$758,СВЦЭМ!$A$39:$A$758,$A125,СВЦЭМ!$B$39:$B$758,K$119)+'СЕТ СН'!$I$14+СВЦЭМ!$D$10+'СЕТ СН'!$I$5-'СЕТ СН'!$I$24</f>
        <v>4632.7419372599998</v>
      </c>
      <c r="L125" s="36">
        <f>SUMIFS(СВЦЭМ!$D$39:$D$758,СВЦЭМ!$A$39:$A$758,$A125,СВЦЭМ!$B$39:$B$758,L$119)+'СЕТ СН'!$I$14+СВЦЭМ!$D$10+'СЕТ СН'!$I$5-'СЕТ СН'!$I$24</f>
        <v>4626.35378537</v>
      </c>
      <c r="M125" s="36">
        <f>SUMIFS(СВЦЭМ!$D$39:$D$758,СВЦЭМ!$A$39:$A$758,$A125,СВЦЭМ!$B$39:$B$758,M$119)+'СЕТ СН'!$I$14+СВЦЭМ!$D$10+'СЕТ СН'!$I$5-'СЕТ СН'!$I$24</f>
        <v>4606.4816331299999</v>
      </c>
      <c r="N125" s="36">
        <f>SUMIFS(СВЦЭМ!$D$39:$D$758,СВЦЭМ!$A$39:$A$758,$A125,СВЦЭМ!$B$39:$B$758,N$119)+'СЕТ СН'!$I$14+СВЦЭМ!$D$10+'СЕТ СН'!$I$5-'СЕТ СН'!$I$24</f>
        <v>4590.71809536</v>
      </c>
      <c r="O125" s="36">
        <f>SUMIFS(СВЦЭМ!$D$39:$D$758,СВЦЭМ!$A$39:$A$758,$A125,СВЦЭМ!$B$39:$B$758,O$119)+'СЕТ СН'!$I$14+СВЦЭМ!$D$10+'СЕТ СН'!$I$5-'СЕТ СН'!$I$24</f>
        <v>4605.9746588600001</v>
      </c>
      <c r="P125" s="36">
        <f>SUMIFS(СВЦЭМ!$D$39:$D$758,СВЦЭМ!$A$39:$A$758,$A125,СВЦЭМ!$B$39:$B$758,P$119)+'СЕТ СН'!$I$14+СВЦЭМ!$D$10+'СЕТ СН'!$I$5-'СЕТ СН'!$I$24</f>
        <v>4613.71715382</v>
      </c>
      <c r="Q125" s="36">
        <f>SUMIFS(СВЦЭМ!$D$39:$D$758,СВЦЭМ!$A$39:$A$758,$A125,СВЦЭМ!$B$39:$B$758,Q$119)+'СЕТ СН'!$I$14+СВЦЭМ!$D$10+'СЕТ СН'!$I$5-'СЕТ СН'!$I$24</f>
        <v>4611.04057689</v>
      </c>
      <c r="R125" s="36">
        <f>SUMIFS(СВЦЭМ!$D$39:$D$758,СВЦЭМ!$A$39:$A$758,$A125,СВЦЭМ!$B$39:$B$758,R$119)+'СЕТ СН'!$I$14+СВЦЭМ!$D$10+'СЕТ СН'!$I$5-'СЕТ СН'!$I$24</f>
        <v>4610.9072902600001</v>
      </c>
      <c r="S125" s="36">
        <f>SUMIFS(СВЦЭМ!$D$39:$D$758,СВЦЭМ!$A$39:$A$758,$A125,СВЦЭМ!$B$39:$B$758,S$119)+'СЕТ СН'!$I$14+СВЦЭМ!$D$10+'СЕТ СН'!$I$5-'СЕТ СН'!$I$24</f>
        <v>4600.3520692399998</v>
      </c>
      <c r="T125" s="36">
        <f>SUMIFS(СВЦЭМ!$D$39:$D$758,СВЦЭМ!$A$39:$A$758,$A125,СВЦЭМ!$B$39:$B$758,T$119)+'СЕТ СН'!$I$14+СВЦЭМ!$D$10+'СЕТ СН'!$I$5-'СЕТ СН'!$I$24</f>
        <v>4587.4499216900003</v>
      </c>
      <c r="U125" s="36">
        <f>SUMIFS(СВЦЭМ!$D$39:$D$758,СВЦЭМ!$A$39:$A$758,$A125,СВЦЭМ!$B$39:$B$758,U$119)+'СЕТ СН'!$I$14+СВЦЭМ!$D$10+'СЕТ СН'!$I$5-'СЕТ СН'!$I$24</f>
        <v>4576.6956979200004</v>
      </c>
      <c r="V125" s="36">
        <f>SUMIFS(СВЦЭМ!$D$39:$D$758,СВЦЭМ!$A$39:$A$758,$A125,СВЦЭМ!$B$39:$B$758,V$119)+'СЕТ СН'!$I$14+СВЦЭМ!$D$10+'СЕТ СН'!$I$5-'СЕТ СН'!$I$24</f>
        <v>4574.8556896600003</v>
      </c>
      <c r="W125" s="36">
        <f>SUMIFS(СВЦЭМ!$D$39:$D$758,СВЦЭМ!$A$39:$A$758,$A125,СВЦЭМ!$B$39:$B$758,W$119)+'СЕТ СН'!$I$14+СВЦЭМ!$D$10+'СЕТ СН'!$I$5-'СЕТ СН'!$I$24</f>
        <v>4591.9756723299997</v>
      </c>
      <c r="X125" s="36">
        <f>SUMIFS(СВЦЭМ!$D$39:$D$758,СВЦЭМ!$A$39:$A$758,$A125,СВЦЭМ!$B$39:$B$758,X$119)+'СЕТ СН'!$I$14+СВЦЭМ!$D$10+'СЕТ СН'!$I$5-'СЕТ СН'!$I$24</f>
        <v>4665.8218463599997</v>
      </c>
      <c r="Y125" s="36">
        <f>SUMIFS(СВЦЭМ!$D$39:$D$758,СВЦЭМ!$A$39:$A$758,$A125,СВЦЭМ!$B$39:$B$758,Y$119)+'СЕТ СН'!$I$14+СВЦЭМ!$D$10+'СЕТ СН'!$I$5-'СЕТ СН'!$I$24</f>
        <v>4770.5792362800003</v>
      </c>
    </row>
    <row r="126" spans="1:27" ht="15.75" x14ac:dyDescent="0.2">
      <c r="A126" s="35">
        <f t="shared" si="3"/>
        <v>45542</v>
      </c>
      <c r="B126" s="36">
        <f>SUMIFS(СВЦЭМ!$D$39:$D$758,СВЦЭМ!$A$39:$A$758,$A126,СВЦЭМ!$B$39:$B$758,B$119)+'СЕТ СН'!$I$14+СВЦЭМ!$D$10+'СЕТ СН'!$I$5-'СЕТ СН'!$I$24</f>
        <v>4834.7815119999996</v>
      </c>
      <c r="C126" s="36">
        <f>SUMIFS(СВЦЭМ!$D$39:$D$758,СВЦЭМ!$A$39:$A$758,$A126,СВЦЭМ!$B$39:$B$758,C$119)+'СЕТ СН'!$I$14+СВЦЭМ!$D$10+'СЕТ СН'!$I$5-'СЕТ СН'!$I$24</f>
        <v>4803.9646420199997</v>
      </c>
      <c r="D126" s="36">
        <f>SUMIFS(СВЦЭМ!$D$39:$D$758,СВЦЭМ!$A$39:$A$758,$A126,СВЦЭМ!$B$39:$B$758,D$119)+'СЕТ СН'!$I$14+СВЦЭМ!$D$10+'СЕТ СН'!$I$5-'СЕТ СН'!$I$24</f>
        <v>4818.4552040899998</v>
      </c>
      <c r="E126" s="36">
        <f>SUMIFS(СВЦЭМ!$D$39:$D$758,СВЦЭМ!$A$39:$A$758,$A126,СВЦЭМ!$B$39:$B$758,E$119)+'СЕТ СН'!$I$14+СВЦЭМ!$D$10+'СЕТ СН'!$I$5-'СЕТ СН'!$I$24</f>
        <v>4846.4121774499999</v>
      </c>
      <c r="F126" s="36">
        <f>SUMIFS(СВЦЭМ!$D$39:$D$758,СВЦЭМ!$A$39:$A$758,$A126,СВЦЭМ!$B$39:$B$758,F$119)+'СЕТ СН'!$I$14+СВЦЭМ!$D$10+'СЕТ СН'!$I$5-'СЕТ СН'!$I$24</f>
        <v>4848.6183362299998</v>
      </c>
      <c r="G126" s="36">
        <f>SUMIFS(СВЦЭМ!$D$39:$D$758,СВЦЭМ!$A$39:$A$758,$A126,СВЦЭМ!$B$39:$B$758,G$119)+'СЕТ СН'!$I$14+СВЦЭМ!$D$10+'СЕТ СН'!$I$5-'СЕТ СН'!$I$24</f>
        <v>4829.8320082299997</v>
      </c>
      <c r="H126" s="36">
        <f>SUMIFS(СВЦЭМ!$D$39:$D$758,СВЦЭМ!$A$39:$A$758,$A126,СВЦЭМ!$B$39:$B$758,H$119)+'СЕТ СН'!$I$14+СВЦЭМ!$D$10+'СЕТ СН'!$I$5-'СЕТ СН'!$I$24</f>
        <v>4826.21042425</v>
      </c>
      <c r="I126" s="36">
        <f>SUMIFS(СВЦЭМ!$D$39:$D$758,СВЦЭМ!$A$39:$A$758,$A126,СВЦЭМ!$B$39:$B$758,I$119)+'СЕТ СН'!$I$14+СВЦЭМ!$D$10+'СЕТ СН'!$I$5-'СЕТ СН'!$I$24</f>
        <v>4739.6797910699997</v>
      </c>
      <c r="J126" s="36">
        <f>SUMIFS(СВЦЭМ!$D$39:$D$758,СВЦЭМ!$A$39:$A$758,$A126,СВЦЭМ!$B$39:$B$758,J$119)+'СЕТ СН'!$I$14+СВЦЭМ!$D$10+'СЕТ СН'!$I$5-'СЕТ СН'!$I$24</f>
        <v>4764.1505313199996</v>
      </c>
      <c r="K126" s="36">
        <f>SUMIFS(СВЦЭМ!$D$39:$D$758,СВЦЭМ!$A$39:$A$758,$A126,СВЦЭМ!$B$39:$B$758,K$119)+'СЕТ СН'!$I$14+СВЦЭМ!$D$10+'СЕТ СН'!$I$5-'СЕТ СН'!$I$24</f>
        <v>4660.5325081299998</v>
      </c>
      <c r="L126" s="36">
        <f>SUMIFS(СВЦЭМ!$D$39:$D$758,СВЦЭМ!$A$39:$A$758,$A126,СВЦЭМ!$B$39:$B$758,L$119)+'СЕТ СН'!$I$14+СВЦЭМ!$D$10+'СЕТ СН'!$I$5-'СЕТ СН'!$I$24</f>
        <v>4593.1607128300002</v>
      </c>
      <c r="M126" s="36">
        <f>SUMIFS(СВЦЭМ!$D$39:$D$758,СВЦЭМ!$A$39:$A$758,$A126,СВЦЭМ!$B$39:$B$758,M$119)+'СЕТ СН'!$I$14+СВЦЭМ!$D$10+'СЕТ СН'!$I$5-'СЕТ СН'!$I$24</f>
        <v>4586.89601829</v>
      </c>
      <c r="N126" s="36">
        <f>SUMIFS(СВЦЭМ!$D$39:$D$758,СВЦЭМ!$A$39:$A$758,$A126,СВЦЭМ!$B$39:$B$758,N$119)+'СЕТ СН'!$I$14+СВЦЭМ!$D$10+'СЕТ СН'!$I$5-'СЕТ СН'!$I$24</f>
        <v>4591.1615973899998</v>
      </c>
      <c r="O126" s="36">
        <f>SUMIFS(СВЦЭМ!$D$39:$D$758,СВЦЭМ!$A$39:$A$758,$A126,СВЦЭМ!$B$39:$B$758,O$119)+'СЕТ СН'!$I$14+СВЦЭМ!$D$10+'СЕТ СН'!$I$5-'СЕТ СН'!$I$24</f>
        <v>4597.5468745199996</v>
      </c>
      <c r="P126" s="36">
        <f>SUMIFS(СВЦЭМ!$D$39:$D$758,СВЦЭМ!$A$39:$A$758,$A126,СВЦЭМ!$B$39:$B$758,P$119)+'СЕТ СН'!$I$14+СВЦЭМ!$D$10+'СЕТ СН'!$I$5-'СЕТ СН'!$I$24</f>
        <v>4602.4121231999998</v>
      </c>
      <c r="Q126" s="36">
        <f>SUMIFS(СВЦЭМ!$D$39:$D$758,СВЦЭМ!$A$39:$A$758,$A126,СВЦЭМ!$B$39:$B$758,Q$119)+'СЕТ СН'!$I$14+СВЦЭМ!$D$10+'СЕТ СН'!$I$5-'СЕТ СН'!$I$24</f>
        <v>4617.0288475400002</v>
      </c>
      <c r="R126" s="36">
        <f>SUMIFS(СВЦЭМ!$D$39:$D$758,СВЦЭМ!$A$39:$A$758,$A126,СВЦЭМ!$B$39:$B$758,R$119)+'СЕТ СН'!$I$14+СВЦЭМ!$D$10+'СЕТ СН'!$I$5-'СЕТ СН'!$I$24</f>
        <v>4612.4596872000002</v>
      </c>
      <c r="S126" s="36">
        <f>SUMIFS(СВЦЭМ!$D$39:$D$758,СВЦЭМ!$A$39:$A$758,$A126,СВЦЭМ!$B$39:$B$758,S$119)+'СЕТ СН'!$I$14+СВЦЭМ!$D$10+'СЕТ СН'!$I$5-'СЕТ СН'!$I$24</f>
        <v>4612.9536670500001</v>
      </c>
      <c r="T126" s="36">
        <f>SUMIFS(СВЦЭМ!$D$39:$D$758,СВЦЭМ!$A$39:$A$758,$A126,СВЦЭМ!$B$39:$B$758,T$119)+'СЕТ СН'!$I$14+СВЦЭМ!$D$10+'СЕТ СН'!$I$5-'СЕТ СН'!$I$24</f>
        <v>4602.1819830900004</v>
      </c>
      <c r="U126" s="36">
        <f>SUMIFS(СВЦЭМ!$D$39:$D$758,СВЦЭМ!$A$39:$A$758,$A126,СВЦЭМ!$B$39:$B$758,U$119)+'СЕТ СН'!$I$14+СВЦЭМ!$D$10+'СЕТ СН'!$I$5-'СЕТ СН'!$I$24</f>
        <v>4594.6451201599994</v>
      </c>
      <c r="V126" s="36">
        <f>SUMIFS(СВЦЭМ!$D$39:$D$758,СВЦЭМ!$A$39:$A$758,$A126,СВЦЭМ!$B$39:$B$758,V$119)+'СЕТ СН'!$I$14+СВЦЭМ!$D$10+'СЕТ СН'!$I$5-'СЕТ СН'!$I$24</f>
        <v>4583.2031248599997</v>
      </c>
      <c r="W126" s="36">
        <f>SUMIFS(СВЦЭМ!$D$39:$D$758,СВЦЭМ!$A$39:$A$758,$A126,СВЦЭМ!$B$39:$B$758,W$119)+'СЕТ СН'!$I$14+СВЦЭМ!$D$10+'СЕТ СН'!$I$5-'СЕТ СН'!$I$24</f>
        <v>4588.3448684599998</v>
      </c>
      <c r="X126" s="36">
        <f>SUMIFS(СВЦЭМ!$D$39:$D$758,СВЦЭМ!$A$39:$A$758,$A126,СВЦЭМ!$B$39:$B$758,X$119)+'СЕТ СН'!$I$14+СВЦЭМ!$D$10+'СЕТ СН'!$I$5-'СЕТ СН'!$I$24</f>
        <v>4652.5013496299998</v>
      </c>
      <c r="Y126" s="36">
        <f>SUMIFS(СВЦЭМ!$D$39:$D$758,СВЦЭМ!$A$39:$A$758,$A126,СВЦЭМ!$B$39:$B$758,Y$119)+'СЕТ СН'!$I$14+СВЦЭМ!$D$10+'СЕТ СН'!$I$5-'СЕТ СН'!$I$24</f>
        <v>4747.3683800300005</v>
      </c>
    </row>
    <row r="127" spans="1:27" ht="15.75" x14ac:dyDescent="0.2">
      <c r="A127" s="35">
        <f t="shared" si="3"/>
        <v>45543</v>
      </c>
      <c r="B127" s="36">
        <f>SUMIFS(СВЦЭМ!$D$39:$D$758,СВЦЭМ!$A$39:$A$758,$A127,СВЦЭМ!$B$39:$B$758,B$119)+'СЕТ СН'!$I$14+СВЦЭМ!$D$10+'СЕТ СН'!$I$5-'СЕТ СН'!$I$24</f>
        <v>4759.5687737400003</v>
      </c>
      <c r="C127" s="36">
        <f>SUMIFS(СВЦЭМ!$D$39:$D$758,СВЦЭМ!$A$39:$A$758,$A127,СВЦЭМ!$B$39:$B$758,C$119)+'СЕТ СН'!$I$14+СВЦЭМ!$D$10+'СЕТ СН'!$I$5-'СЕТ СН'!$I$24</f>
        <v>4833.5233332999996</v>
      </c>
      <c r="D127" s="36">
        <f>SUMIFS(СВЦЭМ!$D$39:$D$758,СВЦЭМ!$A$39:$A$758,$A127,СВЦЭМ!$B$39:$B$758,D$119)+'СЕТ СН'!$I$14+СВЦЭМ!$D$10+'СЕТ СН'!$I$5-'СЕТ СН'!$I$24</f>
        <v>4942.0575670799999</v>
      </c>
      <c r="E127" s="36">
        <f>SUMIFS(СВЦЭМ!$D$39:$D$758,СВЦЭМ!$A$39:$A$758,$A127,СВЦЭМ!$B$39:$B$758,E$119)+'СЕТ СН'!$I$14+СВЦЭМ!$D$10+'СЕТ СН'!$I$5-'СЕТ СН'!$I$24</f>
        <v>5012.1311640799995</v>
      </c>
      <c r="F127" s="36">
        <f>SUMIFS(СВЦЭМ!$D$39:$D$758,СВЦЭМ!$A$39:$A$758,$A127,СВЦЭМ!$B$39:$B$758,F$119)+'СЕТ СН'!$I$14+СВЦЭМ!$D$10+'СЕТ СН'!$I$5-'СЕТ СН'!$I$24</f>
        <v>5018.4419414000004</v>
      </c>
      <c r="G127" s="36">
        <f>SUMIFS(СВЦЭМ!$D$39:$D$758,СВЦЭМ!$A$39:$A$758,$A127,СВЦЭМ!$B$39:$B$758,G$119)+'СЕТ СН'!$I$14+СВЦЭМ!$D$10+'СЕТ СН'!$I$5-'СЕТ СН'!$I$24</f>
        <v>5013.5008697900003</v>
      </c>
      <c r="H127" s="36">
        <f>SUMIFS(СВЦЭМ!$D$39:$D$758,СВЦЭМ!$A$39:$A$758,$A127,СВЦЭМ!$B$39:$B$758,H$119)+'СЕТ СН'!$I$14+СВЦЭМ!$D$10+'СЕТ СН'!$I$5-'СЕТ СН'!$I$24</f>
        <v>5004.6380729499997</v>
      </c>
      <c r="I127" s="36">
        <f>SUMIFS(СВЦЭМ!$D$39:$D$758,СВЦЭМ!$A$39:$A$758,$A127,СВЦЭМ!$B$39:$B$758,I$119)+'СЕТ СН'!$I$14+СВЦЭМ!$D$10+'СЕТ СН'!$I$5-'СЕТ СН'!$I$24</f>
        <v>4736.6401108800001</v>
      </c>
      <c r="J127" s="36">
        <f>SUMIFS(СВЦЭМ!$D$39:$D$758,СВЦЭМ!$A$39:$A$758,$A127,СВЦЭМ!$B$39:$B$758,J$119)+'СЕТ СН'!$I$14+СВЦЭМ!$D$10+'СЕТ СН'!$I$5-'СЕТ СН'!$I$24</f>
        <v>4729.2581608399996</v>
      </c>
      <c r="K127" s="36">
        <f>SUMIFS(СВЦЭМ!$D$39:$D$758,СВЦЭМ!$A$39:$A$758,$A127,СВЦЭМ!$B$39:$B$758,K$119)+'СЕТ СН'!$I$14+СВЦЭМ!$D$10+'СЕТ СН'!$I$5-'СЕТ СН'!$I$24</f>
        <v>4637.4169786700004</v>
      </c>
      <c r="L127" s="36">
        <f>SUMIFS(СВЦЭМ!$D$39:$D$758,СВЦЭМ!$A$39:$A$758,$A127,СВЦЭМ!$B$39:$B$758,L$119)+'СЕТ СН'!$I$14+СВЦЭМ!$D$10+'СЕТ СН'!$I$5-'СЕТ СН'!$I$24</f>
        <v>4664.1313647999996</v>
      </c>
      <c r="M127" s="36">
        <f>SUMIFS(СВЦЭМ!$D$39:$D$758,СВЦЭМ!$A$39:$A$758,$A127,СВЦЭМ!$B$39:$B$758,M$119)+'СЕТ СН'!$I$14+СВЦЭМ!$D$10+'СЕТ СН'!$I$5-'СЕТ СН'!$I$24</f>
        <v>4646.2289718499997</v>
      </c>
      <c r="N127" s="36">
        <f>SUMIFS(СВЦЭМ!$D$39:$D$758,СВЦЭМ!$A$39:$A$758,$A127,СВЦЭМ!$B$39:$B$758,N$119)+'СЕТ СН'!$I$14+СВЦЭМ!$D$10+'СЕТ СН'!$I$5-'СЕТ СН'!$I$24</f>
        <v>4648.7372666900001</v>
      </c>
      <c r="O127" s="36">
        <f>SUMIFS(СВЦЭМ!$D$39:$D$758,СВЦЭМ!$A$39:$A$758,$A127,СВЦЭМ!$B$39:$B$758,O$119)+'СЕТ СН'!$I$14+СВЦЭМ!$D$10+'СЕТ СН'!$I$5-'СЕТ СН'!$I$24</f>
        <v>4658.0980013099997</v>
      </c>
      <c r="P127" s="36">
        <f>SUMIFS(СВЦЭМ!$D$39:$D$758,СВЦЭМ!$A$39:$A$758,$A127,СВЦЭМ!$B$39:$B$758,P$119)+'СЕТ СН'!$I$14+СВЦЭМ!$D$10+'СЕТ СН'!$I$5-'СЕТ СН'!$I$24</f>
        <v>4655.9289421899994</v>
      </c>
      <c r="Q127" s="36">
        <f>SUMIFS(СВЦЭМ!$D$39:$D$758,СВЦЭМ!$A$39:$A$758,$A127,СВЦЭМ!$B$39:$B$758,Q$119)+'СЕТ СН'!$I$14+СВЦЭМ!$D$10+'СЕТ СН'!$I$5-'СЕТ СН'!$I$24</f>
        <v>4663.1858166100001</v>
      </c>
      <c r="R127" s="36">
        <f>SUMIFS(СВЦЭМ!$D$39:$D$758,СВЦЭМ!$A$39:$A$758,$A127,СВЦЭМ!$B$39:$B$758,R$119)+'СЕТ СН'!$I$14+СВЦЭМ!$D$10+'СЕТ СН'!$I$5-'СЕТ СН'!$I$24</f>
        <v>4672.6888106999995</v>
      </c>
      <c r="S127" s="36">
        <f>SUMIFS(СВЦЭМ!$D$39:$D$758,СВЦЭМ!$A$39:$A$758,$A127,СВЦЭМ!$B$39:$B$758,S$119)+'СЕТ СН'!$I$14+СВЦЭМ!$D$10+'СЕТ СН'!$I$5-'СЕТ СН'!$I$24</f>
        <v>4648.3269662299999</v>
      </c>
      <c r="T127" s="36">
        <f>SUMIFS(СВЦЭМ!$D$39:$D$758,СВЦЭМ!$A$39:$A$758,$A127,СВЦЭМ!$B$39:$B$758,T$119)+'СЕТ СН'!$I$14+СВЦЭМ!$D$10+'СЕТ СН'!$I$5-'СЕТ СН'!$I$24</f>
        <v>4635.8648697500003</v>
      </c>
      <c r="U127" s="36">
        <f>SUMIFS(СВЦЭМ!$D$39:$D$758,СВЦЭМ!$A$39:$A$758,$A127,СВЦЭМ!$B$39:$B$758,U$119)+'СЕТ СН'!$I$14+СВЦЭМ!$D$10+'СЕТ СН'!$I$5-'СЕТ СН'!$I$24</f>
        <v>4632.5240273500003</v>
      </c>
      <c r="V127" s="36">
        <f>SUMIFS(СВЦЭМ!$D$39:$D$758,СВЦЭМ!$A$39:$A$758,$A127,СВЦЭМ!$B$39:$B$758,V$119)+'СЕТ СН'!$I$14+СВЦЭМ!$D$10+'СЕТ СН'!$I$5-'СЕТ СН'!$I$24</f>
        <v>4591.4517072300005</v>
      </c>
      <c r="W127" s="36">
        <f>SUMIFS(СВЦЭМ!$D$39:$D$758,СВЦЭМ!$A$39:$A$758,$A127,СВЦЭМ!$B$39:$B$758,W$119)+'СЕТ СН'!$I$14+СВЦЭМ!$D$10+'СЕТ СН'!$I$5-'СЕТ СН'!$I$24</f>
        <v>4600.1691022599998</v>
      </c>
      <c r="X127" s="36">
        <f>SUMIFS(СВЦЭМ!$D$39:$D$758,СВЦЭМ!$A$39:$A$758,$A127,СВЦЭМ!$B$39:$B$758,X$119)+'СЕТ СН'!$I$14+СВЦЭМ!$D$10+'СЕТ СН'!$I$5-'СЕТ СН'!$I$24</f>
        <v>4655.9578267300003</v>
      </c>
      <c r="Y127" s="36">
        <f>SUMIFS(СВЦЭМ!$D$39:$D$758,СВЦЭМ!$A$39:$A$758,$A127,СВЦЭМ!$B$39:$B$758,Y$119)+'СЕТ СН'!$I$14+СВЦЭМ!$D$10+'СЕТ СН'!$I$5-'СЕТ СН'!$I$24</f>
        <v>4775.8997920399997</v>
      </c>
    </row>
    <row r="128" spans="1:27" ht="15.75" x14ac:dyDescent="0.2">
      <c r="A128" s="35">
        <f t="shared" si="3"/>
        <v>45544</v>
      </c>
      <c r="B128" s="36">
        <f>SUMIFS(СВЦЭМ!$D$39:$D$758,СВЦЭМ!$A$39:$A$758,$A128,СВЦЭМ!$B$39:$B$758,B$119)+'СЕТ СН'!$I$14+СВЦЭМ!$D$10+'СЕТ СН'!$I$5-'СЕТ СН'!$I$24</f>
        <v>4913.27896994</v>
      </c>
      <c r="C128" s="36">
        <f>SUMIFS(СВЦЭМ!$D$39:$D$758,СВЦЭМ!$A$39:$A$758,$A128,СВЦЭМ!$B$39:$B$758,C$119)+'СЕТ СН'!$I$14+СВЦЭМ!$D$10+'СЕТ СН'!$I$5-'СЕТ СН'!$I$24</f>
        <v>4997.7028393999999</v>
      </c>
      <c r="D128" s="36">
        <f>SUMIFS(СВЦЭМ!$D$39:$D$758,СВЦЭМ!$A$39:$A$758,$A128,СВЦЭМ!$B$39:$B$758,D$119)+'СЕТ СН'!$I$14+СВЦЭМ!$D$10+'СЕТ СН'!$I$5-'СЕТ СН'!$I$24</f>
        <v>4993.6609636800003</v>
      </c>
      <c r="E128" s="36">
        <f>SUMIFS(СВЦЭМ!$D$39:$D$758,СВЦЭМ!$A$39:$A$758,$A128,СВЦЭМ!$B$39:$B$758,E$119)+'СЕТ СН'!$I$14+СВЦЭМ!$D$10+'СЕТ СН'!$I$5-'СЕТ СН'!$I$24</f>
        <v>4989.8574226700002</v>
      </c>
      <c r="F128" s="36">
        <f>SUMIFS(СВЦЭМ!$D$39:$D$758,СВЦЭМ!$A$39:$A$758,$A128,СВЦЭМ!$B$39:$B$758,F$119)+'СЕТ СН'!$I$14+СВЦЭМ!$D$10+'СЕТ СН'!$I$5-'СЕТ СН'!$I$24</f>
        <v>4983.0747530199997</v>
      </c>
      <c r="G128" s="36">
        <f>SUMIFS(СВЦЭМ!$D$39:$D$758,СВЦЭМ!$A$39:$A$758,$A128,СВЦЭМ!$B$39:$B$758,G$119)+'СЕТ СН'!$I$14+СВЦЭМ!$D$10+'СЕТ СН'!$I$5-'СЕТ СН'!$I$24</f>
        <v>5001.5129798399994</v>
      </c>
      <c r="H128" s="36">
        <f>SUMIFS(СВЦЭМ!$D$39:$D$758,СВЦЭМ!$A$39:$A$758,$A128,СВЦЭМ!$B$39:$B$758,H$119)+'СЕТ СН'!$I$14+СВЦЭМ!$D$10+'СЕТ СН'!$I$5-'СЕТ СН'!$I$24</f>
        <v>4964.35135618</v>
      </c>
      <c r="I128" s="36">
        <f>SUMIFS(СВЦЭМ!$D$39:$D$758,СВЦЭМ!$A$39:$A$758,$A128,СВЦЭМ!$B$39:$B$758,I$119)+'СЕТ СН'!$I$14+СВЦЭМ!$D$10+'СЕТ СН'!$I$5-'СЕТ СН'!$I$24</f>
        <v>4838.8439675700001</v>
      </c>
      <c r="J128" s="36">
        <f>SUMIFS(СВЦЭМ!$D$39:$D$758,СВЦЭМ!$A$39:$A$758,$A128,СВЦЭМ!$B$39:$B$758,J$119)+'СЕТ СН'!$I$14+СВЦЭМ!$D$10+'СЕТ СН'!$I$5-'СЕТ СН'!$I$24</f>
        <v>4738.4008218999998</v>
      </c>
      <c r="K128" s="36">
        <f>SUMIFS(СВЦЭМ!$D$39:$D$758,СВЦЭМ!$A$39:$A$758,$A128,СВЦЭМ!$B$39:$B$758,K$119)+'СЕТ СН'!$I$14+СВЦЭМ!$D$10+'СЕТ СН'!$I$5-'СЕТ СН'!$I$24</f>
        <v>4675.9935121999997</v>
      </c>
      <c r="L128" s="36">
        <f>SUMIFS(СВЦЭМ!$D$39:$D$758,СВЦЭМ!$A$39:$A$758,$A128,СВЦЭМ!$B$39:$B$758,L$119)+'СЕТ СН'!$I$14+СВЦЭМ!$D$10+'СЕТ СН'!$I$5-'СЕТ СН'!$I$24</f>
        <v>4631.0753645599998</v>
      </c>
      <c r="M128" s="36">
        <f>SUMIFS(СВЦЭМ!$D$39:$D$758,СВЦЭМ!$A$39:$A$758,$A128,СВЦЭМ!$B$39:$B$758,M$119)+'СЕТ СН'!$I$14+СВЦЭМ!$D$10+'СЕТ СН'!$I$5-'СЕТ СН'!$I$24</f>
        <v>4626.6205721400001</v>
      </c>
      <c r="N128" s="36">
        <f>SUMIFS(СВЦЭМ!$D$39:$D$758,СВЦЭМ!$A$39:$A$758,$A128,СВЦЭМ!$B$39:$B$758,N$119)+'СЕТ СН'!$I$14+СВЦЭМ!$D$10+'СЕТ СН'!$I$5-'СЕТ СН'!$I$24</f>
        <v>4620.7555461699994</v>
      </c>
      <c r="O128" s="36">
        <f>SUMIFS(СВЦЭМ!$D$39:$D$758,СВЦЭМ!$A$39:$A$758,$A128,СВЦЭМ!$B$39:$B$758,O$119)+'СЕТ СН'!$I$14+СВЦЭМ!$D$10+'СЕТ СН'!$I$5-'СЕТ СН'!$I$24</f>
        <v>4617.9923296699999</v>
      </c>
      <c r="P128" s="36">
        <f>SUMIFS(СВЦЭМ!$D$39:$D$758,СВЦЭМ!$A$39:$A$758,$A128,СВЦЭМ!$B$39:$B$758,P$119)+'СЕТ СН'!$I$14+СВЦЭМ!$D$10+'СЕТ СН'!$I$5-'СЕТ СН'!$I$24</f>
        <v>4622.1370782100003</v>
      </c>
      <c r="Q128" s="36">
        <f>SUMIFS(СВЦЭМ!$D$39:$D$758,СВЦЭМ!$A$39:$A$758,$A128,СВЦЭМ!$B$39:$B$758,Q$119)+'СЕТ СН'!$I$14+СВЦЭМ!$D$10+'СЕТ СН'!$I$5-'СЕТ СН'!$I$24</f>
        <v>4620.04968766</v>
      </c>
      <c r="R128" s="36">
        <f>SUMIFS(СВЦЭМ!$D$39:$D$758,СВЦЭМ!$A$39:$A$758,$A128,СВЦЭМ!$B$39:$B$758,R$119)+'СЕТ СН'!$I$14+СВЦЭМ!$D$10+'СЕТ СН'!$I$5-'СЕТ СН'!$I$24</f>
        <v>4621.33390968</v>
      </c>
      <c r="S128" s="36">
        <f>SUMIFS(СВЦЭМ!$D$39:$D$758,СВЦЭМ!$A$39:$A$758,$A128,СВЦЭМ!$B$39:$B$758,S$119)+'СЕТ СН'!$I$14+СВЦЭМ!$D$10+'СЕТ СН'!$I$5-'СЕТ СН'!$I$24</f>
        <v>4609.4554883000001</v>
      </c>
      <c r="T128" s="36">
        <f>SUMIFS(СВЦЭМ!$D$39:$D$758,СВЦЭМ!$A$39:$A$758,$A128,СВЦЭМ!$B$39:$B$758,T$119)+'СЕТ СН'!$I$14+СВЦЭМ!$D$10+'СЕТ СН'!$I$5-'СЕТ СН'!$I$24</f>
        <v>4591.95609676</v>
      </c>
      <c r="U128" s="36">
        <f>SUMIFS(СВЦЭМ!$D$39:$D$758,СВЦЭМ!$A$39:$A$758,$A128,СВЦЭМ!$B$39:$B$758,U$119)+'СЕТ СН'!$I$14+СВЦЭМ!$D$10+'СЕТ СН'!$I$5-'СЕТ СН'!$I$24</f>
        <v>4609.6278153599997</v>
      </c>
      <c r="V128" s="36">
        <f>SUMIFS(СВЦЭМ!$D$39:$D$758,СВЦЭМ!$A$39:$A$758,$A128,СВЦЭМ!$B$39:$B$758,V$119)+'СЕТ СН'!$I$14+СВЦЭМ!$D$10+'СЕТ СН'!$I$5-'СЕТ СН'!$I$24</f>
        <v>4617.5304145099999</v>
      </c>
      <c r="W128" s="36">
        <f>SUMIFS(СВЦЭМ!$D$39:$D$758,СВЦЭМ!$A$39:$A$758,$A128,СВЦЭМ!$B$39:$B$758,W$119)+'СЕТ СН'!$I$14+СВЦЭМ!$D$10+'СЕТ СН'!$I$5-'СЕТ СН'!$I$24</f>
        <v>4658.9151192899999</v>
      </c>
      <c r="X128" s="36">
        <f>SUMIFS(СВЦЭМ!$D$39:$D$758,СВЦЭМ!$A$39:$A$758,$A128,СВЦЭМ!$B$39:$B$758,X$119)+'СЕТ СН'!$I$14+СВЦЭМ!$D$10+'СЕТ СН'!$I$5-'СЕТ СН'!$I$24</f>
        <v>4731.2982496900004</v>
      </c>
      <c r="Y128" s="36">
        <f>SUMIFS(СВЦЭМ!$D$39:$D$758,СВЦЭМ!$A$39:$A$758,$A128,СВЦЭМ!$B$39:$B$758,Y$119)+'СЕТ СН'!$I$14+СВЦЭМ!$D$10+'СЕТ СН'!$I$5-'СЕТ СН'!$I$24</f>
        <v>4792.9213206099994</v>
      </c>
    </row>
    <row r="129" spans="1:25" ht="15.75" x14ac:dyDescent="0.2">
      <c r="A129" s="35">
        <f t="shared" si="3"/>
        <v>45545</v>
      </c>
      <c r="B129" s="36">
        <f>SUMIFS(СВЦЭМ!$D$39:$D$758,СВЦЭМ!$A$39:$A$758,$A129,СВЦЭМ!$B$39:$B$758,B$119)+'СЕТ СН'!$I$14+СВЦЭМ!$D$10+'СЕТ СН'!$I$5-'СЕТ СН'!$I$24</f>
        <v>4876.1569179600001</v>
      </c>
      <c r="C129" s="36">
        <f>SUMIFS(СВЦЭМ!$D$39:$D$758,СВЦЭМ!$A$39:$A$758,$A129,СВЦЭМ!$B$39:$B$758,C$119)+'СЕТ СН'!$I$14+СВЦЭМ!$D$10+'СЕТ СН'!$I$5-'СЕТ СН'!$I$24</f>
        <v>4921.9654070799997</v>
      </c>
      <c r="D129" s="36">
        <f>SUMIFS(СВЦЭМ!$D$39:$D$758,СВЦЭМ!$A$39:$A$758,$A129,СВЦЭМ!$B$39:$B$758,D$119)+'СЕТ СН'!$I$14+СВЦЭМ!$D$10+'СЕТ СН'!$I$5-'СЕТ СН'!$I$24</f>
        <v>4989.6955247899996</v>
      </c>
      <c r="E129" s="36">
        <f>SUMIFS(СВЦЭМ!$D$39:$D$758,СВЦЭМ!$A$39:$A$758,$A129,СВЦЭМ!$B$39:$B$758,E$119)+'СЕТ СН'!$I$14+СВЦЭМ!$D$10+'СЕТ СН'!$I$5-'СЕТ СН'!$I$24</f>
        <v>5035.1300424500005</v>
      </c>
      <c r="F129" s="36">
        <f>SUMIFS(СВЦЭМ!$D$39:$D$758,СВЦЭМ!$A$39:$A$758,$A129,СВЦЭМ!$B$39:$B$758,F$119)+'СЕТ СН'!$I$14+СВЦЭМ!$D$10+'СЕТ СН'!$I$5-'СЕТ СН'!$I$24</f>
        <v>5034.9536538399998</v>
      </c>
      <c r="G129" s="36">
        <f>SUMIFS(СВЦЭМ!$D$39:$D$758,СВЦЭМ!$A$39:$A$758,$A129,СВЦЭМ!$B$39:$B$758,G$119)+'СЕТ СН'!$I$14+СВЦЭМ!$D$10+'СЕТ СН'!$I$5-'СЕТ СН'!$I$24</f>
        <v>4998.2337496999999</v>
      </c>
      <c r="H129" s="36">
        <f>SUMIFS(СВЦЭМ!$D$39:$D$758,СВЦЭМ!$A$39:$A$758,$A129,СВЦЭМ!$B$39:$B$758,H$119)+'СЕТ СН'!$I$14+СВЦЭМ!$D$10+'СЕТ СН'!$I$5-'СЕТ СН'!$I$24</f>
        <v>4935.1184024699996</v>
      </c>
      <c r="I129" s="36">
        <f>SUMIFS(СВЦЭМ!$D$39:$D$758,СВЦЭМ!$A$39:$A$758,$A129,СВЦЭМ!$B$39:$B$758,I$119)+'СЕТ СН'!$I$14+СВЦЭМ!$D$10+'СЕТ СН'!$I$5-'СЕТ СН'!$I$24</f>
        <v>4848.9834106600001</v>
      </c>
      <c r="J129" s="36">
        <f>SUMIFS(СВЦЭМ!$D$39:$D$758,СВЦЭМ!$A$39:$A$758,$A129,СВЦЭМ!$B$39:$B$758,J$119)+'СЕТ СН'!$I$14+СВЦЭМ!$D$10+'СЕТ СН'!$I$5-'СЕТ СН'!$I$24</f>
        <v>4761.5000096200001</v>
      </c>
      <c r="K129" s="36">
        <f>SUMIFS(СВЦЭМ!$D$39:$D$758,СВЦЭМ!$A$39:$A$758,$A129,СВЦЭМ!$B$39:$B$758,K$119)+'СЕТ СН'!$I$14+СВЦЭМ!$D$10+'СЕТ СН'!$I$5-'СЕТ СН'!$I$24</f>
        <v>4700.60420643</v>
      </c>
      <c r="L129" s="36">
        <f>SUMIFS(СВЦЭМ!$D$39:$D$758,СВЦЭМ!$A$39:$A$758,$A129,СВЦЭМ!$B$39:$B$758,L$119)+'СЕТ СН'!$I$14+СВЦЭМ!$D$10+'СЕТ СН'!$I$5-'СЕТ СН'!$I$24</f>
        <v>4685.3781307299996</v>
      </c>
      <c r="M129" s="36">
        <f>SUMIFS(СВЦЭМ!$D$39:$D$758,СВЦЭМ!$A$39:$A$758,$A129,СВЦЭМ!$B$39:$B$758,M$119)+'СЕТ СН'!$I$14+СВЦЭМ!$D$10+'СЕТ СН'!$I$5-'СЕТ СН'!$I$24</f>
        <v>4702.7293325999999</v>
      </c>
      <c r="N129" s="36">
        <f>SUMIFS(СВЦЭМ!$D$39:$D$758,СВЦЭМ!$A$39:$A$758,$A129,СВЦЭМ!$B$39:$B$758,N$119)+'СЕТ СН'!$I$14+СВЦЭМ!$D$10+'СЕТ СН'!$I$5-'СЕТ СН'!$I$24</f>
        <v>4681.9479883499998</v>
      </c>
      <c r="O129" s="36">
        <f>SUMIFS(СВЦЭМ!$D$39:$D$758,СВЦЭМ!$A$39:$A$758,$A129,СВЦЭМ!$B$39:$B$758,O$119)+'СЕТ СН'!$I$14+СВЦЭМ!$D$10+'СЕТ СН'!$I$5-'СЕТ СН'!$I$24</f>
        <v>4683.7417014100001</v>
      </c>
      <c r="P129" s="36">
        <f>SUMIFS(СВЦЭМ!$D$39:$D$758,СВЦЭМ!$A$39:$A$758,$A129,СВЦЭМ!$B$39:$B$758,P$119)+'СЕТ СН'!$I$14+СВЦЭМ!$D$10+'СЕТ СН'!$I$5-'СЕТ СН'!$I$24</f>
        <v>4696.35712091</v>
      </c>
      <c r="Q129" s="36">
        <f>SUMIFS(СВЦЭМ!$D$39:$D$758,СВЦЭМ!$A$39:$A$758,$A129,СВЦЭМ!$B$39:$B$758,Q$119)+'СЕТ СН'!$I$14+СВЦЭМ!$D$10+'СЕТ СН'!$I$5-'СЕТ СН'!$I$24</f>
        <v>4699.62401443</v>
      </c>
      <c r="R129" s="36">
        <f>SUMIFS(СВЦЭМ!$D$39:$D$758,СВЦЭМ!$A$39:$A$758,$A129,СВЦЭМ!$B$39:$B$758,R$119)+'СЕТ СН'!$I$14+СВЦЭМ!$D$10+'СЕТ СН'!$I$5-'СЕТ СН'!$I$24</f>
        <v>4701.0154033199997</v>
      </c>
      <c r="S129" s="36">
        <f>SUMIFS(СВЦЭМ!$D$39:$D$758,СВЦЭМ!$A$39:$A$758,$A129,СВЦЭМ!$B$39:$B$758,S$119)+'СЕТ СН'!$I$14+СВЦЭМ!$D$10+'СЕТ СН'!$I$5-'СЕТ СН'!$I$24</f>
        <v>4696.1632364300003</v>
      </c>
      <c r="T129" s="36">
        <f>SUMIFS(СВЦЭМ!$D$39:$D$758,СВЦЭМ!$A$39:$A$758,$A129,СВЦЭМ!$B$39:$B$758,T$119)+'СЕТ СН'!$I$14+СВЦЭМ!$D$10+'СЕТ СН'!$I$5-'СЕТ СН'!$I$24</f>
        <v>4682.0340829500001</v>
      </c>
      <c r="U129" s="36">
        <f>SUMIFS(СВЦЭМ!$D$39:$D$758,СВЦЭМ!$A$39:$A$758,$A129,СВЦЭМ!$B$39:$B$758,U$119)+'СЕТ СН'!$I$14+СВЦЭМ!$D$10+'СЕТ СН'!$I$5-'СЕТ СН'!$I$24</f>
        <v>4672.8078838700003</v>
      </c>
      <c r="V129" s="36">
        <f>SUMIFS(СВЦЭМ!$D$39:$D$758,СВЦЭМ!$A$39:$A$758,$A129,СВЦЭМ!$B$39:$B$758,V$119)+'СЕТ СН'!$I$14+СВЦЭМ!$D$10+'СЕТ СН'!$I$5-'СЕТ СН'!$I$24</f>
        <v>4657.5438487499996</v>
      </c>
      <c r="W129" s="36">
        <f>SUMIFS(СВЦЭМ!$D$39:$D$758,СВЦЭМ!$A$39:$A$758,$A129,СВЦЭМ!$B$39:$B$758,W$119)+'СЕТ СН'!$I$14+СВЦЭМ!$D$10+'СЕТ СН'!$I$5-'СЕТ СН'!$I$24</f>
        <v>4666.6259800799999</v>
      </c>
      <c r="X129" s="36">
        <f>SUMIFS(СВЦЭМ!$D$39:$D$758,СВЦЭМ!$A$39:$A$758,$A129,СВЦЭМ!$B$39:$B$758,X$119)+'СЕТ СН'!$I$14+СВЦЭМ!$D$10+'СЕТ СН'!$I$5-'СЕТ СН'!$I$24</f>
        <v>4762.0828653099998</v>
      </c>
      <c r="Y129" s="36">
        <f>SUMIFS(СВЦЭМ!$D$39:$D$758,СВЦЭМ!$A$39:$A$758,$A129,СВЦЭМ!$B$39:$B$758,Y$119)+'СЕТ СН'!$I$14+СВЦЭМ!$D$10+'СЕТ СН'!$I$5-'СЕТ СН'!$I$24</f>
        <v>4821.5505290999999</v>
      </c>
    </row>
    <row r="130" spans="1:25" ht="15.75" x14ac:dyDescent="0.2">
      <c r="A130" s="35">
        <f t="shared" si="3"/>
        <v>45546</v>
      </c>
      <c r="B130" s="36">
        <f>SUMIFS(СВЦЭМ!$D$39:$D$758,СВЦЭМ!$A$39:$A$758,$A130,СВЦЭМ!$B$39:$B$758,B$119)+'СЕТ СН'!$I$14+СВЦЭМ!$D$10+'СЕТ СН'!$I$5-'СЕТ СН'!$I$24</f>
        <v>4829.3581884499999</v>
      </c>
      <c r="C130" s="36">
        <f>SUMIFS(СВЦЭМ!$D$39:$D$758,СВЦЭМ!$A$39:$A$758,$A130,СВЦЭМ!$B$39:$B$758,C$119)+'СЕТ СН'!$I$14+СВЦЭМ!$D$10+'СЕТ СН'!$I$5-'СЕТ СН'!$I$24</f>
        <v>4876.2286935399998</v>
      </c>
      <c r="D130" s="36">
        <f>SUMIFS(СВЦЭМ!$D$39:$D$758,СВЦЭМ!$A$39:$A$758,$A130,СВЦЭМ!$B$39:$B$758,D$119)+'СЕТ СН'!$I$14+СВЦЭМ!$D$10+'СЕТ СН'!$I$5-'СЕТ СН'!$I$24</f>
        <v>4915.9873921899998</v>
      </c>
      <c r="E130" s="36">
        <f>SUMIFS(СВЦЭМ!$D$39:$D$758,СВЦЭМ!$A$39:$A$758,$A130,СВЦЭМ!$B$39:$B$758,E$119)+'СЕТ СН'!$I$14+СВЦЭМ!$D$10+'СЕТ СН'!$I$5-'СЕТ СН'!$I$24</f>
        <v>4913.9352218399999</v>
      </c>
      <c r="F130" s="36">
        <f>SUMIFS(СВЦЭМ!$D$39:$D$758,СВЦЭМ!$A$39:$A$758,$A130,СВЦЭМ!$B$39:$B$758,F$119)+'СЕТ СН'!$I$14+СВЦЭМ!$D$10+'СЕТ СН'!$I$5-'СЕТ СН'!$I$24</f>
        <v>4909.48152467</v>
      </c>
      <c r="G130" s="36">
        <f>SUMIFS(СВЦЭМ!$D$39:$D$758,СВЦЭМ!$A$39:$A$758,$A130,СВЦЭМ!$B$39:$B$758,G$119)+'СЕТ СН'!$I$14+СВЦЭМ!$D$10+'СЕТ СН'!$I$5-'СЕТ СН'!$I$24</f>
        <v>4914.7540048700002</v>
      </c>
      <c r="H130" s="36">
        <f>SUMIFS(СВЦЭМ!$D$39:$D$758,СВЦЭМ!$A$39:$A$758,$A130,СВЦЭМ!$B$39:$B$758,H$119)+'СЕТ СН'!$I$14+СВЦЭМ!$D$10+'СЕТ СН'!$I$5-'СЕТ СН'!$I$24</f>
        <v>4884.7946313399998</v>
      </c>
      <c r="I130" s="36">
        <f>SUMIFS(СВЦЭМ!$D$39:$D$758,СВЦЭМ!$A$39:$A$758,$A130,СВЦЭМ!$B$39:$B$758,I$119)+'СЕТ СН'!$I$14+СВЦЭМ!$D$10+'СЕТ СН'!$I$5-'СЕТ СН'!$I$24</f>
        <v>4767.4351475799995</v>
      </c>
      <c r="J130" s="36">
        <f>SUMIFS(СВЦЭМ!$D$39:$D$758,СВЦЭМ!$A$39:$A$758,$A130,СВЦЭМ!$B$39:$B$758,J$119)+'СЕТ СН'!$I$14+СВЦЭМ!$D$10+'СЕТ СН'!$I$5-'СЕТ СН'!$I$24</f>
        <v>4702.7937179</v>
      </c>
      <c r="K130" s="36">
        <f>SUMIFS(СВЦЭМ!$D$39:$D$758,СВЦЭМ!$A$39:$A$758,$A130,СВЦЭМ!$B$39:$B$758,K$119)+'СЕТ СН'!$I$14+СВЦЭМ!$D$10+'СЕТ СН'!$I$5-'СЕТ СН'!$I$24</f>
        <v>4634.6309664700002</v>
      </c>
      <c r="L130" s="36">
        <f>SUMIFS(СВЦЭМ!$D$39:$D$758,СВЦЭМ!$A$39:$A$758,$A130,СВЦЭМ!$B$39:$B$758,L$119)+'СЕТ СН'!$I$14+СВЦЭМ!$D$10+'СЕТ СН'!$I$5-'СЕТ СН'!$I$24</f>
        <v>4615.0063599799996</v>
      </c>
      <c r="M130" s="36">
        <f>SUMIFS(СВЦЭМ!$D$39:$D$758,СВЦЭМ!$A$39:$A$758,$A130,СВЦЭМ!$B$39:$B$758,M$119)+'СЕТ СН'!$I$14+СВЦЭМ!$D$10+'СЕТ СН'!$I$5-'СЕТ СН'!$I$24</f>
        <v>4641.5857269099997</v>
      </c>
      <c r="N130" s="36">
        <f>SUMIFS(СВЦЭМ!$D$39:$D$758,СВЦЭМ!$A$39:$A$758,$A130,СВЦЭМ!$B$39:$B$758,N$119)+'СЕТ СН'!$I$14+СВЦЭМ!$D$10+'СЕТ СН'!$I$5-'СЕТ СН'!$I$24</f>
        <v>4618.6319878499999</v>
      </c>
      <c r="O130" s="36">
        <f>SUMIFS(СВЦЭМ!$D$39:$D$758,СВЦЭМ!$A$39:$A$758,$A130,СВЦЭМ!$B$39:$B$758,O$119)+'СЕТ СН'!$I$14+СВЦЭМ!$D$10+'СЕТ СН'!$I$5-'СЕТ СН'!$I$24</f>
        <v>4624.7908937800003</v>
      </c>
      <c r="P130" s="36">
        <f>SUMIFS(СВЦЭМ!$D$39:$D$758,СВЦЭМ!$A$39:$A$758,$A130,СВЦЭМ!$B$39:$B$758,P$119)+'СЕТ СН'!$I$14+СВЦЭМ!$D$10+'СЕТ СН'!$I$5-'СЕТ СН'!$I$24</f>
        <v>4626.0935846499997</v>
      </c>
      <c r="Q130" s="36">
        <f>SUMIFS(СВЦЭМ!$D$39:$D$758,СВЦЭМ!$A$39:$A$758,$A130,СВЦЭМ!$B$39:$B$758,Q$119)+'СЕТ СН'!$I$14+СВЦЭМ!$D$10+'СЕТ СН'!$I$5-'СЕТ СН'!$I$24</f>
        <v>4625.9657905699996</v>
      </c>
      <c r="R130" s="36">
        <f>SUMIFS(СВЦЭМ!$D$39:$D$758,СВЦЭМ!$A$39:$A$758,$A130,СВЦЭМ!$B$39:$B$758,R$119)+'СЕТ СН'!$I$14+СВЦЭМ!$D$10+'СЕТ СН'!$I$5-'СЕТ СН'!$I$24</f>
        <v>4629.5632032200001</v>
      </c>
      <c r="S130" s="36">
        <f>SUMIFS(СВЦЭМ!$D$39:$D$758,СВЦЭМ!$A$39:$A$758,$A130,СВЦЭМ!$B$39:$B$758,S$119)+'СЕТ СН'!$I$14+СВЦЭМ!$D$10+'СЕТ СН'!$I$5-'СЕТ СН'!$I$24</f>
        <v>4629.5354746399998</v>
      </c>
      <c r="T130" s="36">
        <f>SUMIFS(СВЦЭМ!$D$39:$D$758,СВЦЭМ!$A$39:$A$758,$A130,СВЦЭМ!$B$39:$B$758,T$119)+'СЕТ СН'!$I$14+СВЦЭМ!$D$10+'СЕТ СН'!$I$5-'СЕТ СН'!$I$24</f>
        <v>4606.0663629399996</v>
      </c>
      <c r="U130" s="36">
        <f>SUMIFS(СВЦЭМ!$D$39:$D$758,СВЦЭМ!$A$39:$A$758,$A130,СВЦЭМ!$B$39:$B$758,U$119)+'СЕТ СН'!$I$14+СВЦЭМ!$D$10+'СЕТ СН'!$I$5-'СЕТ СН'!$I$24</f>
        <v>4587.9759311399994</v>
      </c>
      <c r="V130" s="36">
        <f>SUMIFS(СВЦЭМ!$D$39:$D$758,СВЦЭМ!$A$39:$A$758,$A130,СВЦЭМ!$B$39:$B$758,V$119)+'СЕТ СН'!$I$14+СВЦЭМ!$D$10+'СЕТ СН'!$I$5-'СЕТ СН'!$I$24</f>
        <v>4575.6319586999998</v>
      </c>
      <c r="W130" s="36">
        <f>SUMIFS(СВЦЭМ!$D$39:$D$758,СВЦЭМ!$A$39:$A$758,$A130,СВЦЭМ!$B$39:$B$758,W$119)+'СЕТ СН'!$I$14+СВЦЭМ!$D$10+'СЕТ СН'!$I$5-'СЕТ СН'!$I$24</f>
        <v>4592.7058556000002</v>
      </c>
      <c r="X130" s="36">
        <f>SUMIFS(СВЦЭМ!$D$39:$D$758,СВЦЭМ!$A$39:$A$758,$A130,СВЦЭМ!$B$39:$B$758,X$119)+'СЕТ СН'!$I$14+СВЦЭМ!$D$10+'СЕТ СН'!$I$5-'СЕТ СН'!$I$24</f>
        <v>4678.4226325500003</v>
      </c>
      <c r="Y130" s="36">
        <f>SUMIFS(СВЦЭМ!$D$39:$D$758,СВЦЭМ!$A$39:$A$758,$A130,СВЦЭМ!$B$39:$B$758,Y$119)+'СЕТ СН'!$I$14+СВЦЭМ!$D$10+'СЕТ СН'!$I$5-'СЕТ СН'!$I$24</f>
        <v>4741.8843984200003</v>
      </c>
    </row>
    <row r="131" spans="1:25" ht="15.75" x14ac:dyDescent="0.2">
      <c r="A131" s="35">
        <f t="shared" si="3"/>
        <v>45547</v>
      </c>
      <c r="B131" s="36">
        <f>SUMIFS(СВЦЭМ!$D$39:$D$758,СВЦЭМ!$A$39:$A$758,$A131,СВЦЭМ!$B$39:$B$758,B$119)+'СЕТ СН'!$I$14+СВЦЭМ!$D$10+'СЕТ СН'!$I$5-'СЕТ СН'!$I$24</f>
        <v>4775.1492815000001</v>
      </c>
      <c r="C131" s="36">
        <f>SUMIFS(СВЦЭМ!$D$39:$D$758,СВЦЭМ!$A$39:$A$758,$A131,СВЦЭМ!$B$39:$B$758,C$119)+'СЕТ СН'!$I$14+СВЦЭМ!$D$10+'СЕТ СН'!$I$5-'СЕТ СН'!$I$24</f>
        <v>4846.9469702599999</v>
      </c>
      <c r="D131" s="36">
        <f>SUMIFS(СВЦЭМ!$D$39:$D$758,СВЦЭМ!$A$39:$A$758,$A131,СВЦЭМ!$B$39:$B$758,D$119)+'СЕТ СН'!$I$14+СВЦЭМ!$D$10+'СЕТ СН'!$I$5-'СЕТ СН'!$I$24</f>
        <v>4899.0264762400002</v>
      </c>
      <c r="E131" s="36">
        <f>SUMIFS(СВЦЭМ!$D$39:$D$758,СВЦЭМ!$A$39:$A$758,$A131,СВЦЭМ!$B$39:$B$758,E$119)+'СЕТ СН'!$I$14+СВЦЭМ!$D$10+'СЕТ СН'!$I$5-'СЕТ СН'!$I$24</f>
        <v>4892.5148305000002</v>
      </c>
      <c r="F131" s="36">
        <f>SUMIFS(СВЦЭМ!$D$39:$D$758,СВЦЭМ!$A$39:$A$758,$A131,СВЦЭМ!$B$39:$B$758,F$119)+'СЕТ СН'!$I$14+СВЦЭМ!$D$10+'СЕТ СН'!$I$5-'СЕТ СН'!$I$24</f>
        <v>4888.10760828</v>
      </c>
      <c r="G131" s="36">
        <f>SUMIFS(СВЦЭМ!$D$39:$D$758,СВЦЭМ!$A$39:$A$758,$A131,СВЦЭМ!$B$39:$B$758,G$119)+'СЕТ СН'!$I$14+СВЦЭМ!$D$10+'СЕТ СН'!$I$5-'СЕТ СН'!$I$24</f>
        <v>4890.2764228799997</v>
      </c>
      <c r="H131" s="36">
        <f>SUMIFS(СВЦЭМ!$D$39:$D$758,СВЦЭМ!$A$39:$A$758,$A131,СВЦЭМ!$B$39:$B$758,H$119)+'СЕТ СН'!$I$14+СВЦЭМ!$D$10+'СЕТ СН'!$I$5-'СЕТ СН'!$I$24</f>
        <v>4847.2019616899997</v>
      </c>
      <c r="I131" s="36">
        <f>SUMIFS(СВЦЭМ!$D$39:$D$758,СВЦЭМ!$A$39:$A$758,$A131,СВЦЭМ!$B$39:$B$758,I$119)+'СЕТ СН'!$I$14+СВЦЭМ!$D$10+'СЕТ СН'!$I$5-'СЕТ СН'!$I$24</f>
        <v>4725.5815999799997</v>
      </c>
      <c r="J131" s="36">
        <f>SUMIFS(СВЦЭМ!$D$39:$D$758,СВЦЭМ!$A$39:$A$758,$A131,СВЦЭМ!$B$39:$B$758,J$119)+'СЕТ СН'!$I$14+СВЦЭМ!$D$10+'СЕТ СН'!$I$5-'СЕТ СН'!$I$24</f>
        <v>4672.8091001699995</v>
      </c>
      <c r="K131" s="36">
        <f>SUMIFS(СВЦЭМ!$D$39:$D$758,СВЦЭМ!$A$39:$A$758,$A131,СВЦЭМ!$B$39:$B$758,K$119)+'СЕТ СН'!$I$14+СВЦЭМ!$D$10+'СЕТ СН'!$I$5-'СЕТ СН'!$I$24</f>
        <v>4614.9381908599998</v>
      </c>
      <c r="L131" s="36">
        <f>SUMIFS(СВЦЭМ!$D$39:$D$758,СВЦЭМ!$A$39:$A$758,$A131,СВЦЭМ!$B$39:$B$758,L$119)+'СЕТ СН'!$I$14+СВЦЭМ!$D$10+'СЕТ СН'!$I$5-'СЕТ СН'!$I$24</f>
        <v>4587.3699013699998</v>
      </c>
      <c r="M131" s="36">
        <f>SUMIFS(СВЦЭМ!$D$39:$D$758,СВЦЭМ!$A$39:$A$758,$A131,СВЦЭМ!$B$39:$B$758,M$119)+'СЕТ СН'!$I$14+СВЦЭМ!$D$10+'СЕТ СН'!$I$5-'СЕТ СН'!$I$24</f>
        <v>4599.3995112800003</v>
      </c>
      <c r="N131" s="36">
        <f>SUMIFS(СВЦЭМ!$D$39:$D$758,СВЦЭМ!$A$39:$A$758,$A131,СВЦЭМ!$B$39:$B$758,N$119)+'СЕТ СН'!$I$14+СВЦЭМ!$D$10+'СЕТ СН'!$I$5-'СЕТ СН'!$I$24</f>
        <v>4608.7926829899998</v>
      </c>
      <c r="O131" s="36">
        <f>SUMIFS(СВЦЭМ!$D$39:$D$758,СВЦЭМ!$A$39:$A$758,$A131,СВЦЭМ!$B$39:$B$758,O$119)+'СЕТ СН'!$I$14+СВЦЭМ!$D$10+'СЕТ СН'!$I$5-'СЕТ СН'!$I$24</f>
        <v>4619.2382305600004</v>
      </c>
      <c r="P131" s="36">
        <f>SUMIFS(СВЦЭМ!$D$39:$D$758,СВЦЭМ!$A$39:$A$758,$A131,СВЦЭМ!$B$39:$B$758,P$119)+'СЕТ СН'!$I$14+СВЦЭМ!$D$10+'СЕТ СН'!$I$5-'СЕТ СН'!$I$24</f>
        <v>4625.2806025299997</v>
      </c>
      <c r="Q131" s="36">
        <f>SUMIFS(СВЦЭМ!$D$39:$D$758,СВЦЭМ!$A$39:$A$758,$A131,СВЦЭМ!$B$39:$B$758,Q$119)+'СЕТ СН'!$I$14+СВЦЭМ!$D$10+'СЕТ СН'!$I$5-'СЕТ СН'!$I$24</f>
        <v>4625.8066436199997</v>
      </c>
      <c r="R131" s="36">
        <f>SUMIFS(СВЦЭМ!$D$39:$D$758,СВЦЭМ!$A$39:$A$758,$A131,СВЦЭМ!$B$39:$B$758,R$119)+'СЕТ СН'!$I$14+СВЦЭМ!$D$10+'СЕТ СН'!$I$5-'СЕТ СН'!$I$24</f>
        <v>4619.1352138000002</v>
      </c>
      <c r="S131" s="36">
        <f>SUMIFS(СВЦЭМ!$D$39:$D$758,СВЦЭМ!$A$39:$A$758,$A131,СВЦЭМ!$B$39:$B$758,S$119)+'СЕТ СН'!$I$14+СВЦЭМ!$D$10+'СЕТ СН'!$I$5-'СЕТ СН'!$I$24</f>
        <v>4587.8799126399999</v>
      </c>
      <c r="T131" s="36">
        <f>SUMIFS(СВЦЭМ!$D$39:$D$758,СВЦЭМ!$A$39:$A$758,$A131,СВЦЭМ!$B$39:$B$758,T$119)+'СЕТ СН'!$I$14+СВЦЭМ!$D$10+'СЕТ СН'!$I$5-'СЕТ СН'!$I$24</f>
        <v>4567.8852143599997</v>
      </c>
      <c r="U131" s="36">
        <f>SUMIFS(СВЦЭМ!$D$39:$D$758,СВЦЭМ!$A$39:$A$758,$A131,СВЦЭМ!$B$39:$B$758,U$119)+'СЕТ СН'!$I$14+СВЦЭМ!$D$10+'СЕТ СН'!$I$5-'СЕТ СН'!$I$24</f>
        <v>4570.7337260200002</v>
      </c>
      <c r="V131" s="36">
        <f>SUMIFS(СВЦЭМ!$D$39:$D$758,СВЦЭМ!$A$39:$A$758,$A131,СВЦЭМ!$B$39:$B$758,V$119)+'СЕТ СН'!$I$14+СВЦЭМ!$D$10+'СЕТ СН'!$I$5-'СЕТ СН'!$I$24</f>
        <v>4547.7719727399999</v>
      </c>
      <c r="W131" s="36">
        <f>SUMIFS(СВЦЭМ!$D$39:$D$758,СВЦЭМ!$A$39:$A$758,$A131,СВЦЭМ!$B$39:$B$758,W$119)+'СЕТ СН'!$I$14+СВЦЭМ!$D$10+'СЕТ СН'!$I$5-'СЕТ СН'!$I$24</f>
        <v>4556.7150244599998</v>
      </c>
      <c r="X131" s="36">
        <f>SUMIFS(СВЦЭМ!$D$39:$D$758,СВЦЭМ!$A$39:$A$758,$A131,СВЦЭМ!$B$39:$B$758,X$119)+'СЕТ СН'!$I$14+СВЦЭМ!$D$10+'СЕТ СН'!$I$5-'СЕТ СН'!$I$24</f>
        <v>4655.4463112599997</v>
      </c>
      <c r="Y131" s="36">
        <f>SUMIFS(СВЦЭМ!$D$39:$D$758,СВЦЭМ!$A$39:$A$758,$A131,СВЦЭМ!$B$39:$B$758,Y$119)+'СЕТ СН'!$I$14+СВЦЭМ!$D$10+'СЕТ СН'!$I$5-'СЕТ СН'!$I$24</f>
        <v>4756.04223963</v>
      </c>
    </row>
    <row r="132" spans="1:25" ht="15.75" x14ac:dyDescent="0.2">
      <c r="A132" s="35">
        <f t="shared" si="3"/>
        <v>45548</v>
      </c>
      <c r="B132" s="36">
        <f>SUMIFS(СВЦЭМ!$D$39:$D$758,СВЦЭМ!$A$39:$A$758,$A132,СВЦЭМ!$B$39:$B$758,B$119)+'СЕТ СН'!$I$14+СВЦЭМ!$D$10+'СЕТ СН'!$I$5-'СЕТ СН'!$I$24</f>
        <v>4790.9129034399994</v>
      </c>
      <c r="C132" s="36">
        <f>SUMIFS(СВЦЭМ!$D$39:$D$758,СВЦЭМ!$A$39:$A$758,$A132,СВЦЭМ!$B$39:$B$758,C$119)+'СЕТ СН'!$I$14+СВЦЭМ!$D$10+'СЕТ СН'!$I$5-'СЕТ СН'!$I$24</f>
        <v>4847.0891781700002</v>
      </c>
      <c r="D132" s="36">
        <f>SUMIFS(СВЦЭМ!$D$39:$D$758,СВЦЭМ!$A$39:$A$758,$A132,СВЦЭМ!$B$39:$B$758,D$119)+'СЕТ СН'!$I$14+СВЦЭМ!$D$10+'СЕТ СН'!$I$5-'СЕТ СН'!$I$24</f>
        <v>4865.6738510799996</v>
      </c>
      <c r="E132" s="36">
        <f>SUMIFS(СВЦЭМ!$D$39:$D$758,СВЦЭМ!$A$39:$A$758,$A132,СВЦЭМ!$B$39:$B$758,E$119)+'СЕТ СН'!$I$14+СВЦЭМ!$D$10+'СЕТ СН'!$I$5-'СЕТ СН'!$I$24</f>
        <v>4849.8284070099999</v>
      </c>
      <c r="F132" s="36">
        <f>SUMIFS(СВЦЭМ!$D$39:$D$758,СВЦЭМ!$A$39:$A$758,$A132,СВЦЭМ!$B$39:$B$758,F$119)+'СЕТ СН'!$I$14+СВЦЭМ!$D$10+'СЕТ СН'!$I$5-'СЕТ СН'!$I$24</f>
        <v>4847.8181859400001</v>
      </c>
      <c r="G132" s="36">
        <f>SUMIFS(СВЦЭМ!$D$39:$D$758,СВЦЭМ!$A$39:$A$758,$A132,СВЦЭМ!$B$39:$B$758,G$119)+'СЕТ СН'!$I$14+СВЦЭМ!$D$10+'СЕТ СН'!$I$5-'СЕТ СН'!$I$24</f>
        <v>4878.4061121100003</v>
      </c>
      <c r="H132" s="36">
        <f>SUMIFS(СВЦЭМ!$D$39:$D$758,СВЦЭМ!$A$39:$A$758,$A132,СВЦЭМ!$B$39:$B$758,H$119)+'СЕТ СН'!$I$14+СВЦЭМ!$D$10+'СЕТ СН'!$I$5-'СЕТ СН'!$I$24</f>
        <v>4846.17013855</v>
      </c>
      <c r="I132" s="36">
        <f>SUMIFS(СВЦЭМ!$D$39:$D$758,СВЦЭМ!$A$39:$A$758,$A132,СВЦЭМ!$B$39:$B$758,I$119)+'СЕТ СН'!$I$14+СВЦЭМ!$D$10+'СЕТ СН'!$I$5-'СЕТ СН'!$I$24</f>
        <v>4727.0751245699994</v>
      </c>
      <c r="J132" s="36">
        <f>SUMIFS(СВЦЭМ!$D$39:$D$758,СВЦЭМ!$A$39:$A$758,$A132,СВЦЭМ!$B$39:$B$758,J$119)+'СЕТ СН'!$I$14+СВЦЭМ!$D$10+'СЕТ СН'!$I$5-'СЕТ СН'!$I$24</f>
        <v>4634.3527373500001</v>
      </c>
      <c r="K132" s="36">
        <f>SUMIFS(СВЦЭМ!$D$39:$D$758,СВЦЭМ!$A$39:$A$758,$A132,СВЦЭМ!$B$39:$B$758,K$119)+'СЕТ СН'!$I$14+СВЦЭМ!$D$10+'СЕТ СН'!$I$5-'СЕТ СН'!$I$24</f>
        <v>4571.7725916099998</v>
      </c>
      <c r="L132" s="36">
        <f>SUMIFS(СВЦЭМ!$D$39:$D$758,СВЦЭМ!$A$39:$A$758,$A132,СВЦЭМ!$B$39:$B$758,L$119)+'СЕТ СН'!$I$14+СВЦЭМ!$D$10+'СЕТ СН'!$I$5-'СЕТ СН'!$I$24</f>
        <v>4549.4819266599998</v>
      </c>
      <c r="M132" s="36">
        <f>SUMIFS(СВЦЭМ!$D$39:$D$758,СВЦЭМ!$A$39:$A$758,$A132,СВЦЭМ!$B$39:$B$758,M$119)+'СЕТ СН'!$I$14+СВЦЭМ!$D$10+'СЕТ СН'!$I$5-'СЕТ СН'!$I$24</f>
        <v>4546.59141783</v>
      </c>
      <c r="N132" s="36">
        <f>SUMIFS(СВЦЭМ!$D$39:$D$758,СВЦЭМ!$A$39:$A$758,$A132,СВЦЭМ!$B$39:$B$758,N$119)+'СЕТ СН'!$I$14+СВЦЭМ!$D$10+'СЕТ СН'!$I$5-'СЕТ СН'!$I$24</f>
        <v>4539.1161477599999</v>
      </c>
      <c r="O132" s="36">
        <f>SUMIFS(СВЦЭМ!$D$39:$D$758,СВЦЭМ!$A$39:$A$758,$A132,СВЦЭМ!$B$39:$B$758,O$119)+'СЕТ СН'!$I$14+СВЦЭМ!$D$10+'СЕТ СН'!$I$5-'СЕТ СН'!$I$24</f>
        <v>4553.6138633999999</v>
      </c>
      <c r="P132" s="36">
        <f>SUMIFS(СВЦЭМ!$D$39:$D$758,СВЦЭМ!$A$39:$A$758,$A132,СВЦЭМ!$B$39:$B$758,P$119)+'СЕТ СН'!$I$14+СВЦЭМ!$D$10+'СЕТ СН'!$I$5-'СЕТ СН'!$I$24</f>
        <v>4553.2462263899997</v>
      </c>
      <c r="Q132" s="36">
        <f>SUMIFS(СВЦЭМ!$D$39:$D$758,СВЦЭМ!$A$39:$A$758,$A132,СВЦЭМ!$B$39:$B$758,Q$119)+'СЕТ СН'!$I$14+СВЦЭМ!$D$10+'СЕТ СН'!$I$5-'СЕТ СН'!$I$24</f>
        <v>4579.5338276499997</v>
      </c>
      <c r="R132" s="36">
        <f>SUMIFS(СВЦЭМ!$D$39:$D$758,СВЦЭМ!$A$39:$A$758,$A132,СВЦЭМ!$B$39:$B$758,R$119)+'СЕТ СН'!$I$14+СВЦЭМ!$D$10+'СЕТ СН'!$I$5-'СЕТ СН'!$I$24</f>
        <v>4560.1570779599997</v>
      </c>
      <c r="S132" s="36">
        <f>SUMIFS(СВЦЭМ!$D$39:$D$758,СВЦЭМ!$A$39:$A$758,$A132,СВЦЭМ!$B$39:$B$758,S$119)+'СЕТ СН'!$I$14+СВЦЭМ!$D$10+'СЕТ СН'!$I$5-'СЕТ СН'!$I$24</f>
        <v>4565.4056854700002</v>
      </c>
      <c r="T132" s="36">
        <f>SUMIFS(СВЦЭМ!$D$39:$D$758,СВЦЭМ!$A$39:$A$758,$A132,СВЦЭМ!$B$39:$B$758,T$119)+'СЕТ СН'!$I$14+СВЦЭМ!$D$10+'СЕТ СН'!$I$5-'СЕТ СН'!$I$24</f>
        <v>4539.0185897699994</v>
      </c>
      <c r="U132" s="36">
        <f>SUMIFS(СВЦЭМ!$D$39:$D$758,СВЦЭМ!$A$39:$A$758,$A132,СВЦЭМ!$B$39:$B$758,U$119)+'СЕТ СН'!$I$14+СВЦЭМ!$D$10+'СЕТ СН'!$I$5-'СЕТ СН'!$I$24</f>
        <v>4538.3709641799996</v>
      </c>
      <c r="V132" s="36">
        <f>SUMIFS(СВЦЭМ!$D$39:$D$758,СВЦЭМ!$A$39:$A$758,$A132,СВЦЭМ!$B$39:$B$758,V$119)+'СЕТ СН'!$I$14+СВЦЭМ!$D$10+'СЕТ СН'!$I$5-'СЕТ СН'!$I$24</f>
        <v>4529.0246643</v>
      </c>
      <c r="W132" s="36">
        <f>SUMIFS(СВЦЭМ!$D$39:$D$758,СВЦЭМ!$A$39:$A$758,$A132,СВЦЭМ!$B$39:$B$758,W$119)+'СЕТ СН'!$I$14+СВЦЭМ!$D$10+'СЕТ СН'!$I$5-'СЕТ СН'!$I$24</f>
        <v>4550.8070411799999</v>
      </c>
      <c r="X132" s="36">
        <f>SUMIFS(СВЦЭМ!$D$39:$D$758,СВЦЭМ!$A$39:$A$758,$A132,СВЦЭМ!$B$39:$B$758,X$119)+'СЕТ СН'!$I$14+СВЦЭМ!$D$10+'СЕТ СН'!$I$5-'СЕТ СН'!$I$24</f>
        <v>4612.6972878799997</v>
      </c>
      <c r="Y132" s="36">
        <f>SUMIFS(СВЦЭМ!$D$39:$D$758,СВЦЭМ!$A$39:$A$758,$A132,СВЦЭМ!$B$39:$B$758,Y$119)+'СЕТ СН'!$I$14+СВЦЭМ!$D$10+'СЕТ СН'!$I$5-'СЕТ СН'!$I$24</f>
        <v>4674.0974625199997</v>
      </c>
    </row>
    <row r="133" spans="1:25" ht="15.75" x14ac:dyDescent="0.2">
      <c r="A133" s="35">
        <f t="shared" si="3"/>
        <v>45549</v>
      </c>
      <c r="B133" s="36">
        <f>SUMIFS(СВЦЭМ!$D$39:$D$758,СВЦЭМ!$A$39:$A$758,$A133,СВЦЭМ!$B$39:$B$758,B$119)+'СЕТ СН'!$I$14+СВЦЭМ!$D$10+'СЕТ СН'!$I$5-'СЕТ СН'!$I$24</f>
        <v>4817.7475230500004</v>
      </c>
      <c r="C133" s="36">
        <f>SUMIFS(СВЦЭМ!$D$39:$D$758,СВЦЭМ!$A$39:$A$758,$A133,СВЦЭМ!$B$39:$B$758,C$119)+'СЕТ СН'!$I$14+СВЦЭМ!$D$10+'СЕТ СН'!$I$5-'СЕТ СН'!$I$24</f>
        <v>4822.1818836599996</v>
      </c>
      <c r="D133" s="36">
        <f>SUMIFS(СВЦЭМ!$D$39:$D$758,СВЦЭМ!$A$39:$A$758,$A133,СВЦЭМ!$B$39:$B$758,D$119)+'СЕТ СН'!$I$14+СВЦЭМ!$D$10+'СЕТ СН'!$I$5-'СЕТ СН'!$I$24</f>
        <v>4883.5386621899997</v>
      </c>
      <c r="E133" s="36">
        <f>SUMIFS(СВЦЭМ!$D$39:$D$758,СВЦЭМ!$A$39:$A$758,$A133,СВЦЭМ!$B$39:$B$758,E$119)+'СЕТ СН'!$I$14+СВЦЭМ!$D$10+'СЕТ СН'!$I$5-'СЕТ СН'!$I$24</f>
        <v>4875.7215912199999</v>
      </c>
      <c r="F133" s="36">
        <f>SUMIFS(СВЦЭМ!$D$39:$D$758,СВЦЭМ!$A$39:$A$758,$A133,СВЦЭМ!$B$39:$B$758,F$119)+'СЕТ СН'!$I$14+СВЦЭМ!$D$10+'СЕТ СН'!$I$5-'СЕТ СН'!$I$24</f>
        <v>4890.4599188800003</v>
      </c>
      <c r="G133" s="36">
        <f>SUMIFS(СВЦЭМ!$D$39:$D$758,СВЦЭМ!$A$39:$A$758,$A133,СВЦЭМ!$B$39:$B$758,G$119)+'СЕТ СН'!$I$14+СВЦЭМ!$D$10+'СЕТ СН'!$I$5-'СЕТ СН'!$I$24</f>
        <v>4891.8736313400004</v>
      </c>
      <c r="H133" s="36">
        <f>SUMIFS(СВЦЭМ!$D$39:$D$758,СВЦЭМ!$A$39:$A$758,$A133,СВЦЭМ!$B$39:$B$758,H$119)+'СЕТ СН'!$I$14+СВЦЭМ!$D$10+'СЕТ СН'!$I$5-'СЕТ СН'!$I$24</f>
        <v>4904.1097657199998</v>
      </c>
      <c r="I133" s="36">
        <f>SUMIFS(СВЦЭМ!$D$39:$D$758,СВЦЭМ!$A$39:$A$758,$A133,СВЦЭМ!$B$39:$B$758,I$119)+'СЕТ СН'!$I$14+СВЦЭМ!$D$10+'СЕТ СН'!$I$5-'СЕТ СН'!$I$24</f>
        <v>4843.21684078</v>
      </c>
      <c r="J133" s="36">
        <f>SUMIFS(СВЦЭМ!$D$39:$D$758,СВЦЭМ!$A$39:$A$758,$A133,СВЦЭМ!$B$39:$B$758,J$119)+'СЕТ СН'!$I$14+СВЦЭМ!$D$10+'СЕТ СН'!$I$5-'СЕТ СН'!$I$24</f>
        <v>4696.9429927800002</v>
      </c>
      <c r="K133" s="36">
        <f>SUMIFS(СВЦЭМ!$D$39:$D$758,СВЦЭМ!$A$39:$A$758,$A133,СВЦЭМ!$B$39:$B$758,K$119)+'СЕТ СН'!$I$14+СВЦЭМ!$D$10+'СЕТ СН'!$I$5-'СЕТ СН'!$I$24</f>
        <v>4593.3604961299998</v>
      </c>
      <c r="L133" s="36">
        <f>SUMIFS(СВЦЭМ!$D$39:$D$758,СВЦЭМ!$A$39:$A$758,$A133,СВЦЭМ!$B$39:$B$758,L$119)+'СЕТ СН'!$I$14+СВЦЭМ!$D$10+'СЕТ СН'!$I$5-'СЕТ СН'!$I$24</f>
        <v>4538.2931255799995</v>
      </c>
      <c r="M133" s="36">
        <f>SUMIFS(СВЦЭМ!$D$39:$D$758,СВЦЭМ!$A$39:$A$758,$A133,СВЦЭМ!$B$39:$B$758,M$119)+'СЕТ СН'!$I$14+СВЦЭМ!$D$10+'СЕТ СН'!$I$5-'СЕТ СН'!$I$24</f>
        <v>4528.3017977099998</v>
      </c>
      <c r="N133" s="36">
        <f>SUMIFS(СВЦЭМ!$D$39:$D$758,СВЦЭМ!$A$39:$A$758,$A133,СВЦЭМ!$B$39:$B$758,N$119)+'СЕТ СН'!$I$14+СВЦЭМ!$D$10+'СЕТ СН'!$I$5-'СЕТ СН'!$I$24</f>
        <v>4535.2147953200001</v>
      </c>
      <c r="O133" s="36">
        <f>SUMIFS(СВЦЭМ!$D$39:$D$758,СВЦЭМ!$A$39:$A$758,$A133,СВЦЭМ!$B$39:$B$758,O$119)+'СЕТ СН'!$I$14+СВЦЭМ!$D$10+'СЕТ СН'!$I$5-'СЕТ СН'!$I$24</f>
        <v>4555.6431149700002</v>
      </c>
      <c r="P133" s="36">
        <f>SUMIFS(СВЦЭМ!$D$39:$D$758,СВЦЭМ!$A$39:$A$758,$A133,СВЦЭМ!$B$39:$B$758,P$119)+'СЕТ СН'!$I$14+СВЦЭМ!$D$10+'СЕТ СН'!$I$5-'СЕТ СН'!$I$24</f>
        <v>4559.7419463699998</v>
      </c>
      <c r="Q133" s="36">
        <f>SUMIFS(СВЦЭМ!$D$39:$D$758,СВЦЭМ!$A$39:$A$758,$A133,СВЦЭМ!$B$39:$B$758,Q$119)+'СЕТ СН'!$I$14+СВЦЭМ!$D$10+'СЕТ СН'!$I$5-'СЕТ СН'!$I$24</f>
        <v>4562.6274839300004</v>
      </c>
      <c r="R133" s="36">
        <f>SUMIFS(СВЦЭМ!$D$39:$D$758,СВЦЭМ!$A$39:$A$758,$A133,СВЦЭМ!$B$39:$B$758,R$119)+'СЕТ СН'!$I$14+СВЦЭМ!$D$10+'СЕТ СН'!$I$5-'СЕТ СН'!$I$24</f>
        <v>4574.0551045399998</v>
      </c>
      <c r="S133" s="36">
        <f>SUMIFS(СВЦЭМ!$D$39:$D$758,СВЦЭМ!$A$39:$A$758,$A133,СВЦЭМ!$B$39:$B$758,S$119)+'СЕТ СН'!$I$14+СВЦЭМ!$D$10+'СЕТ СН'!$I$5-'СЕТ СН'!$I$24</f>
        <v>4571.2510357299998</v>
      </c>
      <c r="T133" s="36">
        <f>SUMIFS(СВЦЭМ!$D$39:$D$758,СВЦЭМ!$A$39:$A$758,$A133,СВЦЭМ!$B$39:$B$758,T$119)+'СЕТ СН'!$I$14+СВЦЭМ!$D$10+'СЕТ СН'!$I$5-'СЕТ СН'!$I$24</f>
        <v>4550.5539715899995</v>
      </c>
      <c r="U133" s="36">
        <f>SUMIFS(СВЦЭМ!$D$39:$D$758,СВЦЭМ!$A$39:$A$758,$A133,СВЦЭМ!$B$39:$B$758,U$119)+'СЕТ СН'!$I$14+СВЦЭМ!$D$10+'СЕТ СН'!$I$5-'СЕТ СН'!$I$24</f>
        <v>4539.8630838700001</v>
      </c>
      <c r="V133" s="36">
        <f>SUMIFS(СВЦЭМ!$D$39:$D$758,СВЦЭМ!$A$39:$A$758,$A133,СВЦЭМ!$B$39:$B$758,V$119)+'СЕТ СН'!$I$14+СВЦЭМ!$D$10+'СЕТ СН'!$I$5-'СЕТ СН'!$I$24</f>
        <v>4544.5085215700001</v>
      </c>
      <c r="W133" s="36">
        <f>SUMIFS(СВЦЭМ!$D$39:$D$758,СВЦЭМ!$A$39:$A$758,$A133,СВЦЭМ!$B$39:$B$758,W$119)+'СЕТ СН'!$I$14+СВЦЭМ!$D$10+'СЕТ СН'!$I$5-'СЕТ СН'!$I$24</f>
        <v>4565.5415674199994</v>
      </c>
      <c r="X133" s="36">
        <f>SUMIFS(СВЦЭМ!$D$39:$D$758,СВЦЭМ!$A$39:$A$758,$A133,СВЦЭМ!$B$39:$B$758,X$119)+'СЕТ СН'!$I$14+СВЦЭМ!$D$10+'СЕТ СН'!$I$5-'СЕТ СН'!$I$24</f>
        <v>4622.7069485800002</v>
      </c>
      <c r="Y133" s="36">
        <f>SUMIFS(СВЦЭМ!$D$39:$D$758,СВЦЭМ!$A$39:$A$758,$A133,СВЦЭМ!$B$39:$B$758,Y$119)+'СЕТ СН'!$I$14+СВЦЭМ!$D$10+'СЕТ СН'!$I$5-'СЕТ СН'!$I$24</f>
        <v>4715.6334973200001</v>
      </c>
    </row>
    <row r="134" spans="1:25" ht="15.75" x14ac:dyDescent="0.2">
      <c r="A134" s="35">
        <f t="shared" si="3"/>
        <v>45550</v>
      </c>
      <c r="B134" s="36">
        <f>SUMIFS(СВЦЭМ!$D$39:$D$758,СВЦЭМ!$A$39:$A$758,$A134,СВЦЭМ!$B$39:$B$758,B$119)+'СЕТ СН'!$I$14+СВЦЭМ!$D$10+'СЕТ СН'!$I$5-'СЕТ СН'!$I$24</f>
        <v>4794.1825341499998</v>
      </c>
      <c r="C134" s="36">
        <f>SUMIFS(СВЦЭМ!$D$39:$D$758,СВЦЭМ!$A$39:$A$758,$A134,СВЦЭМ!$B$39:$B$758,C$119)+'СЕТ СН'!$I$14+СВЦЭМ!$D$10+'СЕТ СН'!$I$5-'СЕТ СН'!$I$24</f>
        <v>4878.3983636299999</v>
      </c>
      <c r="D134" s="36">
        <f>SUMIFS(СВЦЭМ!$D$39:$D$758,СВЦЭМ!$A$39:$A$758,$A134,СВЦЭМ!$B$39:$B$758,D$119)+'СЕТ СН'!$I$14+СВЦЭМ!$D$10+'СЕТ СН'!$I$5-'СЕТ СН'!$I$24</f>
        <v>4876.50788354</v>
      </c>
      <c r="E134" s="36">
        <f>SUMIFS(СВЦЭМ!$D$39:$D$758,СВЦЭМ!$A$39:$A$758,$A134,СВЦЭМ!$B$39:$B$758,E$119)+'СЕТ СН'!$I$14+СВЦЭМ!$D$10+'СЕТ СН'!$I$5-'СЕТ СН'!$I$24</f>
        <v>4857.9741626300001</v>
      </c>
      <c r="F134" s="36">
        <f>SUMIFS(СВЦЭМ!$D$39:$D$758,СВЦЭМ!$A$39:$A$758,$A134,СВЦЭМ!$B$39:$B$758,F$119)+'СЕТ СН'!$I$14+СВЦЭМ!$D$10+'СЕТ СН'!$I$5-'СЕТ СН'!$I$24</f>
        <v>4851.0950414399995</v>
      </c>
      <c r="G134" s="36">
        <f>SUMIFS(СВЦЭМ!$D$39:$D$758,СВЦЭМ!$A$39:$A$758,$A134,СВЦЭМ!$B$39:$B$758,G$119)+'СЕТ СН'!$I$14+СВЦЭМ!$D$10+'СЕТ СН'!$I$5-'СЕТ СН'!$I$24</f>
        <v>4860.0352204499995</v>
      </c>
      <c r="H134" s="36">
        <f>SUMIFS(СВЦЭМ!$D$39:$D$758,СВЦЭМ!$A$39:$A$758,$A134,СВЦЭМ!$B$39:$B$758,H$119)+'СЕТ СН'!$I$14+СВЦЭМ!$D$10+'СЕТ СН'!$I$5-'СЕТ СН'!$I$24</f>
        <v>4887.3929477199999</v>
      </c>
      <c r="I134" s="36">
        <f>SUMIFS(СВЦЭМ!$D$39:$D$758,СВЦЭМ!$A$39:$A$758,$A134,СВЦЭМ!$B$39:$B$758,I$119)+'СЕТ СН'!$I$14+СВЦЭМ!$D$10+'СЕТ СН'!$I$5-'СЕТ СН'!$I$24</f>
        <v>4877.9494087399999</v>
      </c>
      <c r="J134" s="36">
        <f>SUMIFS(СВЦЭМ!$D$39:$D$758,СВЦЭМ!$A$39:$A$758,$A134,СВЦЭМ!$B$39:$B$758,J$119)+'СЕТ СН'!$I$14+СВЦЭМ!$D$10+'СЕТ СН'!$I$5-'СЕТ СН'!$I$24</f>
        <v>4749.0099669399997</v>
      </c>
      <c r="K134" s="36">
        <f>SUMIFS(СВЦЭМ!$D$39:$D$758,СВЦЭМ!$A$39:$A$758,$A134,СВЦЭМ!$B$39:$B$758,K$119)+'СЕТ СН'!$I$14+СВЦЭМ!$D$10+'СЕТ СН'!$I$5-'СЕТ СН'!$I$24</f>
        <v>4641.6640684899994</v>
      </c>
      <c r="L134" s="36">
        <f>SUMIFS(СВЦЭМ!$D$39:$D$758,СВЦЭМ!$A$39:$A$758,$A134,СВЦЭМ!$B$39:$B$758,L$119)+'СЕТ СН'!$I$14+СВЦЭМ!$D$10+'СЕТ СН'!$I$5-'СЕТ СН'!$I$24</f>
        <v>4598.0244486699994</v>
      </c>
      <c r="M134" s="36">
        <f>SUMIFS(СВЦЭМ!$D$39:$D$758,СВЦЭМ!$A$39:$A$758,$A134,СВЦЭМ!$B$39:$B$758,M$119)+'СЕТ СН'!$I$14+СВЦЭМ!$D$10+'СЕТ СН'!$I$5-'СЕТ СН'!$I$24</f>
        <v>4587.6511135299997</v>
      </c>
      <c r="N134" s="36">
        <f>SUMIFS(СВЦЭМ!$D$39:$D$758,СВЦЭМ!$A$39:$A$758,$A134,СВЦЭМ!$B$39:$B$758,N$119)+'СЕТ СН'!$I$14+СВЦЭМ!$D$10+'СЕТ СН'!$I$5-'СЕТ СН'!$I$24</f>
        <v>4591.8717516799998</v>
      </c>
      <c r="O134" s="36">
        <f>SUMIFS(СВЦЭМ!$D$39:$D$758,СВЦЭМ!$A$39:$A$758,$A134,СВЦЭМ!$B$39:$B$758,O$119)+'СЕТ СН'!$I$14+СВЦЭМ!$D$10+'СЕТ СН'!$I$5-'СЕТ СН'!$I$24</f>
        <v>4604.9753495000004</v>
      </c>
      <c r="P134" s="36">
        <f>SUMIFS(СВЦЭМ!$D$39:$D$758,СВЦЭМ!$A$39:$A$758,$A134,СВЦЭМ!$B$39:$B$758,P$119)+'СЕТ СН'!$I$14+СВЦЭМ!$D$10+'СЕТ СН'!$I$5-'СЕТ СН'!$I$24</f>
        <v>4604.2314225399996</v>
      </c>
      <c r="Q134" s="36">
        <f>SUMIFS(СВЦЭМ!$D$39:$D$758,СВЦЭМ!$A$39:$A$758,$A134,СВЦЭМ!$B$39:$B$758,Q$119)+'СЕТ СН'!$I$14+СВЦЭМ!$D$10+'СЕТ СН'!$I$5-'СЕТ СН'!$I$24</f>
        <v>4619.81338392</v>
      </c>
      <c r="R134" s="36">
        <f>SUMIFS(СВЦЭМ!$D$39:$D$758,СВЦЭМ!$A$39:$A$758,$A134,СВЦЭМ!$B$39:$B$758,R$119)+'СЕТ СН'!$I$14+СВЦЭМ!$D$10+'СЕТ СН'!$I$5-'СЕТ СН'!$I$24</f>
        <v>4624.9151069999998</v>
      </c>
      <c r="S134" s="36">
        <f>SUMIFS(СВЦЭМ!$D$39:$D$758,СВЦЭМ!$A$39:$A$758,$A134,СВЦЭМ!$B$39:$B$758,S$119)+'СЕТ СН'!$I$14+СВЦЭМ!$D$10+'СЕТ СН'!$I$5-'СЕТ СН'!$I$24</f>
        <v>4607.8391442100001</v>
      </c>
      <c r="T134" s="36">
        <f>SUMIFS(СВЦЭМ!$D$39:$D$758,СВЦЭМ!$A$39:$A$758,$A134,СВЦЭМ!$B$39:$B$758,T$119)+'СЕТ СН'!$I$14+СВЦЭМ!$D$10+'СЕТ СН'!$I$5-'СЕТ СН'!$I$24</f>
        <v>4569.0967091900002</v>
      </c>
      <c r="U134" s="36">
        <f>SUMIFS(СВЦЭМ!$D$39:$D$758,СВЦЭМ!$A$39:$A$758,$A134,СВЦЭМ!$B$39:$B$758,U$119)+'СЕТ СН'!$I$14+СВЦЭМ!$D$10+'СЕТ СН'!$I$5-'СЕТ СН'!$I$24</f>
        <v>4559.9433989299996</v>
      </c>
      <c r="V134" s="36">
        <f>SUMIFS(СВЦЭМ!$D$39:$D$758,СВЦЭМ!$A$39:$A$758,$A134,СВЦЭМ!$B$39:$B$758,V$119)+'СЕТ СН'!$I$14+СВЦЭМ!$D$10+'СЕТ СН'!$I$5-'СЕТ СН'!$I$24</f>
        <v>4530.2792133799994</v>
      </c>
      <c r="W134" s="36">
        <f>SUMIFS(СВЦЭМ!$D$39:$D$758,СВЦЭМ!$A$39:$A$758,$A134,СВЦЭМ!$B$39:$B$758,W$119)+'СЕТ СН'!$I$14+СВЦЭМ!$D$10+'СЕТ СН'!$I$5-'СЕТ СН'!$I$24</f>
        <v>4538.4746425699996</v>
      </c>
      <c r="X134" s="36">
        <f>SUMIFS(СВЦЭМ!$D$39:$D$758,СВЦЭМ!$A$39:$A$758,$A134,СВЦЭМ!$B$39:$B$758,X$119)+'СЕТ СН'!$I$14+СВЦЭМ!$D$10+'СЕТ СН'!$I$5-'СЕТ СН'!$I$24</f>
        <v>4627.3121648400002</v>
      </c>
      <c r="Y134" s="36">
        <f>SUMIFS(СВЦЭМ!$D$39:$D$758,СВЦЭМ!$A$39:$A$758,$A134,СВЦЭМ!$B$39:$B$758,Y$119)+'СЕТ СН'!$I$14+СВЦЭМ!$D$10+'СЕТ СН'!$I$5-'СЕТ СН'!$I$24</f>
        <v>4653.8823172399998</v>
      </c>
    </row>
    <row r="135" spans="1:25" ht="15.75" x14ac:dyDescent="0.2">
      <c r="A135" s="35">
        <f t="shared" si="3"/>
        <v>45551</v>
      </c>
      <c r="B135" s="36">
        <f>SUMIFS(СВЦЭМ!$D$39:$D$758,СВЦЭМ!$A$39:$A$758,$A135,СВЦЭМ!$B$39:$B$758,B$119)+'СЕТ СН'!$I$14+СВЦЭМ!$D$10+'СЕТ СН'!$I$5-'СЕТ СН'!$I$24</f>
        <v>4794.5225132599999</v>
      </c>
      <c r="C135" s="36">
        <f>SUMIFS(СВЦЭМ!$D$39:$D$758,СВЦЭМ!$A$39:$A$758,$A135,СВЦЭМ!$B$39:$B$758,C$119)+'СЕТ СН'!$I$14+СВЦЭМ!$D$10+'СЕТ СН'!$I$5-'СЕТ СН'!$I$24</f>
        <v>4926.75719587</v>
      </c>
      <c r="D135" s="36">
        <f>SUMIFS(СВЦЭМ!$D$39:$D$758,СВЦЭМ!$A$39:$A$758,$A135,СВЦЭМ!$B$39:$B$758,D$119)+'СЕТ СН'!$I$14+СВЦЭМ!$D$10+'СЕТ СН'!$I$5-'СЕТ СН'!$I$24</f>
        <v>4948.0136033099998</v>
      </c>
      <c r="E135" s="36">
        <f>SUMIFS(СВЦЭМ!$D$39:$D$758,СВЦЭМ!$A$39:$A$758,$A135,СВЦЭМ!$B$39:$B$758,E$119)+'СЕТ СН'!$I$14+СВЦЭМ!$D$10+'СЕТ СН'!$I$5-'СЕТ СН'!$I$24</f>
        <v>4949.8679981599998</v>
      </c>
      <c r="F135" s="36">
        <f>SUMIFS(СВЦЭМ!$D$39:$D$758,СВЦЭМ!$A$39:$A$758,$A135,СВЦЭМ!$B$39:$B$758,F$119)+'СЕТ СН'!$I$14+СВЦЭМ!$D$10+'СЕТ СН'!$I$5-'СЕТ СН'!$I$24</f>
        <v>4938.9762168699999</v>
      </c>
      <c r="G135" s="36">
        <f>SUMIFS(СВЦЭМ!$D$39:$D$758,СВЦЭМ!$A$39:$A$758,$A135,СВЦЭМ!$B$39:$B$758,G$119)+'СЕТ СН'!$I$14+СВЦЭМ!$D$10+'СЕТ СН'!$I$5-'СЕТ СН'!$I$24</f>
        <v>4961.9997464999997</v>
      </c>
      <c r="H135" s="36">
        <f>SUMIFS(СВЦЭМ!$D$39:$D$758,СВЦЭМ!$A$39:$A$758,$A135,СВЦЭМ!$B$39:$B$758,H$119)+'СЕТ СН'!$I$14+СВЦЭМ!$D$10+'СЕТ СН'!$I$5-'СЕТ СН'!$I$24</f>
        <v>4940.7071439299998</v>
      </c>
      <c r="I135" s="36">
        <f>SUMIFS(СВЦЭМ!$D$39:$D$758,СВЦЭМ!$A$39:$A$758,$A135,СВЦЭМ!$B$39:$B$758,I$119)+'СЕТ СН'!$I$14+СВЦЭМ!$D$10+'СЕТ СН'!$I$5-'СЕТ СН'!$I$24</f>
        <v>4810.0183644099998</v>
      </c>
      <c r="J135" s="36">
        <f>SUMIFS(СВЦЭМ!$D$39:$D$758,СВЦЭМ!$A$39:$A$758,$A135,СВЦЭМ!$B$39:$B$758,J$119)+'СЕТ СН'!$I$14+СВЦЭМ!$D$10+'СЕТ СН'!$I$5-'СЕТ СН'!$I$24</f>
        <v>4747.7676433199995</v>
      </c>
      <c r="K135" s="36">
        <f>SUMIFS(СВЦЭМ!$D$39:$D$758,СВЦЭМ!$A$39:$A$758,$A135,СВЦЭМ!$B$39:$B$758,K$119)+'СЕТ СН'!$I$14+СВЦЭМ!$D$10+'СЕТ СН'!$I$5-'СЕТ СН'!$I$24</f>
        <v>4673.9854702000002</v>
      </c>
      <c r="L135" s="36">
        <f>SUMIFS(СВЦЭМ!$D$39:$D$758,СВЦЭМ!$A$39:$A$758,$A135,СВЦЭМ!$B$39:$B$758,L$119)+'СЕТ СН'!$I$14+СВЦЭМ!$D$10+'СЕТ СН'!$I$5-'СЕТ СН'!$I$24</f>
        <v>4650.9127282600002</v>
      </c>
      <c r="M135" s="36">
        <f>SUMIFS(СВЦЭМ!$D$39:$D$758,СВЦЭМ!$A$39:$A$758,$A135,СВЦЭМ!$B$39:$B$758,M$119)+'СЕТ СН'!$I$14+СВЦЭМ!$D$10+'СЕТ СН'!$I$5-'СЕТ СН'!$I$24</f>
        <v>4670.4137445899996</v>
      </c>
      <c r="N135" s="36">
        <f>SUMIFS(СВЦЭМ!$D$39:$D$758,СВЦЭМ!$A$39:$A$758,$A135,СВЦЭМ!$B$39:$B$758,N$119)+'СЕТ СН'!$I$14+СВЦЭМ!$D$10+'СЕТ СН'!$I$5-'СЕТ СН'!$I$24</f>
        <v>4672.6169228600002</v>
      </c>
      <c r="O135" s="36">
        <f>SUMIFS(СВЦЭМ!$D$39:$D$758,СВЦЭМ!$A$39:$A$758,$A135,СВЦЭМ!$B$39:$B$758,O$119)+'СЕТ СН'!$I$14+СВЦЭМ!$D$10+'СЕТ СН'!$I$5-'СЕТ СН'!$I$24</f>
        <v>4683.8983490600003</v>
      </c>
      <c r="P135" s="36">
        <f>SUMIFS(СВЦЭМ!$D$39:$D$758,СВЦЭМ!$A$39:$A$758,$A135,СВЦЭМ!$B$39:$B$758,P$119)+'СЕТ СН'!$I$14+СВЦЭМ!$D$10+'СЕТ СН'!$I$5-'СЕТ СН'!$I$24</f>
        <v>4683.79831577</v>
      </c>
      <c r="Q135" s="36">
        <f>SUMIFS(СВЦЭМ!$D$39:$D$758,СВЦЭМ!$A$39:$A$758,$A135,СВЦЭМ!$B$39:$B$758,Q$119)+'СЕТ СН'!$I$14+СВЦЭМ!$D$10+'СЕТ СН'!$I$5-'СЕТ СН'!$I$24</f>
        <v>4691.6505993199999</v>
      </c>
      <c r="R135" s="36">
        <f>SUMIFS(СВЦЭМ!$D$39:$D$758,СВЦЭМ!$A$39:$A$758,$A135,СВЦЭМ!$B$39:$B$758,R$119)+'СЕТ СН'!$I$14+СВЦЭМ!$D$10+'СЕТ СН'!$I$5-'СЕТ СН'!$I$24</f>
        <v>4694.2592589699998</v>
      </c>
      <c r="S135" s="36">
        <f>SUMIFS(СВЦЭМ!$D$39:$D$758,СВЦЭМ!$A$39:$A$758,$A135,СВЦЭМ!$B$39:$B$758,S$119)+'СЕТ СН'!$I$14+СВЦЭМ!$D$10+'СЕТ СН'!$I$5-'СЕТ СН'!$I$24</f>
        <v>4667.2563947500003</v>
      </c>
      <c r="T135" s="36">
        <f>SUMIFS(СВЦЭМ!$D$39:$D$758,СВЦЭМ!$A$39:$A$758,$A135,СВЦЭМ!$B$39:$B$758,T$119)+'СЕТ СН'!$I$14+СВЦЭМ!$D$10+'СЕТ СН'!$I$5-'СЕТ СН'!$I$24</f>
        <v>4642.0003627899996</v>
      </c>
      <c r="U135" s="36">
        <f>SUMIFS(СВЦЭМ!$D$39:$D$758,СВЦЭМ!$A$39:$A$758,$A135,СВЦЭМ!$B$39:$B$758,U$119)+'СЕТ СН'!$I$14+СВЦЭМ!$D$10+'СЕТ СН'!$I$5-'СЕТ СН'!$I$24</f>
        <v>4615.5476776300002</v>
      </c>
      <c r="V135" s="36">
        <f>SUMIFS(СВЦЭМ!$D$39:$D$758,СВЦЭМ!$A$39:$A$758,$A135,СВЦЭМ!$B$39:$B$758,V$119)+'СЕТ СН'!$I$14+СВЦЭМ!$D$10+'СЕТ СН'!$I$5-'СЕТ СН'!$I$24</f>
        <v>4604.3664003499998</v>
      </c>
      <c r="W135" s="36">
        <f>SUMIFS(СВЦЭМ!$D$39:$D$758,СВЦЭМ!$A$39:$A$758,$A135,СВЦЭМ!$B$39:$B$758,W$119)+'СЕТ СН'!$I$14+СВЦЭМ!$D$10+'СЕТ СН'!$I$5-'СЕТ СН'!$I$24</f>
        <v>4641.6100707400001</v>
      </c>
      <c r="X135" s="36">
        <f>SUMIFS(СВЦЭМ!$D$39:$D$758,СВЦЭМ!$A$39:$A$758,$A135,СВЦЭМ!$B$39:$B$758,X$119)+'СЕТ СН'!$I$14+СВЦЭМ!$D$10+'СЕТ СН'!$I$5-'СЕТ СН'!$I$24</f>
        <v>4715.0000259899998</v>
      </c>
      <c r="Y135" s="36">
        <f>SUMIFS(СВЦЭМ!$D$39:$D$758,СВЦЭМ!$A$39:$A$758,$A135,СВЦЭМ!$B$39:$B$758,Y$119)+'СЕТ СН'!$I$14+СВЦЭМ!$D$10+'СЕТ СН'!$I$5-'СЕТ СН'!$I$24</f>
        <v>4799.0939960400001</v>
      </c>
    </row>
    <row r="136" spans="1:25" ht="15.75" x14ac:dyDescent="0.2">
      <c r="A136" s="35">
        <f t="shared" si="3"/>
        <v>45552</v>
      </c>
      <c r="B136" s="36">
        <f>SUMIFS(СВЦЭМ!$D$39:$D$758,СВЦЭМ!$A$39:$A$758,$A136,СВЦЭМ!$B$39:$B$758,B$119)+'СЕТ СН'!$I$14+СВЦЭМ!$D$10+'СЕТ СН'!$I$5-'СЕТ СН'!$I$24</f>
        <v>4760.7758874699994</v>
      </c>
      <c r="C136" s="36">
        <f>SUMIFS(СВЦЭМ!$D$39:$D$758,СВЦЭМ!$A$39:$A$758,$A136,СВЦЭМ!$B$39:$B$758,C$119)+'СЕТ СН'!$I$14+СВЦЭМ!$D$10+'СЕТ СН'!$I$5-'СЕТ СН'!$I$24</f>
        <v>4845.9441903699999</v>
      </c>
      <c r="D136" s="36">
        <f>SUMIFS(СВЦЭМ!$D$39:$D$758,СВЦЭМ!$A$39:$A$758,$A136,СВЦЭМ!$B$39:$B$758,D$119)+'СЕТ СН'!$I$14+СВЦЭМ!$D$10+'СЕТ СН'!$I$5-'СЕТ СН'!$I$24</f>
        <v>4897.3309319099999</v>
      </c>
      <c r="E136" s="36">
        <f>SUMIFS(СВЦЭМ!$D$39:$D$758,СВЦЭМ!$A$39:$A$758,$A136,СВЦЭМ!$B$39:$B$758,E$119)+'СЕТ СН'!$I$14+СВЦЭМ!$D$10+'СЕТ СН'!$I$5-'СЕТ СН'!$I$24</f>
        <v>4916.71807377</v>
      </c>
      <c r="F136" s="36">
        <f>SUMIFS(СВЦЭМ!$D$39:$D$758,СВЦЭМ!$A$39:$A$758,$A136,СВЦЭМ!$B$39:$B$758,F$119)+'СЕТ СН'!$I$14+СВЦЭМ!$D$10+'СЕТ СН'!$I$5-'СЕТ СН'!$I$24</f>
        <v>4899.3591540500001</v>
      </c>
      <c r="G136" s="36">
        <f>SUMIFS(СВЦЭМ!$D$39:$D$758,СВЦЭМ!$A$39:$A$758,$A136,СВЦЭМ!$B$39:$B$758,G$119)+'СЕТ СН'!$I$14+СВЦЭМ!$D$10+'СЕТ СН'!$I$5-'СЕТ СН'!$I$24</f>
        <v>4878.0084151299998</v>
      </c>
      <c r="H136" s="36">
        <f>SUMIFS(СВЦЭМ!$D$39:$D$758,СВЦЭМ!$A$39:$A$758,$A136,СВЦЭМ!$B$39:$B$758,H$119)+'СЕТ СН'!$I$14+СВЦЭМ!$D$10+'СЕТ СН'!$I$5-'СЕТ СН'!$I$24</f>
        <v>4807.6788181600004</v>
      </c>
      <c r="I136" s="36">
        <f>SUMIFS(СВЦЭМ!$D$39:$D$758,СВЦЭМ!$A$39:$A$758,$A136,СВЦЭМ!$B$39:$B$758,I$119)+'СЕТ СН'!$I$14+СВЦЭМ!$D$10+'СЕТ СН'!$I$5-'СЕТ СН'!$I$24</f>
        <v>4670.3076645900001</v>
      </c>
      <c r="J136" s="36">
        <f>SUMIFS(СВЦЭМ!$D$39:$D$758,СВЦЭМ!$A$39:$A$758,$A136,СВЦЭМ!$B$39:$B$758,J$119)+'СЕТ СН'!$I$14+СВЦЭМ!$D$10+'СЕТ СН'!$I$5-'СЕТ СН'!$I$24</f>
        <v>4588.2198775199995</v>
      </c>
      <c r="K136" s="36">
        <f>SUMIFS(СВЦЭМ!$D$39:$D$758,СВЦЭМ!$A$39:$A$758,$A136,СВЦЭМ!$B$39:$B$758,K$119)+'СЕТ СН'!$I$14+СВЦЭМ!$D$10+'СЕТ СН'!$I$5-'СЕТ СН'!$I$24</f>
        <v>4526.5466077299998</v>
      </c>
      <c r="L136" s="36">
        <f>SUMIFS(СВЦЭМ!$D$39:$D$758,СВЦЭМ!$A$39:$A$758,$A136,СВЦЭМ!$B$39:$B$758,L$119)+'СЕТ СН'!$I$14+СВЦЭМ!$D$10+'СЕТ СН'!$I$5-'СЕТ СН'!$I$24</f>
        <v>4567.2546585800001</v>
      </c>
      <c r="M136" s="36">
        <f>SUMIFS(СВЦЭМ!$D$39:$D$758,СВЦЭМ!$A$39:$A$758,$A136,СВЦЭМ!$B$39:$B$758,M$119)+'СЕТ СН'!$I$14+СВЦЭМ!$D$10+'СЕТ СН'!$I$5-'СЕТ СН'!$I$24</f>
        <v>4634.2548563800001</v>
      </c>
      <c r="N136" s="36">
        <f>SUMIFS(СВЦЭМ!$D$39:$D$758,СВЦЭМ!$A$39:$A$758,$A136,СВЦЭМ!$B$39:$B$758,N$119)+'СЕТ СН'!$I$14+СВЦЭМ!$D$10+'СЕТ СН'!$I$5-'СЕТ СН'!$I$24</f>
        <v>4642.4149565199996</v>
      </c>
      <c r="O136" s="36">
        <f>SUMIFS(СВЦЭМ!$D$39:$D$758,СВЦЭМ!$A$39:$A$758,$A136,СВЦЭМ!$B$39:$B$758,O$119)+'СЕТ СН'!$I$14+СВЦЭМ!$D$10+'СЕТ СН'!$I$5-'СЕТ СН'!$I$24</f>
        <v>4623.2799516899995</v>
      </c>
      <c r="P136" s="36">
        <f>SUMIFS(СВЦЭМ!$D$39:$D$758,СВЦЭМ!$A$39:$A$758,$A136,СВЦЭМ!$B$39:$B$758,P$119)+'СЕТ СН'!$I$14+СВЦЭМ!$D$10+'СЕТ СН'!$I$5-'СЕТ СН'!$I$24</f>
        <v>4605.5254588999996</v>
      </c>
      <c r="Q136" s="36">
        <f>SUMIFS(СВЦЭМ!$D$39:$D$758,СВЦЭМ!$A$39:$A$758,$A136,СВЦЭМ!$B$39:$B$758,Q$119)+'СЕТ СН'!$I$14+СВЦЭМ!$D$10+'СЕТ СН'!$I$5-'СЕТ СН'!$I$24</f>
        <v>4633.2856465900004</v>
      </c>
      <c r="R136" s="36">
        <f>SUMIFS(СВЦЭМ!$D$39:$D$758,СВЦЭМ!$A$39:$A$758,$A136,СВЦЭМ!$B$39:$B$758,R$119)+'СЕТ СН'!$I$14+СВЦЭМ!$D$10+'СЕТ СН'!$I$5-'СЕТ СН'!$I$24</f>
        <v>4662.0533836200002</v>
      </c>
      <c r="S136" s="36">
        <f>SUMIFS(СВЦЭМ!$D$39:$D$758,СВЦЭМ!$A$39:$A$758,$A136,СВЦЭМ!$B$39:$B$758,S$119)+'СЕТ СН'!$I$14+СВЦЭМ!$D$10+'СЕТ СН'!$I$5-'СЕТ СН'!$I$24</f>
        <v>4646.0114757399997</v>
      </c>
      <c r="T136" s="36">
        <f>SUMIFS(СВЦЭМ!$D$39:$D$758,СВЦЭМ!$A$39:$A$758,$A136,СВЦЭМ!$B$39:$B$758,T$119)+'СЕТ СН'!$I$14+СВЦЭМ!$D$10+'СЕТ СН'!$I$5-'СЕТ СН'!$I$24</f>
        <v>4649.0523526500001</v>
      </c>
      <c r="U136" s="36">
        <f>SUMIFS(СВЦЭМ!$D$39:$D$758,СВЦЭМ!$A$39:$A$758,$A136,СВЦЭМ!$B$39:$B$758,U$119)+'СЕТ СН'!$I$14+СВЦЭМ!$D$10+'СЕТ СН'!$I$5-'СЕТ СН'!$I$24</f>
        <v>4624.9288928099995</v>
      </c>
      <c r="V136" s="36">
        <f>SUMIFS(СВЦЭМ!$D$39:$D$758,СВЦЭМ!$A$39:$A$758,$A136,СВЦЭМ!$B$39:$B$758,V$119)+'СЕТ СН'!$I$14+СВЦЭМ!$D$10+'СЕТ СН'!$I$5-'СЕТ СН'!$I$24</f>
        <v>4627.2023742700003</v>
      </c>
      <c r="W136" s="36">
        <f>SUMIFS(СВЦЭМ!$D$39:$D$758,СВЦЭМ!$A$39:$A$758,$A136,СВЦЭМ!$B$39:$B$758,W$119)+'СЕТ СН'!$I$14+СВЦЭМ!$D$10+'СЕТ СН'!$I$5-'СЕТ СН'!$I$24</f>
        <v>4640.9135916799996</v>
      </c>
      <c r="X136" s="36">
        <f>SUMIFS(СВЦЭМ!$D$39:$D$758,СВЦЭМ!$A$39:$A$758,$A136,СВЦЭМ!$B$39:$B$758,X$119)+'СЕТ СН'!$I$14+СВЦЭМ!$D$10+'СЕТ СН'!$I$5-'СЕТ СН'!$I$24</f>
        <v>4732.0644645800003</v>
      </c>
      <c r="Y136" s="36">
        <f>SUMIFS(СВЦЭМ!$D$39:$D$758,СВЦЭМ!$A$39:$A$758,$A136,СВЦЭМ!$B$39:$B$758,Y$119)+'СЕТ СН'!$I$14+СВЦЭМ!$D$10+'СЕТ СН'!$I$5-'СЕТ СН'!$I$24</f>
        <v>4773.6998034500002</v>
      </c>
    </row>
    <row r="137" spans="1:25" ht="15.75" x14ac:dyDescent="0.2">
      <c r="A137" s="35">
        <f t="shared" si="3"/>
        <v>45553</v>
      </c>
      <c r="B137" s="36">
        <f>SUMIFS(СВЦЭМ!$D$39:$D$758,СВЦЭМ!$A$39:$A$758,$A137,СВЦЭМ!$B$39:$B$758,B$119)+'СЕТ СН'!$I$14+СВЦЭМ!$D$10+'СЕТ СН'!$I$5-'СЕТ СН'!$I$24</f>
        <v>4876.2386071199999</v>
      </c>
      <c r="C137" s="36">
        <f>SUMIFS(СВЦЭМ!$D$39:$D$758,СВЦЭМ!$A$39:$A$758,$A137,СВЦЭМ!$B$39:$B$758,C$119)+'СЕТ СН'!$I$14+СВЦЭМ!$D$10+'СЕТ СН'!$I$5-'СЕТ СН'!$I$24</f>
        <v>4876.9302508999999</v>
      </c>
      <c r="D137" s="36">
        <f>SUMIFS(СВЦЭМ!$D$39:$D$758,СВЦЭМ!$A$39:$A$758,$A137,СВЦЭМ!$B$39:$B$758,D$119)+'СЕТ СН'!$I$14+СВЦЭМ!$D$10+'СЕТ СН'!$I$5-'СЕТ СН'!$I$24</f>
        <v>4835.4476010500002</v>
      </c>
      <c r="E137" s="36">
        <f>SUMIFS(СВЦЭМ!$D$39:$D$758,СВЦЭМ!$A$39:$A$758,$A137,СВЦЭМ!$B$39:$B$758,E$119)+'СЕТ СН'!$I$14+СВЦЭМ!$D$10+'СЕТ СН'!$I$5-'СЕТ СН'!$I$24</f>
        <v>4818.43724148</v>
      </c>
      <c r="F137" s="36">
        <f>SUMIFS(СВЦЭМ!$D$39:$D$758,СВЦЭМ!$A$39:$A$758,$A137,СВЦЭМ!$B$39:$B$758,F$119)+'СЕТ СН'!$I$14+СВЦЭМ!$D$10+'СЕТ СН'!$I$5-'СЕТ СН'!$I$24</f>
        <v>4815.68676237</v>
      </c>
      <c r="G137" s="36">
        <f>SUMIFS(СВЦЭМ!$D$39:$D$758,СВЦЭМ!$A$39:$A$758,$A137,СВЦЭМ!$B$39:$B$758,G$119)+'СЕТ СН'!$I$14+СВЦЭМ!$D$10+'СЕТ СН'!$I$5-'СЕТ СН'!$I$24</f>
        <v>4844.8666485899994</v>
      </c>
      <c r="H137" s="36">
        <f>SUMIFS(СВЦЭМ!$D$39:$D$758,СВЦЭМ!$A$39:$A$758,$A137,СВЦЭМ!$B$39:$B$758,H$119)+'СЕТ СН'!$I$14+СВЦЭМ!$D$10+'СЕТ СН'!$I$5-'СЕТ СН'!$I$24</f>
        <v>4916.7278844299999</v>
      </c>
      <c r="I137" s="36">
        <f>SUMIFS(СВЦЭМ!$D$39:$D$758,СВЦЭМ!$A$39:$A$758,$A137,СВЦЭМ!$B$39:$B$758,I$119)+'СЕТ СН'!$I$14+СВЦЭМ!$D$10+'СЕТ СН'!$I$5-'СЕТ СН'!$I$24</f>
        <v>4771.9486848300003</v>
      </c>
      <c r="J137" s="36">
        <f>SUMIFS(СВЦЭМ!$D$39:$D$758,СВЦЭМ!$A$39:$A$758,$A137,СВЦЭМ!$B$39:$B$758,J$119)+'СЕТ СН'!$I$14+СВЦЭМ!$D$10+'СЕТ СН'!$I$5-'СЕТ СН'!$I$24</f>
        <v>4679.3357654000001</v>
      </c>
      <c r="K137" s="36">
        <f>SUMIFS(СВЦЭМ!$D$39:$D$758,СВЦЭМ!$A$39:$A$758,$A137,СВЦЭМ!$B$39:$B$758,K$119)+'СЕТ СН'!$I$14+СВЦЭМ!$D$10+'СЕТ СН'!$I$5-'СЕТ СН'!$I$24</f>
        <v>4626.4245745199996</v>
      </c>
      <c r="L137" s="36">
        <f>SUMIFS(СВЦЭМ!$D$39:$D$758,СВЦЭМ!$A$39:$A$758,$A137,СВЦЭМ!$B$39:$B$758,L$119)+'СЕТ СН'!$I$14+СВЦЭМ!$D$10+'СЕТ СН'!$I$5-'СЕТ СН'!$I$24</f>
        <v>4505.0181971599995</v>
      </c>
      <c r="M137" s="36">
        <f>SUMIFS(СВЦЭМ!$D$39:$D$758,СВЦЭМ!$A$39:$A$758,$A137,СВЦЭМ!$B$39:$B$758,M$119)+'СЕТ СН'!$I$14+СВЦЭМ!$D$10+'СЕТ СН'!$I$5-'СЕТ СН'!$I$24</f>
        <v>4517.0661446100003</v>
      </c>
      <c r="N137" s="36">
        <f>SUMIFS(СВЦЭМ!$D$39:$D$758,СВЦЭМ!$A$39:$A$758,$A137,СВЦЭМ!$B$39:$B$758,N$119)+'СЕТ СН'!$I$14+СВЦЭМ!$D$10+'СЕТ СН'!$I$5-'СЕТ СН'!$I$24</f>
        <v>4501.8517430499996</v>
      </c>
      <c r="O137" s="36">
        <f>SUMIFS(СВЦЭМ!$D$39:$D$758,СВЦЭМ!$A$39:$A$758,$A137,СВЦЭМ!$B$39:$B$758,O$119)+'СЕТ СН'!$I$14+СВЦЭМ!$D$10+'СЕТ СН'!$I$5-'СЕТ СН'!$I$24</f>
        <v>4516.4458606400003</v>
      </c>
      <c r="P137" s="36">
        <f>SUMIFS(СВЦЭМ!$D$39:$D$758,СВЦЭМ!$A$39:$A$758,$A137,СВЦЭМ!$B$39:$B$758,P$119)+'СЕТ СН'!$I$14+СВЦЭМ!$D$10+'СЕТ СН'!$I$5-'СЕТ СН'!$I$24</f>
        <v>4559.4619103300001</v>
      </c>
      <c r="Q137" s="36">
        <f>SUMIFS(СВЦЭМ!$D$39:$D$758,СВЦЭМ!$A$39:$A$758,$A137,СВЦЭМ!$B$39:$B$758,Q$119)+'СЕТ СН'!$I$14+СВЦЭМ!$D$10+'СЕТ СН'!$I$5-'СЕТ СН'!$I$24</f>
        <v>4567.8969294899998</v>
      </c>
      <c r="R137" s="36">
        <f>SUMIFS(СВЦЭМ!$D$39:$D$758,СВЦЭМ!$A$39:$A$758,$A137,СВЦЭМ!$B$39:$B$758,R$119)+'СЕТ СН'!$I$14+СВЦЭМ!$D$10+'СЕТ СН'!$I$5-'СЕТ СН'!$I$24</f>
        <v>4600.1597023599998</v>
      </c>
      <c r="S137" s="36">
        <f>SUMIFS(СВЦЭМ!$D$39:$D$758,СВЦЭМ!$A$39:$A$758,$A137,СВЦЭМ!$B$39:$B$758,S$119)+'СЕТ СН'!$I$14+СВЦЭМ!$D$10+'СЕТ СН'!$I$5-'СЕТ СН'!$I$24</f>
        <v>4563.6386527799996</v>
      </c>
      <c r="T137" s="36">
        <f>SUMIFS(СВЦЭМ!$D$39:$D$758,СВЦЭМ!$A$39:$A$758,$A137,СВЦЭМ!$B$39:$B$758,T$119)+'СЕТ СН'!$I$14+СВЦЭМ!$D$10+'СЕТ СН'!$I$5-'СЕТ СН'!$I$24</f>
        <v>4543.9734786099998</v>
      </c>
      <c r="U137" s="36">
        <f>SUMIFS(СВЦЭМ!$D$39:$D$758,СВЦЭМ!$A$39:$A$758,$A137,СВЦЭМ!$B$39:$B$758,U$119)+'СЕТ СН'!$I$14+СВЦЭМ!$D$10+'СЕТ СН'!$I$5-'СЕТ СН'!$I$24</f>
        <v>4514.8542538800002</v>
      </c>
      <c r="V137" s="36">
        <f>SUMIFS(СВЦЭМ!$D$39:$D$758,СВЦЭМ!$A$39:$A$758,$A137,СВЦЭМ!$B$39:$B$758,V$119)+'СЕТ СН'!$I$14+СВЦЭМ!$D$10+'СЕТ СН'!$I$5-'СЕТ СН'!$I$24</f>
        <v>4568.9191239699994</v>
      </c>
      <c r="W137" s="36">
        <f>SUMIFS(СВЦЭМ!$D$39:$D$758,СВЦЭМ!$A$39:$A$758,$A137,СВЦЭМ!$B$39:$B$758,W$119)+'СЕТ СН'!$I$14+СВЦЭМ!$D$10+'СЕТ СН'!$I$5-'СЕТ СН'!$I$24</f>
        <v>4586.9196691899997</v>
      </c>
      <c r="X137" s="36">
        <f>SUMIFS(СВЦЭМ!$D$39:$D$758,СВЦЭМ!$A$39:$A$758,$A137,СВЦЭМ!$B$39:$B$758,X$119)+'СЕТ СН'!$I$14+СВЦЭМ!$D$10+'СЕТ СН'!$I$5-'СЕТ СН'!$I$24</f>
        <v>4671.4611042799997</v>
      </c>
      <c r="Y137" s="36">
        <f>SUMIFS(СВЦЭМ!$D$39:$D$758,СВЦЭМ!$A$39:$A$758,$A137,СВЦЭМ!$B$39:$B$758,Y$119)+'СЕТ СН'!$I$14+СВЦЭМ!$D$10+'СЕТ СН'!$I$5-'СЕТ СН'!$I$24</f>
        <v>4746.0435038100004</v>
      </c>
    </row>
    <row r="138" spans="1:25" ht="15.75" x14ac:dyDescent="0.2">
      <c r="A138" s="35">
        <f t="shared" si="3"/>
        <v>45554</v>
      </c>
      <c r="B138" s="36">
        <f>SUMIFS(СВЦЭМ!$D$39:$D$758,СВЦЭМ!$A$39:$A$758,$A138,СВЦЭМ!$B$39:$B$758,B$119)+'СЕТ СН'!$I$14+СВЦЭМ!$D$10+'СЕТ СН'!$I$5-'СЕТ СН'!$I$24</f>
        <v>4856.5854234300004</v>
      </c>
      <c r="C138" s="36">
        <f>SUMIFS(СВЦЭМ!$D$39:$D$758,СВЦЭМ!$A$39:$A$758,$A138,СВЦЭМ!$B$39:$B$758,C$119)+'СЕТ СН'!$I$14+СВЦЭМ!$D$10+'СЕТ СН'!$I$5-'СЕТ СН'!$I$24</f>
        <v>4859.8314386299999</v>
      </c>
      <c r="D138" s="36">
        <f>SUMIFS(СВЦЭМ!$D$39:$D$758,СВЦЭМ!$A$39:$A$758,$A138,СВЦЭМ!$B$39:$B$758,D$119)+'СЕТ СН'!$I$14+СВЦЭМ!$D$10+'СЕТ СН'!$I$5-'СЕТ СН'!$I$24</f>
        <v>4836.3753494599996</v>
      </c>
      <c r="E138" s="36">
        <f>SUMIFS(СВЦЭМ!$D$39:$D$758,СВЦЭМ!$A$39:$A$758,$A138,СВЦЭМ!$B$39:$B$758,E$119)+'СЕТ СН'!$I$14+СВЦЭМ!$D$10+'СЕТ СН'!$I$5-'СЕТ СН'!$I$24</f>
        <v>4832.2865534499997</v>
      </c>
      <c r="F138" s="36">
        <f>SUMIFS(СВЦЭМ!$D$39:$D$758,СВЦЭМ!$A$39:$A$758,$A138,СВЦЭМ!$B$39:$B$758,F$119)+'СЕТ СН'!$I$14+СВЦЭМ!$D$10+'СЕТ СН'!$I$5-'СЕТ СН'!$I$24</f>
        <v>4831.1696925899996</v>
      </c>
      <c r="G138" s="36">
        <f>SUMIFS(СВЦЭМ!$D$39:$D$758,СВЦЭМ!$A$39:$A$758,$A138,СВЦЭМ!$B$39:$B$758,G$119)+'СЕТ СН'!$I$14+СВЦЭМ!$D$10+'СЕТ СН'!$I$5-'СЕТ СН'!$I$24</f>
        <v>4849.2229352300001</v>
      </c>
      <c r="H138" s="36">
        <f>SUMIFS(СВЦЭМ!$D$39:$D$758,СВЦЭМ!$A$39:$A$758,$A138,СВЦЭМ!$B$39:$B$758,H$119)+'СЕТ СН'!$I$14+СВЦЭМ!$D$10+'СЕТ СН'!$I$5-'СЕТ СН'!$I$24</f>
        <v>4855.8032891299999</v>
      </c>
      <c r="I138" s="36">
        <f>SUMIFS(СВЦЭМ!$D$39:$D$758,СВЦЭМ!$A$39:$A$758,$A138,СВЦЭМ!$B$39:$B$758,I$119)+'СЕТ СН'!$I$14+СВЦЭМ!$D$10+'СЕТ СН'!$I$5-'СЕТ СН'!$I$24</f>
        <v>4715.0282325099997</v>
      </c>
      <c r="J138" s="36">
        <f>SUMIFS(СВЦЭМ!$D$39:$D$758,СВЦЭМ!$A$39:$A$758,$A138,СВЦЭМ!$B$39:$B$758,J$119)+'СЕТ СН'!$I$14+СВЦЭМ!$D$10+'СЕТ СН'!$I$5-'СЕТ СН'!$I$24</f>
        <v>4594.7791172400002</v>
      </c>
      <c r="K138" s="36">
        <f>SUMIFS(СВЦЭМ!$D$39:$D$758,СВЦЭМ!$A$39:$A$758,$A138,СВЦЭМ!$B$39:$B$758,K$119)+'СЕТ СН'!$I$14+СВЦЭМ!$D$10+'СЕТ СН'!$I$5-'СЕТ СН'!$I$24</f>
        <v>4557.1638627000002</v>
      </c>
      <c r="L138" s="36">
        <f>SUMIFS(СВЦЭМ!$D$39:$D$758,СВЦЭМ!$A$39:$A$758,$A138,СВЦЭМ!$B$39:$B$758,L$119)+'СЕТ СН'!$I$14+СВЦЭМ!$D$10+'СЕТ СН'!$I$5-'СЕТ СН'!$I$24</f>
        <v>4521.47614694</v>
      </c>
      <c r="M138" s="36">
        <f>SUMIFS(СВЦЭМ!$D$39:$D$758,СВЦЭМ!$A$39:$A$758,$A138,СВЦЭМ!$B$39:$B$758,M$119)+'СЕТ СН'!$I$14+СВЦЭМ!$D$10+'СЕТ СН'!$I$5-'СЕТ СН'!$I$24</f>
        <v>4542.9170827500002</v>
      </c>
      <c r="N138" s="36">
        <f>SUMIFS(СВЦЭМ!$D$39:$D$758,СВЦЭМ!$A$39:$A$758,$A138,СВЦЭМ!$B$39:$B$758,N$119)+'СЕТ СН'!$I$14+СВЦЭМ!$D$10+'СЕТ СН'!$I$5-'СЕТ СН'!$I$24</f>
        <v>4542.34856107</v>
      </c>
      <c r="O138" s="36">
        <f>SUMIFS(СВЦЭМ!$D$39:$D$758,СВЦЭМ!$A$39:$A$758,$A138,СВЦЭМ!$B$39:$B$758,O$119)+'СЕТ СН'!$I$14+СВЦЭМ!$D$10+'СЕТ СН'!$I$5-'СЕТ СН'!$I$24</f>
        <v>4561.9489251799996</v>
      </c>
      <c r="P138" s="36">
        <f>SUMIFS(СВЦЭМ!$D$39:$D$758,СВЦЭМ!$A$39:$A$758,$A138,СВЦЭМ!$B$39:$B$758,P$119)+'СЕТ СН'!$I$14+СВЦЭМ!$D$10+'СЕТ СН'!$I$5-'СЕТ СН'!$I$24</f>
        <v>4576.4769601500002</v>
      </c>
      <c r="Q138" s="36">
        <f>SUMIFS(СВЦЭМ!$D$39:$D$758,СВЦЭМ!$A$39:$A$758,$A138,СВЦЭМ!$B$39:$B$758,Q$119)+'СЕТ СН'!$I$14+СВЦЭМ!$D$10+'СЕТ СН'!$I$5-'СЕТ СН'!$I$24</f>
        <v>4562.6934202399998</v>
      </c>
      <c r="R138" s="36">
        <f>SUMIFS(СВЦЭМ!$D$39:$D$758,СВЦЭМ!$A$39:$A$758,$A138,СВЦЭМ!$B$39:$B$758,R$119)+'СЕТ СН'!$I$14+СВЦЭМ!$D$10+'СЕТ СН'!$I$5-'СЕТ СН'!$I$24</f>
        <v>4571.9518423</v>
      </c>
      <c r="S138" s="36">
        <f>SUMIFS(СВЦЭМ!$D$39:$D$758,СВЦЭМ!$A$39:$A$758,$A138,СВЦЭМ!$B$39:$B$758,S$119)+'СЕТ СН'!$I$14+СВЦЭМ!$D$10+'СЕТ СН'!$I$5-'СЕТ СН'!$I$24</f>
        <v>4586.1533660200002</v>
      </c>
      <c r="T138" s="36">
        <f>SUMIFS(СВЦЭМ!$D$39:$D$758,СВЦЭМ!$A$39:$A$758,$A138,СВЦЭМ!$B$39:$B$758,T$119)+'СЕТ СН'!$I$14+СВЦЭМ!$D$10+'СЕТ СН'!$I$5-'СЕТ СН'!$I$24</f>
        <v>4586.3280305899998</v>
      </c>
      <c r="U138" s="36">
        <f>SUMIFS(СВЦЭМ!$D$39:$D$758,СВЦЭМ!$A$39:$A$758,$A138,СВЦЭМ!$B$39:$B$758,U$119)+'СЕТ СН'!$I$14+СВЦЭМ!$D$10+'СЕТ СН'!$I$5-'СЕТ СН'!$I$24</f>
        <v>4576.8317148999995</v>
      </c>
      <c r="V138" s="36">
        <f>SUMIFS(СВЦЭМ!$D$39:$D$758,СВЦЭМ!$A$39:$A$758,$A138,СВЦЭМ!$B$39:$B$758,V$119)+'СЕТ СН'!$I$14+СВЦЭМ!$D$10+'СЕТ СН'!$I$5-'СЕТ СН'!$I$24</f>
        <v>4572.0039703399998</v>
      </c>
      <c r="W138" s="36">
        <f>SUMIFS(СВЦЭМ!$D$39:$D$758,СВЦЭМ!$A$39:$A$758,$A138,СВЦЭМ!$B$39:$B$758,W$119)+'СЕТ СН'!$I$14+СВЦЭМ!$D$10+'СЕТ СН'!$I$5-'СЕТ СН'!$I$24</f>
        <v>4577.9792555000004</v>
      </c>
      <c r="X138" s="36">
        <f>SUMIFS(СВЦЭМ!$D$39:$D$758,СВЦЭМ!$A$39:$A$758,$A138,СВЦЭМ!$B$39:$B$758,X$119)+'СЕТ СН'!$I$14+СВЦЭМ!$D$10+'СЕТ СН'!$I$5-'СЕТ СН'!$I$24</f>
        <v>4649.31934602</v>
      </c>
      <c r="Y138" s="36">
        <f>SUMIFS(СВЦЭМ!$D$39:$D$758,СВЦЭМ!$A$39:$A$758,$A138,СВЦЭМ!$B$39:$B$758,Y$119)+'СЕТ СН'!$I$14+СВЦЭМ!$D$10+'СЕТ СН'!$I$5-'СЕТ СН'!$I$24</f>
        <v>4731.5986098100002</v>
      </c>
    </row>
    <row r="139" spans="1:25" ht="15.75" x14ac:dyDescent="0.2">
      <c r="A139" s="35">
        <f t="shared" si="3"/>
        <v>45555</v>
      </c>
      <c r="B139" s="36">
        <f>SUMIFS(СВЦЭМ!$D$39:$D$758,СВЦЭМ!$A$39:$A$758,$A139,СВЦЭМ!$B$39:$B$758,B$119)+'СЕТ СН'!$I$14+СВЦЭМ!$D$10+'СЕТ СН'!$I$5-'СЕТ СН'!$I$24</f>
        <v>4829.8403399899998</v>
      </c>
      <c r="C139" s="36">
        <f>SUMIFS(СВЦЭМ!$D$39:$D$758,СВЦЭМ!$A$39:$A$758,$A139,СВЦЭМ!$B$39:$B$758,C$119)+'СЕТ СН'!$I$14+СВЦЭМ!$D$10+'СЕТ СН'!$I$5-'СЕТ СН'!$I$24</f>
        <v>4864.6038978199995</v>
      </c>
      <c r="D139" s="36">
        <f>SUMIFS(СВЦЭМ!$D$39:$D$758,СВЦЭМ!$A$39:$A$758,$A139,СВЦЭМ!$B$39:$B$758,D$119)+'СЕТ СН'!$I$14+СВЦЭМ!$D$10+'СЕТ СН'!$I$5-'СЕТ СН'!$I$24</f>
        <v>4844.2995405199999</v>
      </c>
      <c r="E139" s="36">
        <f>SUMIFS(СВЦЭМ!$D$39:$D$758,СВЦЭМ!$A$39:$A$758,$A139,СВЦЭМ!$B$39:$B$758,E$119)+'СЕТ СН'!$I$14+СВЦЭМ!$D$10+'СЕТ СН'!$I$5-'СЕТ СН'!$I$24</f>
        <v>4824.9634226799999</v>
      </c>
      <c r="F139" s="36">
        <f>SUMIFS(СВЦЭМ!$D$39:$D$758,СВЦЭМ!$A$39:$A$758,$A139,СВЦЭМ!$B$39:$B$758,F$119)+'СЕТ СН'!$I$14+СВЦЭМ!$D$10+'СЕТ СН'!$I$5-'СЕТ СН'!$I$24</f>
        <v>4821.4614914699996</v>
      </c>
      <c r="G139" s="36">
        <f>SUMIFS(СВЦЭМ!$D$39:$D$758,СВЦЭМ!$A$39:$A$758,$A139,СВЦЭМ!$B$39:$B$758,G$119)+'СЕТ СН'!$I$14+СВЦЭМ!$D$10+'СЕТ СН'!$I$5-'СЕТ СН'!$I$24</f>
        <v>4858.1507998199995</v>
      </c>
      <c r="H139" s="36">
        <f>SUMIFS(СВЦЭМ!$D$39:$D$758,СВЦЭМ!$A$39:$A$758,$A139,СВЦЭМ!$B$39:$B$758,H$119)+'СЕТ СН'!$I$14+СВЦЭМ!$D$10+'СЕТ СН'!$I$5-'СЕТ СН'!$I$24</f>
        <v>4923.49244731</v>
      </c>
      <c r="I139" s="36">
        <f>SUMIFS(СВЦЭМ!$D$39:$D$758,СВЦЭМ!$A$39:$A$758,$A139,СВЦЭМ!$B$39:$B$758,I$119)+'СЕТ СН'!$I$14+СВЦЭМ!$D$10+'СЕТ СН'!$I$5-'СЕТ СН'!$I$24</f>
        <v>4845.7895924699997</v>
      </c>
      <c r="J139" s="36">
        <f>SUMIFS(СВЦЭМ!$D$39:$D$758,СВЦЭМ!$A$39:$A$758,$A139,СВЦЭМ!$B$39:$B$758,J$119)+'СЕТ СН'!$I$14+СВЦЭМ!$D$10+'СЕТ СН'!$I$5-'СЕТ СН'!$I$24</f>
        <v>4746.3581105699996</v>
      </c>
      <c r="K139" s="36">
        <f>SUMIFS(СВЦЭМ!$D$39:$D$758,СВЦЭМ!$A$39:$A$758,$A139,СВЦЭМ!$B$39:$B$758,K$119)+'СЕТ СН'!$I$14+СВЦЭМ!$D$10+'СЕТ СН'!$I$5-'СЕТ СН'!$I$24</f>
        <v>4696.4663539399999</v>
      </c>
      <c r="L139" s="36">
        <f>SUMIFS(СВЦЭМ!$D$39:$D$758,СВЦЭМ!$A$39:$A$758,$A139,СВЦЭМ!$B$39:$B$758,L$119)+'СЕТ СН'!$I$14+СВЦЭМ!$D$10+'СЕТ СН'!$I$5-'СЕТ СН'!$I$24</f>
        <v>4664.73289785</v>
      </c>
      <c r="M139" s="36">
        <f>SUMIFS(СВЦЭМ!$D$39:$D$758,СВЦЭМ!$A$39:$A$758,$A139,СВЦЭМ!$B$39:$B$758,M$119)+'СЕТ СН'!$I$14+СВЦЭМ!$D$10+'СЕТ СН'!$I$5-'СЕТ СН'!$I$24</f>
        <v>4636.6880177499997</v>
      </c>
      <c r="N139" s="36">
        <f>SUMIFS(СВЦЭМ!$D$39:$D$758,СВЦЭМ!$A$39:$A$758,$A139,СВЦЭМ!$B$39:$B$758,N$119)+'СЕТ СН'!$I$14+СВЦЭМ!$D$10+'СЕТ СН'!$I$5-'СЕТ СН'!$I$24</f>
        <v>4618.6873280099999</v>
      </c>
      <c r="O139" s="36">
        <f>SUMIFS(СВЦЭМ!$D$39:$D$758,СВЦЭМ!$A$39:$A$758,$A139,СВЦЭМ!$B$39:$B$758,O$119)+'СЕТ СН'!$I$14+СВЦЭМ!$D$10+'СЕТ СН'!$I$5-'СЕТ СН'!$I$24</f>
        <v>4591.1830541600002</v>
      </c>
      <c r="P139" s="36">
        <f>SUMIFS(СВЦЭМ!$D$39:$D$758,СВЦЭМ!$A$39:$A$758,$A139,СВЦЭМ!$B$39:$B$758,P$119)+'СЕТ СН'!$I$14+СВЦЭМ!$D$10+'СЕТ СН'!$I$5-'СЕТ СН'!$I$24</f>
        <v>4589.0698492000001</v>
      </c>
      <c r="Q139" s="36">
        <f>SUMIFS(СВЦЭМ!$D$39:$D$758,СВЦЭМ!$A$39:$A$758,$A139,СВЦЭМ!$B$39:$B$758,Q$119)+'СЕТ СН'!$I$14+СВЦЭМ!$D$10+'СЕТ СН'!$I$5-'СЕТ СН'!$I$24</f>
        <v>4606.6630925499994</v>
      </c>
      <c r="R139" s="36">
        <f>SUMIFS(СВЦЭМ!$D$39:$D$758,СВЦЭМ!$A$39:$A$758,$A139,СВЦЭМ!$B$39:$B$758,R$119)+'СЕТ СН'!$I$14+СВЦЭМ!$D$10+'СЕТ СН'!$I$5-'СЕТ СН'!$I$24</f>
        <v>4608.00545367</v>
      </c>
      <c r="S139" s="36">
        <f>SUMIFS(СВЦЭМ!$D$39:$D$758,СВЦЭМ!$A$39:$A$758,$A139,СВЦЭМ!$B$39:$B$758,S$119)+'СЕТ СН'!$I$14+СВЦЭМ!$D$10+'СЕТ СН'!$I$5-'СЕТ СН'!$I$24</f>
        <v>4581.9141918900004</v>
      </c>
      <c r="T139" s="36">
        <f>SUMIFS(СВЦЭМ!$D$39:$D$758,СВЦЭМ!$A$39:$A$758,$A139,СВЦЭМ!$B$39:$B$758,T$119)+'СЕТ СН'!$I$14+СВЦЭМ!$D$10+'СЕТ СН'!$I$5-'СЕТ СН'!$I$24</f>
        <v>4581.7797651000001</v>
      </c>
      <c r="U139" s="36">
        <f>SUMIFS(СВЦЭМ!$D$39:$D$758,СВЦЭМ!$A$39:$A$758,$A139,СВЦЭМ!$B$39:$B$758,U$119)+'СЕТ СН'!$I$14+СВЦЭМ!$D$10+'СЕТ СН'!$I$5-'СЕТ СН'!$I$24</f>
        <v>4555.8429538</v>
      </c>
      <c r="V139" s="36">
        <f>SUMIFS(СВЦЭМ!$D$39:$D$758,СВЦЭМ!$A$39:$A$758,$A139,СВЦЭМ!$B$39:$B$758,V$119)+'СЕТ СН'!$I$14+СВЦЭМ!$D$10+'СЕТ СН'!$I$5-'СЕТ СН'!$I$24</f>
        <v>4565.7968140200001</v>
      </c>
      <c r="W139" s="36">
        <f>SUMIFS(СВЦЭМ!$D$39:$D$758,СВЦЭМ!$A$39:$A$758,$A139,СВЦЭМ!$B$39:$B$758,W$119)+'СЕТ СН'!$I$14+СВЦЭМ!$D$10+'СЕТ СН'!$I$5-'СЕТ СН'!$I$24</f>
        <v>4562.9111322299996</v>
      </c>
      <c r="X139" s="36">
        <f>SUMIFS(СВЦЭМ!$D$39:$D$758,СВЦЭМ!$A$39:$A$758,$A139,СВЦЭМ!$B$39:$B$758,X$119)+'СЕТ СН'!$I$14+СВЦЭМ!$D$10+'СЕТ СН'!$I$5-'СЕТ СН'!$I$24</f>
        <v>4595.2018995300004</v>
      </c>
      <c r="Y139" s="36">
        <f>SUMIFS(СВЦЭМ!$D$39:$D$758,СВЦЭМ!$A$39:$A$758,$A139,СВЦЭМ!$B$39:$B$758,Y$119)+'СЕТ СН'!$I$14+СВЦЭМ!$D$10+'СЕТ СН'!$I$5-'СЕТ СН'!$I$24</f>
        <v>4683.97471718</v>
      </c>
    </row>
    <row r="140" spans="1:25" ht="15.75" x14ac:dyDescent="0.2">
      <c r="A140" s="35">
        <f t="shared" si="3"/>
        <v>45556</v>
      </c>
      <c r="B140" s="36">
        <f>SUMIFS(СВЦЭМ!$D$39:$D$758,СВЦЭМ!$A$39:$A$758,$A140,СВЦЭМ!$B$39:$B$758,B$119)+'СЕТ СН'!$I$14+СВЦЭМ!$D$10+'СЕТ СН'!$I$5-'СЕТ СН'!$I$24</f>
        <v>4757.5136424399998</v>
      </c>
      <c r="C140" s="36">
        <f>SUMIFS(СВЦЭМ!$D$39:$D$758,СВЦЭМ!$A$39:$A$758,$A140,СВЦЭМ!$B$39:$B$758,C$119)+'СЕТ СН'!$I$14+СВЦЭМ!$D$10+'СЕТ СН'!$I$5-'СЕТ СН'!$I$24</f>
        <v>4872.68965544</v>
      </c>
      <c r="D140" s="36">
        <f>SUMIFS(СВЦЭМ!$D$39:$D$758,СВЦЭМ!$A$39:$A$758,$A140,СВЦЭМ!$B$39:$B$758,D$119)+'СЕТ СН'!$I$14+СВЦЭМ!$D$10+'СЕТ СН'!$I$5-'СЕТ СН'!$I$24</f>
        <v>4961.9328027600004</v>
      </c>
      <c r="E140" s="36">
        <f>SUMIFS(СВЦЭМ!$D$39:$D$758,СВЦЭМ!$A$39:$A$758,$A140,СВЦЭМ!$B$39:$B$758,E$119)+'СЕТ СН'!$I$14+СВЦЭМ!$D$10+'СЕТ СН'!$I$5-'СЕТ СН'!$I$24</f>
        <v>5003.6725964099996</v>
      </c>
      <c r="F140" s="36">
        <f>SUMIFS(СВЦЭМ!$D$39:$D$758,СВЦЭМ!$A$39:$A$758,$A140,СВЦЭМ!$B$39:$B$758,F$119)+'СЕТ СН'!$I$14+СВЦЭМ!$D$10+'СЕТ СН'!$I$5-'СЕТ СН'!$I$24</f>
        <v>5013.3452940699999</v>
      </c>
      <c r="G140" s="36">
        <f>SUMIFS(СВЦЭМ!$D$39:$D$758,СВЦЭМ!$A$39:$A$758,$A140,СВЦЭМ!$B$39:$B$758,G$119)+'СЕТ СН'!$I$14+СВЦЭМ!$D$10+'СЕТ СН'!$I$5-'СЕТ СН'!$I$24</f>
        <v>4990.1996439100003</v>
      </c>
      <c r="H140" s="36">
        <f>SUMIFS(СВЦЭМ!$D$39:$D$758,СВЦЭМ!$A$39:$A$758,$A140,СВЦЭМ!$B$39:$B$758,H$119)+'СЕТ СН'!$I$14+СВЦЭМ!$D$10+'СЕТ СН'!$I$5-'СЕТ СН'!$I$24</f>
        <v>4932.3824597299999</v>
      </c>
      <c r="I140" s="36">
        <f>SUMIFS(СВЦЭМ!$D$39:$D$758,СВЦЭМ!$A$39:$A$758,$A140,СВЦЭМ!$B$39:$B$758,I$119)+'СЕТ СН'!$I$14+СВЦЭМ!$D$10+'СЕТ СН'!$I$5-'СЕТ СН'!$I$24</f>
        <v>4850.6185030400002</v>
      </c>
      <c r="J140" s="36">
        <f>SUMIFS(СВЦЭМ!$D$39:$D$758,СВЦЭМ!$A$39:$A$758,$A140,СВЦЭМ!$B$39:$B$758,J$119)+'СЕТ СН'!$I$14+СВЦЭМ!$D$10+'СЕТ СН'!$I$5-'СЕТ СН'!$I$24</f>
        <v>4729.8732692800004</v>
      </c>
      <c r="K140" s="36">
        <f>SUMIFS(СВЦЭМ!$D$39:$D$758,СВЦЭМ!$A$39:$A$758,$A140,СВЦЭМ!$B$39:$B$758,K$119)+'СЕТ СН'!$I$14+СВЦЭМ!$D$10+'СЕТ СН'!$I$5-'СЕТ СН'!$I$24</f>
        <v>4633.1301959699995</v>
      </c>
      <c r="L140" s="36">
        <f>SUMIFS(СВЦЭМ!$D$39:$D$758,СВЦЭМ!$A$39:$A$758,$A140,СВЦЭМ!$B$39:$B$758,L$119)+'СЕТ СН'!$I$14+СВЦЭМ!$D$10+'СЕТ СН'!$I$5-'СЕТ СН'!$I$24</f>
        <v>4584.4894504100002</v>
      </c>
      <c r="M140" s="36">
        <f>SUMIFS(СВЦЭМ!$D$39:$D$758,СВЦЭМ!$A$39:$A$758,$A140,СВЦЭМ!$B$39:$B$758,M$119)+'СЕТ СН'!$I$14+СВЦЭМ!$D$10+'СЕТ СН'!$I$5-'СЕТ СН'!$I$24</f>
        <v>4592.5620262599996</v>
      </c>
      <c r="N140" s="36">
        <f>SUMIFS(СВЦЭМ!$D$39:$D$758,СВЦЭМ!$A$39:$A$758,$A140,СВЦЭМ!$B$39:$B$758,N$119)+'СЕТ СН'!$I$14+СВЦЭМ!$D$10+'СЕТ СН'!$I$5-'СЕТ СН'!$I$24</f>
        <v>4600.6749744700001</v>
      </c>
      <c r="O140" s="36">
        <f>SUMIFS(СВЦЭМ!$D$39:$D$758,СВЦЭМ!$A$39:$A$758,$A140,СВЦЭМ!$B$39:$B$758,O$119)+'СЕТ СН'!$I$14+СВЦЭМ!$D$10+'СЕТ СН'!$I$5-'СЕТ СН'!$I$24</f>
        <v>4625.1007896399997</v>
      </c>
      <c r="P140" s="36">
        <f>SUMIFS(СВЦЭМ!$D$39:$D$758,СВЦЭМ!$A$39:$A$758,$A140,СВЦЭМ!$B$39:$B$758,P$119)+'СЕТ СН'!$I$14+СВЦЭМ!$D$10+'СЕТ СН'!$I$5-'СЕТ СН'!$I$24</f>
        <v>4649.4245204999997</v>
      </c>
      <c r="Q140" s="36">
        <f>SUMIFS(СВЦЭМ!$D$39:$D$758,СВЦЭМ!$A$39:$A$758,$A140,СВЦЭМ!$B$39:$B$758,Q$119)+'СЕТ СН'!$I$14+СВЦЭМ!$D$10+'СЕТ СН'!$I$5-'СЕТ СН'!$I$24</f>
        <v>4654.8788451199998</v>
      </c>
      <c r="R140" s="36">
        <f>SUMIFS(СВЦЭМ!$D$39:$D$758,СВЦЭМ!$A$39:$A$758,$A140,СВЦЭМ!$B$39:$B$758,R$119)+'СЕТ СН'!$I$14+СВЦЭМ!$D$10+'СЕТ СН'!$I$5-'СЕТ СН'!$I$24</f>
        <v>4649.5110239200003</v>
      </c>
      <c r="S140" s="36">
        <f>SUMIFS(СВЦЭМ!$D$39:$D$758,СВЦЭМ!$A$39:$A$758,$A140,СВЦЭМ!$B$39:$B$758,S$119)+'СЕТ СН'!$I$14+СВЦЭМ!$D$10+'СЕТ СН'!$I$5-'СЕТ СН'!$I$24</f>
        <v>4611.5620409000003</v>
      </c>
      <c r="T140" s="36">
        <f>SUMIFS(СВЦЭМ!$D$39:$D$758,СВЦЭМ!$A$39:$A$758,$A140,СВЦЭМ!$B$39:$B$758,T$119)+'СЕТ СН'!$I$14+СВЦЭМ!$D$10+'СЕТ СН'!$I$5-'СЕТ СН'!$I$24</f>
        <v>4587.03520286</v>
      </c>
      <c r="U140" s="36">
        <f>SUMIFS(СВЦЭМ!$D$39:$D$758,СВЦЭМ!$A$39:$A$758,$A140,СВЦЭМ!$B$39:$B$758,U$119)+'СЕТ СН'!$I$14+СВЦЭМ!$D$10+'СЕТ СН'!$I$5-'СЕТ СН'!$I$24</f>
        <v>4576.2873528399996</v>
      </c>
      <c r="V140" s="36">
        <f>SUMIFS(СВЦЭМ!$D$39:$D$758,СВЦЭМ!$A$39:$A$758,$A140,СВЦЭМ!$B$39:$B$758,V$119)+'СЕТ СН'!$I$14+СВЦЭМ!$D$10+'СЕТ СН'!$I$5-'СЕТ СН'!$I$24</f>
        <v>4641.1932997200001</v>
      </c>
      <c r="W140" s="36">
        <f>SUMIFS(СВЦЭМ!$D$39:$D$758,СВЦЭМ!$A$39:$A$758,$A140,СВЦЭМ!$B$39:$B$758,W$119)+'СЕТ СН'!$I$14+СВЦЭМ!$D$10+'СЕТ СН'!$I$5-'СЕТ СН'!$I$24</f>
        <v>4662.6856191200004</v>
      </c>
      <c r="X140" s="36">
        <f>SUMIFS(СВЦЭМ!$D$39:$D$758,СВЦЭМ!$A$39:$A$758,$A140,СВЦЭМ!$B$39:$B$758,X$119)+'СЕТ СН'!$I$14+СВЦЭМ!$D$10+'СЕТ СН'!$I$5-'СЕТ СН'!$I$24</f>
        <v>4739.1901928500001</v>
      </c>
      <c r="Y140" s="36">
        <f>SUMIFS(СВЦЭМ!$D$39:$D$758,СВЦЭМ!$A$39:$A$758,$A140,СВЦЭМ!$B$39:$B$758,Y$119)+'СЕТ СН'!$I$14+СВЦЭМ!$D$10+'СЕТ СН'!$I$5-'СЕТ СН'!$I$24</f>
        <v>4831.1546516199996</v>
      </c>
    </row>
    <row r="141" spans="1:25" ht="15.75" x14ac:dyDescent="0.2">
      <c r="A141" s="35">
        <f t="shared" si="3"/>
        <v>45557</v>
      </c>
      <c r="B141" s="36">
        <f>SUMIFS(СВЦЭМ!$D$39:$D$758,СВЦЭМ!$A$39:$A$758,$A141,СВЦЭМ!$B$39:$B$758,B$119)+'СЕТ СН'!$I$14+СВЦЭМ!$D$10+'СЕТ СН'!$I$5-'СЕТ СН'!$I$24</f>
        <v>4812.6424028700003</v>
      </c>
      <c r="C141" s="36">
        <f>SUMIFS(СВЦЭМ!$D$39:$D$758,СВЦЭМ!$A$39:$A$758,$A141,СВЦЭМ!$B$39:$B$758,C$119)+'СЕТ СН'!$I$14+СВЦЭМ!$D$10+'СЕТ СН'!$I$5-'СЕТ СН'!$I$24</f>
        <v>4899.1940099799995</v>
      </c>
      <c r="D141" s="36">
        <f>SUMIFS(СВЦЭМ!$D$39:$D$758,СВЦЭМ!$A$39:$A$758,$A141,СВЦЭМ!$B$39:$B$758,D$119)+'СЕТ СН'!$I$14+СВЦЭМ!$D$10+'СЕТ СН'!$I$5-'СЕТ СН'!$I$24</f>
        <v>4962.9489625099995</v>
      </c>
      <c r="E141" s="36">
        <f>SUMIFS(СВЦЭМ!$D$39:$D$758,СВЦЭМ!$A$39:$A$758,$A141,СВЦЭМ!$B$39:$B$758,E$119)+'СЕТ СН'!$I$14+СВЦЭМ!$D$10+'СЕТ СН'!$I$5-'СЕТ СН'!$I$24</f>
        <v>4969.6996848399995</v>
      </c>
      <c r="F141" s="36">
        <f>SUMIFS(СВЦЭМ!$D$39:$D$758,СВЦЭМ!$A$39:$A$758,$A141,СВЦЭМ!$B$39:$B$758,F$119)+'СЕТ СН'!$I$14+СВЦЭМ!$D$10+'СЕТ СН'!$I$5-'СЕТ СН'!$I$24</f>
        <v>4970.6834624499998</v>
      </c>
      <c r="G141" s="36">
        <f>SUMIFS(СВЦЭМ!$D$39:$D$758,СВЦЭМ!$A$39:$A$758,$A141,СВЦЭМ!$B$39:$B$758,G$119)+'СЕТ СН'!$I$14+СВЦЭМ!$D$10+'СЕТ СН'!$I$5-'СЕТ СН'!$I$24</f>
        <v>4950.1539770099998</v>
      </c>
      <c r="H141" s="36">
        <f>SUMIFS(СВЦЭМ!$D$39:$D$758,СВЦЭМ!$A$39:$A$758,$A141,СВЦЭМ!$B$39:$B$758,H$119)+'СЕТ СН'!$I$14+СВЦЭМ!$D$10+'СЕТ СН'!$I$5-'СЕТ СН'!$I$24</f>
        <v>4906.9828672000003</v>
      </c>
      <c r="I141" s="36">
        <f>SUMIFS(СВЦЭМ!$D$39:$D$758,СВЦЭМ!$A$39:$A$758,$A141,СВЦЭМ!$B$39:$B$758,I$119)+'СЕТ СН'!$I$14+СВЦЭМ!$D$10+'СЕТ СН'!$I$5-'СЕТ СН'!$I$24</f>
        <v>4847.6139204499996</v>
      </c>
      <c r="J141" s="36">
        <f>SUMIFS(СВЦЭМ!$D$39:$D$758,СВЦЭМ!$A$39:$A$758,$A141,СВЦЭМ!$B$39:$B$758,J$119)+'СЕТ СН'!$I$14+СВЦЭМ!$D$10+'СЕТ СН'!$I$5-'СЕТ СН'!$I$24</f>
        <v>4726.2057860200002</v>
      </c>
      <c r="K141" s="36">
        <f>SUMIFS(СВЦЭМ!$D$39:$D$758,СВЦЭМ!$A$39:$A$758,$A141,СВЦЭМ!$B$39:$B$758,K$119)+'СЕТ СН'!$I$14+СВЦЭМ!$D$10+'СЕТ СН'!$I$5-'СЕТ СН'!$I$24</f>
        <v>4629.0199236999997</v>
      </c>
      <c r="L141" s="36">
        <f>SUMIFS(СВЦЭМ!$D$39:$D$758,СВЦЭМ!$A$39:$A$758,$A141,СВЦЭМ!$B$39:$B$758,L$119)+'СЕТ СН'!$I$14+СВЦЭМ!$D$10+'СЕТ СН'!$I$5-'СЕТ СН'!$I$24</f>
        <v>4563.3667537000001</v>
      </c>
      <c r="M141" s="36">
        <f>SUMIFS(СВЦЭМ!$D$39:$D$758,СВЦЭМ!$A$39:$A$758,$A141,СВЦЭМ!$B$39:$B$758,M$119)+'СЕТ СН'!$I$14+СВЦЭМ!$D$10+'СЕТ СН'!$I$5-'СЕТ СН'!$I$24</f>
        <v>4595.0227067899996</v>
      </c>
      <c r="N141" s="36">
        <f>SUMIFS(СВЦЭМ!$D$39:$D$758,СВЦЭМ!$A$39:$A$758,$A141,СВЦЭМ!$B$39:$B$758,N$119)+'СЕТ СН'!$I$14+СВЦЭМ!$D$10+'СЕТ СН'!$I$5-'СЕТ СН'!$I$24</f>
        <v>4603.2370978500003</v>
      </c>
      <c r="O141" s="36">
        <f>SUMIFS(СВЦЭМ!$D$39:$D$758,СВЦЭМ!$A$39:$A$758,$A141,СВЦЭМ!$B$39:$B$758,O$119)+'СЕТ СН'!$I$14+СВЦЭМ!$D$10+'СЕТ СН'!$I$5-'СЕТ СН'!$I$24</f>
        <v>4628.8419027299997</v>
      </c>
      <c r="P141" s="36">
        <f>SUMIFS(СВЦЭМ!$D$39:$D$758,СВЦЭМ!$A$39:$A$758,$A141,СВЦЭМ!$B$39:$B$758,P$119)+'СЕТ СН'!$I$14+СВЦЭМ!$D$10+'СЕТ СН'!$I$5-'СЕТ СН'!$I$24</f>
        <v>4634.0810477300001</v>
      </c>
      <c r="Q141" s="36">
        <f>SUMIFS(СВЦЭМ!$D$39:$D$758,СВЦЭМ!$A$39:$A$758,$A141,СВЦЭМ!$B$39:$B$758,Q$119)+'СЕТ СН'!$I$14+СВЦЭМ!$D$10+'СЕТ СН'!$I$5-'СЕТ СН'!$I$24</f>
        <v>4653.4051938599996</v>
      </c>
      <c r="R141" s="36">
        <f>SUMIFS(СВЦЭМ!$D$39:$D$758,СВЦЭМ!$A$39:$A$758,$A141,СВЦЭМ!$B$39:$B$758,R$119)+'СЕТ СН'!$I$14+СВЦЭМ!$D$10+'СЕТ СН'!$I$5-'СЕТ СН'!$I$24</f>
        <v>4673.85852436</v>
      </c>
      <c r="S141" s="36">
        <f>SUMIFS(СВЦЭМ!$D$39:$D$758,СВЦЭМ!$A$39:$A$758,$A141,СВЦЭМ!$B$39:$B$758,S$119)+'СЕТ СН'!$I$14+СВЦЭМ!$D$10+'СЕТ СН'!$I$5-'СЕТ СН'!$I$24</f>
        <v>4644.1509211599996</v>
      </c>
      <c r="T141" s="36">
        <f>SUMIFS(СВЦЭМ!$D$39:$D$758,СВЦЭМ!$A$39:$A$758,$A141,СВЦЭМ!$B$39:$B$758,T$119)+'СЕТ СН'!$I$14+СВЦЭМ!$D$10+'СЕТ СН'!$I$5-'СЕТ СН'!$I$24</f>
        <v>4594.9129447199994</v>
      </c>
      <c r="U141" s="36">
        <f>SUMIFS(СВЦЭМ!$D$39:$D$758,СВЦЭМ!$A$39:$A$758,$A141,СВЦЭМ!$B$39:$B$758,U$119)+'СЕТ СН'!$I$14+СВЦЭМ!$D$10+'СЕТ СН'!$I$5-'СЕТ СН'!$I$24</f>
        <v>4565.1945397899999</v>
      </c>
      <c r="V141" s="36">
        <f>SUMIFS(СВЦЭМ!$D$39:$D$758,СВЦЭМ!$A$39:$A$758,$A141,СВЦЭМ!$B$39:$B$758,V$119)+'СЕТ СН'!$I$14+СВЦЭМ!$D$10+'СЕТ СН'!$I$5-'СЕТ СН'!$I$24</f>
        <v>4550.8857621500001</v>
      </c>
      <c r="W141" s="36">
        <f>SUMIFS(СВЦЭМ!$D$39:$D$758,СВЦЭМ!$A$39:$A$758,$A141,СВЦЭМ!$B$39:$B$758,W$119)+'СЕТ СН'!$I$14+СВЦЭМ!$D$10+'СЕТ СН'!$I$5-'СЕТ СН'!$I$24</f>
        <v>4559.8306097000004</v>
      </c>
      <c r="X141" s="36">
        <f>SUMIFS(СВЦЭМ!$D$39:$D$758,СВЦЭМ!$A$39:$A$758,$A141,СВЦЭМ!$B$39:$B$758,X$119)+'СЕТ СН'!$I$14+СВЦЭМ!$D$10+'СЕТ СН'!$I$5-'СЕТ СН'!$I$24</f>
        <v>4644.3823948400004</v>
      </c>
      <c r="Y141" s="36">
        <f>SUMIFS(СВЦЭМ!$D$39:$D$758,СВЦЭМ!$A$39:$A$758,$A141,СВЦЭМ!$B$39:$B$758,Y$119)+'СЕТ СН'!$I$14+СВЦЭМ!$D$10+'СЕТ СН'!$I$5-'СЕТ СН'!$I$24</f>
        <v>4748.1446579200001</v>
      </c>
    </row>
    <row r="142" spans="1:25" ht="15.75" x14ac:dyDescent="0.2">
      <c r="A142" s="35">
        <f t="shared" si="3"/>
        <v>45558</v>
      </c>
      <c r="B142" s="36">
        <f>SUMIFS(СВЦЭМ!$D$39:$D$758,СВЦЭМ!$A$39:$A$758,$A142,СВЦЭМ!$B$39:$B$758,B$119)+'СЕТ СН'!$I$14+СВЦЭМ!$D$10+'СЕТ СН'!$I$5-'СЕТ СН'!$I$24</f>
        <v>4885.2601553200002</v>
      </c>
      <c r="C142" s="36">
        <f>SUMIFS(СВЦЭМ!$D$39:$D$758,СВЦЭМ!$A$39:$A$758,$A142,СВЦЭМ!$B$39:$B$758,C$119)+'СЕТ СН'!$I$14+СВЦЭМ!$D$10+'СЕТ СН'!$I$5-'СЕТ СН'!$I$24</f>
        <v>4986.77510979</v>
      </c>
      <c r="D142" s="36">
        <f>SUMIFS(СВЦЭМ!$D$39:$D$758,СВЦЭМ!$A$39:$A$758,$A142,СВЦЭМ!$B$39:$B$758,D$119)+'СЕТ СН'!$I$14+СВЦЭМ!$D$10+'СЕТ СН'!$I$5-'СЕТ СН'!$I$24</f>
        <v>4974.09114512</v>
      </c>
      <c r="E142" s="36">
        <f>SUMIFS(СВЦЭМ!$D$39:$D$758,СВЦЭМ!$A$39:$A$758,$A142,СВЦЭМ!$B$39:$B$758,E$119)+'СЕТ СН'!$I$14+СВЦЭМ!$D$10+'СЕТ СН'!$I$5-'СЕТ СН'!$I$24</f>
        <v>4971.5612643499999</v>
      </c>
      <c r="F142" s="36">
        <f>SUMIFS(СВЦЭМ!$D$39:$D$758,СВЦЭМ!$A$39:$A$758,$A142,СВЦЭМ!$B$39:$B$758,F$119)+'СЕТ СН'!$I$14+СВЦЭМ!$D$10+'СЕТ СН'!$I$5-'СЕТ СН'!$I$24</f>
        <v>4971.0929847400002</v>
      </c>
      <c r="G142" s="36">
        <f>SUMIFS(СВЦЭМ!$D$39:$D$758,СВЦЭМ!$A$39:$A$758,$A142,СВЦЭМ!$B$39:$B$758,G$119)+'СЕТ СН'!$I$14+СВЦЭМ!$D$10+'СЕТ СН'!$I$5-'СЕТ СН'!$I$24</f>
        <v>4987.85686119</v>
      </c>
      <c r="H142" s="36">
        <f>SUMIFS(СВЦЭМ!$D$39:$D$758,СВЦЭМ!$A$39:$A$758,$A142,СВЦЭМ!$B$39:$B$758,H$119)+'СЕТ СН'!$I$14+СВЦЭМ!$D$10+'СЕТ СН'!$I$5-'СЕТ СН'!$I$24</f>
        <v>4855.6723453100003</v>
      </c>
      <c r="I142" s="36">
        <f>SUMIFS(СВЦЭМ!$D$39:$D$758,СВЦЭМ!$A$39:$A$758,$A142,СВЦЭМ!$B$39:$B$758,I$119)+'СЕТ СН'!$I$14+СВЦЭМ!$D$10+'СЕТ СН'!$I$5-'СЕТ СН'!$I$24</f>
        <v>4763.2201583300002</v>
      </c>
      <c r="J142" s="36">
        <f>SUMIFS(СВЦЭМ!$D$39:$D$758,СВЦЭМ!$A$39:$A$758,$A142,СВЦЭМ!$B$39:$B$758,J$119)+'СЕТ СН'!$I$14+СВЦЭМ!$D$10+'СЕТ СН'!$I$5-'СЕТ СН'!$I$24</f>
        <v>4729.8589820999996</v>
      </c>
      <c r="K142" s="36">
        <f>SUMIFS(СВЦЭМ!$D$39:$D$758,СВЦЭМ!$A$39:$A$758,$A142,СВЦЭМ!$B$39:$B$758,K$119)+'СЕТ СН'!$I$14+СВЦЭМ!$D$10+'СЕТ СН'!$I$5-'СЕТ СН'!$I$24</f>
        <v>4687.3888296099994</v>
      </c>
      <c r="L142" s="36">
        <f>SUMIFS(СВЦЭМ!$D$39:$D$758,СВЦЭМ!$A$39:$A$758,$A142,СВЦЭМ!$B$39:$B$758,L$119)+'СЕТ СН'!$I$14+СВЦЭМ!$D$10+'СЕТ СН'!$I$5-'СЕТ СН'!$I$24</f>
        <v>4679.6754765099995</v>
      </c>
      <c r="M142" s="36">
        <f>SUMIFS(СВЦЭМ!$D$39:$D$758,СВЦЭМ!$A$39:$A$758,$A142,СВЦЭМ!$B$39:$B$758,M$119)+'СЕТ СН'!$I$14+СВЦЭМ!$D$10+'СЕТ СН'!$I$5-'СЕТ СН'!$I$24</f>
        <v>4701.08632726</v>
      </c>
      <c r="N142" s="36">
        <f>SUMIFS(СВЦЭМ!$D$39:$D$758,СВЦЭМ!$A$39:$A$758,$A142,СВЦЭМ!$B$39:$B$758,N$119)+'СЕТ СН'!$I$14+СВЦЭМ!$D$10+'СЕТ СН'!$I$5-'СЕТ СН'!$I$24</f>
        <v>4697.1214019399995</v>
      </c>
      <c r="O142" s="36">
        <f>SUMIFS(СВЦЭМ!$D$39:$D$758,СВЦЭМ!$A$39:$A$758,$A142,СВЦЭМ!$B$39:$B$758,O$119)+'СЕТ СН'!$I$14+СВЦЭМ!$D$10+'СЕТ СН'!$I$5-'СЕТ СН'!$I$24</f>
        <v>4687.1294807100003</v>
      </c>
      <c r="P142" s="36">
        <f>SUMIFS(СВЦЭМ!$D$39:$D$758,СВЦЭМ!$A$39:$A$758,$A142,СВЦЭМ!$B$39:$B$758,P$119)+'СЕТ СН'!$I$14+СВЦЭМ!$D$10+'СЕТ СН'!$I$5-'СЕТ СН'!$I$24</f>
        <v>4706.5834014100001</v>
      </c>
      <c r="Q142" s="36">
        <f>SUMIFS(СВЦЭМ!$D$39:$D$758,СВЦЭМ!$A$39:$A$758,$A142,СВЦЭМ!$B$39:$B$758,Q$119)+'СЕТ СН'!$I$14+СВЦЭМ!$D$10+'СЕТ СН'!$I$5-'СЕТ СН'!$I$24</f>
        <v>4731.4789367100002</v>
      </c>
      <c r="R142" s="36">
        <f>SUMIFS(СВЦЭМ!$D$39:$D$758,СВЦЭМ!$A$39:$A$758,$A142,СВЦЭМ!$B$39:$B$758,R$119)+'СЕТ СН'!$I$14+СВЦЭМ!$D$10+'СЕТ СН'!$I$5-'СЕТ СН'!$I$24</f>
        <v>4755.8552519999994</v>
      </c>
      <c r="S142" s="36">
        <f>SUMIFS(СВЦЭМ!$D$39:$D$758,СВЦЭМ!$A$39:$A$758,$A142,СВЦЭМ!$B$39:$B$758,S$119)+'СЕТ СН'!$I$14+СВЦЭМ!$D$10+'СЕТ СН'!$I$5-'СЕТ СН'!$I$24</f>
        <v>4746.0905557400001</v>
      </c>
      <c r="T142" s="36">
        <f>SUMIFS(СВЦЭМ!$D$39:$D$758,СВЦЭМ!$A$39:$A$758,$A142,СВЦЭМ!$B$39:$B$758,T$119)+'СЕТ СН'!$I$14+СВЦЭМ!$D$10+'СЕТ СН'!$I$5-'СЕТ СН'!$I$24</f>
        <v>4687.1072606899997</v>
      </c>
      <c r="U142" s="36">
        <f>SUMIFS(СВЦЭМ!$D$39:$D$758,СВЦЭМ!$A$39:$A$758,$A142,СВЦЭМ!$B$39:$B$758,U$119)+'СЕТ СН'!$I$14+СВЦЭМ!$D$10+'СЕТ СН'!$I$5-'СЕТ СН'!$I$24</f>
        <v>4650.8340514299998</v>
      </c>
      <c r="V142" s="36">
        <f>SUMIFS(СВЦЭМ!$D$39:$D$758,СВЦЭМ!$A$39:$A$758,$A142,СВЦЭМ!$B$39:$B$758,V$119)+'СЕТ СН'!$I$14+СВЦЭМ!$D$10+'СЕТ СН'!$I$5-'СЕТ СН'!$I$24</f>
        <v>4650.8714640500002</v>
      </c>
      <c r="W142" s="36">
        <f>SUMIFS(СВЦЭМ!$D$39:$D$758,СВЦЭМ!$A$39:$A$758,$A142,СВЦЭМ!$B$39:$B$758,W$119)+'СЕТ СН'!$I$14+СВЦЭМ!$D$10+'СЕТ СН'!$I$5-'СЕТ СН'!$I$24</f>
        <v>4686.4862719499997</v>
      </c>
      <c r="X142" s="36">
        <f>SUMIFS(СВЦЭМ!$D$39:$D$758,СВЦЭМ!$A$39:$A$758,$A142,СВЦЭМ!$B$39:$B$758,X$119)+'СЕТ СН'!$I$14+СВЦЭМ!$D$10+'СЕТ СН'!$I$5-'СЕТ СН'!$I$24</f>
        <v>4717.2110702299997</v>
      </c>
      <c r="Y142" s="36">
        <f>SUMIFS(СВЦЭМ!$D$39:$D$758,СВЦЭМ!$A$39:$A$758,$A142,СВЦЭМ!$B$39:$B$758,Y$119)+'СЕТ СН'!$I$14+СВЦЭМ!$D$10+'СЕТ СН'!$I$5-'СЕТ СН'!$I$24</f>
        <v>4760.85435547</v>
      </c>
    </row>
    <row r="143" spans="1:25" ht="15.75" x14ac:dyDescent="0.2">
      <c r="A143" s="35">
        <f t="shared" si="3"/>
        <v>45559</v>
      </c>
      <c r="B143" s="36">
        <f>SUMIFS(СВЦЭМ!$D$39:$D$758,СВЦЭМ!$A$39:$A$758,$A143,СВЦЭМ!$B$39:$B$758,B$119)+'СЕТ СН'!$I$14+СВЦЭМ!$D$10+'СЕТ СН'!$I$5-'СЕТ СН'!$I$24</f>
        <v>4847.7789108699999</v>
      </c>
      <c r="C143" s="36">
        <f>SUMIFS(СВЦЭМ!$D$39:$D$758,СВЦЭМ!$A$39:$A$758,$A143,СВЦЭМ!$B$39:$B$758,C$119)+'СЕТ СН'!$I$14+СВЦЭМ!$D$10+'СЕТ СН'!$I$5-'СЕТ СН'!$I$24</f>
        <v>4886.13957828</v>
      </c>
      <c r="D143" s="36">
        <f>SUMIFS(СВЦЭМ!$D$39:$D$758,СВЦЭМ!$A$39:$A$758,$A143,СВЦЭМ!$B$39:$B$758,D$119)+'СЕТ СН'!$I$14+СВЦЭМ!$D$10+'СЕТ СН'!$I$5-'СЕТ СН'!$I$24</f>
        <v>4935.7382412500001</v>
      </c>
      <c r="E143" s="36">
        <f>SUMIFS(СВЦЭМ!$D$39:$D$758,СВЦЭМ!$A$39:$A$758,$A143,СВЦЭМ!$B$39:$B$758,E$119)+'СЕТ СН'!$I$14+СВЦЭМ!$D$10+'СЕТ СН'!$I$5-'СЕТ СН'!$I$24</f>
        <v>4962.3037623</v>
      </c>
      <c r="F143" s="36">
        <f>SUMIFS(СВЦЭМ!$D$39:$D$758,СВЦЭМ!$A$39:$A$758,$A143,СВЦЭМ!$B$39:$B$758,F$119)+'СЕТ СН'!$I$14+СВЦЭМ!$D$10+'СЕТ СН'!$I$5-'СЕТ СН'!$I$24</f>
        <v>4956.6470772599996</v>
      </c>
      <c r="G143" s="36">
        <f>SUMIFS(СВЦЭМ!$D$39:$D$758,СВЦЭМ!$A$39:$A$758,$A143,СВЦЭМ!$B$39:$B$758,G$119)+'СЕТ СН'!$I$14+СВЦЭМ!$D$10+'СЕТ СН'!$I$5-'СЕТ СН'!$I$24</f>
        <v>4931.5501341399995</v>
      </c>
      <c r="H143" s="36">
        <f>SUMIFS(СВЦЭМ!$D$39:$D$758,СВЦЭМ!$A$39:$A$758,$A143,СВЦЭМ!$B$39:$B$758,H$119)+'СЕТ СН'!$I$14+СВЦЭМ!$D$10+'СЕТ СН'!$I$5-'СЕТ СН'!$I$24</f>
        <v>4844.1610849600002</v>
      </c>
      <c r="I143" s="36">
        <f>SUMIFS(СВЦЭМ!$D$39:$D$758,СВЦЭМ!$A$39:$A$758,$A143,СВЦЭМ!$B$39:$B$758,I$119)+'СЕТ СН'!$I$14+СВЦЭМ!$D$10+'СЕТ СН'!$I$5-'СЕТ СН'!$I$24</f>
        <v>4706.8585324799997</v>
      </c>
      <c r="J143" s="36">
        <f>SUMIFS(СВЦЭМ!$D$39:$D$758,СВЦЭМ!$A$39:$A$758,$A143,СВЦЭМ!$B$39:$B$758,J$119)+'СЕТ СН'!$I$14+СВЦЭМ!$D$10+'СЕТ СН'!$I$5-'СЕТ СН'!$I$24</f>
        <v>4649.4123513200002</v>
      </c>
      <c r="K143" s="36">
        <f>SUMIFS(СВЦЭМ!$D$39:$D$758,СВЦЭМ!$A$39:$A$758,$A143,СВЦЭМ!$B$39:$B$758,K$119)+'СЕТ СН'!$I$14+СВЦЭМ!$D$10+'СЕТ СН'!$I$5-'СЕТ СН'!$I$24</f>
        <v>4618.1056826799995</v>
      </c>
      <c r="L143" s="36">
        <f>SUMIFS(СВЦЭМ!$D$39:$D$758,СВЦЭМ!$A$39:$A$758,$A143,СВЦЭМ!$B$39:$B$758,L$119)+'СЕТ СН'!$I$14+СВЦЭМ!$D$10+'СЕТ СН'!$I$5-'СЕТ СН'!$I$24</f>
        <v>4649.5863858499997</v>
      </c>
      <c r="M143" s="36">
        <f>SUMIFS(СВЦЭМ!$D$39:$D$758,СВЦЭМ!$A$39:$A$758,$A143,СВЦЭМ!$B$39:$B$758,M$119)+'СЕТ СН'!$I$14+СВЦЭМ!$D$10+'СЕТ СН'!$I$5-'СЕТ СН'!$I$24</f>
        <v>4668.1010396599995</v>
      </c>
      <c r="N143" s="36">
        <f>SUMIFS(СВЦЭМ!$D$39:$D$758,СВЦЭМ!$A$39:$A$758,$A143,СВЦЭМ!$B$39:$B$758,N$119)+'СЕТ СН'!$I$14+СВЦЭМ!$D$10+'СЕТ СН'!$I$5-'СЕТ СН'!$I$24</f>
        <v>4689.9824944000002</v>
      </c>
      <c r="O143" s="36">
        <f>SUMIFS(СВЦЭМ!$D$39:$D$758,СВЦЭМ!$A$39:$A$758,$A143,СВЦЭМ!$B$39:$B$758,O$119)+'СЕТ СН'!$I$14+СВЦЭМ!$D$10+'СЕТ СН'!$I$5-'СЕТ СН'!$I$24</f>
        <v>4685.2043155800002</v>
      </c>
      <c r="P143" s="36">
        <f>SUMIFS(СВЦЭМ!$D$39:$D$758,СВЦЭМ!$A$39:$A$758,$A143,СВЦЭМ!$B$39:$B$758,P$119)+'СЕТ СН'!$I$14+СВЦЭМ!$D$10+'СЕТ СН'!$I$5-'СЕТ СН'!$I$24</f>
        <v>4688.3416551600003</v>
      </c>
      <c r="Q143" s="36">
        <f>SUMIFS(СВЦЭМ!$D$39:$D$758,СВЦЭМ!$A$39:$A$758,$A143,СВЦЭМ!$B$39:$B$758,Q$119)+'СЕТ СН'!$I$14+СВЦЭМ!$D$10+'СЕТ СН'!$I$5-'СЕТ СН'!$I$24</f>
        <v>4726.4827921899996</v>
      </c>
      <c r="R143" s="36">
        <f>SUMIFS(СВЦЭМ!$D$39:$D$758,СВЦЭМ!$A$39:$A$758,$A143,СВЦЭМ!$B$39:$B$758,R$119)+'СЕТ СН'!$I$14+СВЦЭМ!$D$10+'СЕТ СН'!$I$5-'СЕТ СН'!$I$24</f>
        <v>4718.0007741499994</v>
      </c>
      <c r="S143" s="36">
        <f>SUMIFS(СВЦЭМ!$D$39:$D$758,СВЦЭМ!$A$39:$A$758,$A143,СВЦЭМ!$B$39:$B$758,S$119)+'СЕТ СН'!$I$14+СВЦЭМ!$D$10+'СЕТ СН'!$I$5-'СЕТ СН'!$I$24</f>
        <v>4682.9952746600002</v>
      </c>
      <c r="T143" s="36">
        <f>SUMIFS(СВЦЭМ!$D$39:$D$758,СВЦЭМ!$A$39:$A$758,$A143,СВЦЭМ!$B$39:$B$758,T$119)+'СЕТ СН'!$I$14+СВЦЭМ!$D$10+'СЕТ СН'!$I$5-'СЕТ СН'!$I$24</f>
        <v>4630.0623348600002</v>
      </c>
      <c r="U143" s="36">
        <f>SUMIFS(СВЦЭМ!$D$39:$D$758,СВЦЭМ!$A$39:$A$758,$A143,СВЦЭМ!$B$39:$B$758,U$119)+'СЕТ СН'!$I$14+СВЦЭМ!$D$10+'СЕТ СН'!$I$5-'СЕТ СН'!$I$24</f>
        <v>4613.34630793</v>
      </c>
      <c r="V143" s="36">
        <f>SUMIFS(СВЦЭМ!$D$39:$D$758,СВЦЭМ!$A$39:$A$758,$A143,СВЦЭМ!$B$39:$B$758,V$119)+'СЕТ СН'!$I$14+СВЦЭМ!$D$10+'СЕТ СН'!$I$5-'СЕТ СН'!$I$24</f>
        <v>4599.5419418900001</v>
      </c>
      <c r="W143" s="36">
        <f>SUMIFS(СВЦЭМ!$D$39:$D$758,СВЦЭМ!$A$39:$A$758,$A143,СВЦЭМ!$B$39:$B$758,W$119)+'СЕТ СН'!$I$14+СВЦЭМ!$D$10+'СЕТ СН'!$I$5-'СЕТ СН'!$I$24</f>
        <v>4586.9831662099996</v>
      </c>
      <c r="X143" s="36">
        <f>SUMIFS(СВЦЭМ!$D$39:$D$758,СВЦЭМ!$A$39:$A$758,$A143,СВЦЭМ!$B$39:$B$758,X$119)+'СЕТ СН'!$I$14+СВЦЭМ!$D$10+'СЕТ СН'!$I$5-'СЕТ СН'!$I$24</f>
        <v>4636.40083228</v>
      </c>
      <c r="Y143" s="36">
        <f>SUMIFS(СВЦЭМ!$D$39:$D$758,СВЦЭМ!$A$39:$A$758,$A143,СВЦЭМ!$B$39:$B$758,Y$119)+'СЕТ СН'!$I$14+СВЦЭМ!$D$10+'СЕТ СН'!$I$5-'СЕТ СН'!$I$24</f>
        <v>4706.4369209400002</v>
      </c>
    </row>
    <row r="144" spans="1:25" ht="15.75" x14ac:dyDescent="0.2">
      <c r="A144" s="35">
        <f t="shared" si="3"/>
        <v>45560</v>
      </c>
      <c r="B144" s="36">
        <f>SUMIFS(СВЦЭМ!$D$39:$D$758,СВЦЭМ!$A$39:$A$758,$A144,СВЦЭМ!$B$39:$B$758,B$119)+'СЕТ СН'!$I$14+СВЦЭМ!$D$10+'СЕТ СН'!$I$5-'СЕТ СН'!$I$24</f>
        <v>4758.0840473199996</v>
      </c>
      <c r="C144" s="36">
        <f>SUMIFS(СВЦЭМ!$D$39:$D$758,СВЦЭМ!$A$39:$A$758,$A144,СВЦЭМ!$B$39:$B$758,C$119)+'СЕТ СН'!$I$14+СВЦЭМ!$D$10+'СЕТ СН'!$I$5-'СЕТ СН'!$I$24</f>
        <v>4816.3448607399996</v>
      </c>
      <c r="D144" s="36">
        <f>SUMIFS(СВЦЭМ!$D$39:$D$758,СВЦЭМ!$A$39:$A$758,$A144,СВЦЭМ!$B$39:$B$758,D$119)+'СЕТ СН'!$I$14+СВЦЭМ!$D$10+'СЕТ СН'!$I$5-'СЕТ СН'!$I$24</f>
        <v>4915.7036406799998</v>
      </c>
      <c r="E144" s="36">
        <f>SUMIFS(СВЦЭМ!$D$39:$D$758,СВЦЭМ!$A$39:$A$758,$A144,СВЦЭМ!$B$39:$B$758,E$119)+'СЕТ СН'!$I$14+СВЦЭМ!$D$10+'СЕТ СН'!$I$5-'СЕТ СН'!$I$24</f>
        <v>4944.2605065299995</v>
      </c>
      <c r="F144" s="36">
        <f>SUMIFS(СВЦЭМ!$D$39:$D$758,СВЦЭМ!$A$39:$A$758,$A144,СВЦЭМ!$B$39:$B$758,F$119)+'СЕТ СН'!$I$14+СВЦЭМ!$D$10+'СЕТ СН'!$I$5-'СЕТ СН'!$I$24</f>
        <v>4940.4931834999998</v>
      </c>
      <c r="G144" s="36">
        <f>SUMIFS(СВЦЭМ!$D$39:$D$758,СВЦЭМ!$A$39:$A$758,$A144,СВЦЭМ!$B$39:$B$758,G$119)+'СЕТ СН'!$I$14+СВЦЭМ!$D$10+'СЕТ СН'!$I$5-'СЕТ СН'!$I$24</f>
        <v>4892.9695244899995</v>
      </c>
      <c r="H144" s="36">
        <f>SUMIFS(СВЦЭМ!$D$39:$D$758,СВЦЭМ!$A$39:$A$758,$A144,СВЦЭМ!$B$39:$B$758,H$119)+'СЕТ СН'!$I$14+СВЦЭМ!$D$10+'СЕТ СН'!$I$5-'СЕТ СН'!$I$24</f>
        <v>4825.2749791799997</v>
      </c>
      <c r="I144" s="36">
        <f>SUMIFS(СВЦЭМ!$D$39:$D$758,СВЦЭМ!$A$39:$A$758,$A144,СВЦЭМ!$B$39:$B$758,I$119)+'СЕТ СН'!$I$14+СВЦЭМ!$D$10+'СЕТ СН'!$I$5-'СЕТ СН'!$I$24</f>
        <v>4710.44472228</v>
      </c>
      <c r="J144" s="36">
        <f>SUMIFS(СВЦЭМ!$D$39:$D$758,СВЦЭМ!$A$39:$A$758,$A144,СВЦЭМ!$B$39:$B$758,J$119)+'СЕТ СН'!$I$14+СВЦЭМ!$D$10+'СЕТ СН'!$I$5-'СЕТ СН'!$I$24</f>
        <v>4684.3046665700003</v>
      </c>
      <c r="K144" s="36">
        <f>SUMIFS(СВЦЭМ!$D$39:$D$758,СВЦЭМ!$A$39:$A$758,$A144,СВЦЭМ!$B$39:$B$758,K$119)+'СЕТ СН'!$I$14+СВЦЭМ!$D$10+'СЕТ СН'!$I$5-'СЕТ СН'!$I$24</f>
        <v>4643.7955105399997</v>
      </c>
      <c r="L144" s="36">
        <f>SUMIFS(СВЦЭМ!$D$39:$D$758,СВЦЭМ!$A$39:$A$758,$A144,СВЦЭМ!$B$39:$B$758,L$119)+'СЕТ СН'!$I$14+СВЦЭМ!$D$10+'СЕТ СН'!$I$5-'СЕТ СН'!$I$24</f>
        <v>4636.1417622099998</v>
      </c>
      <c r="M144" s="36">
        <f>SUMIFS(СВЦЭМ!$D$39:$D$758,СВЦЭМ!$A$39:$A$758,$A144,СВЦЭМ!$B$39:$B$758,M$119)+'СЕТ СН'!$I$14+СВЦЭМ!$D$10+'СЕТ СН'!$I$5-'СЕТ СН'!$I$24</f>
        <v>4657.4878658399994</v>
      </c>
      <c r="N144" s="36">
        <f>SUMIFS(СВЦЭМ!$D$39:$D$758,СВЦЭМ!$A$39:$A$758,$A144,СВЦЭМ!$B$39:$B$758,N$119)+'СЕТ СН'!$I$14+СВЦЭМ!$D$10+'СЕТ СН'!$I$5-'СЕТ СН'!$I$24</f>
        <v>4679.4167306299996</v>
      </c>
      <c r="O144" s="36">
        <f>SUMIFS(СВЦЭМ!$D$39:$D$758,СВЦЭМ!$A$39:$A$758,$A144,СВЦЭМ!$B$39:$B$758,O$119)+'СЕТ СН'!$I$14+СВЦЭМ!$D$10+'СЕТ СН'!$I$5-'СЕТ СН'!$I$24</f>
        <v>4693.8475736599994</v>
      </c>
      <c r="P144" s="36">
        <f>SUMIFS(СВЦЭМ!$D$39:$D$758,СВЦЭМ!$A$39:$A$758,$A144,СВЦЭМ!$B$39:$B$758,P$119)+'СЕТ СН'!$I$14+СВЦЭМ!$D$10+'СЕТ СН'!$I$5-'СЕТ СН'!$I$24</f>
        <v>4701.1125937899997</v>
      </c>
      <c r="Q144" s="36">
        <f>SUMIFS(СВЦЭМ!$D$39:$D$758,СВЦЭМ!$A$39:$A$758,$A144,СВЦЭМ!$B$39:$B$758,Q$119)+'СЕТ СН'!$I$14+СВЦЭМ!$D$10+'СЕТ СН'!$I$5-'СЕТ СН'!$I$24</f>
        <v>4709.8336148399994</v>
      </c>
      <c r="R144" s="36">
        <f>SUMIFS(СВЦЭМ!$D$39:$D$758,СВЦЭМ!$A$39:$A$758,$A144,СВЦЭМ!$B$39:$B$758,R$119)+'СЕТ СН'!$I$14+СВЦЭМ!$D$10+'СЕТ СН'!$I$5-'СЕТ СН'!$I$24</f>
        <v>4718.2806794999997</v>
      </c>
      <c r="S144" s="36">
        <f>SUMIFS(СВЦЭМ!$D$39:$D$758,СВЦЭМ!$A$39:$A$758,$A144,СВЦЭМ!$B$39:$B$758,S$119)+'СЕТ СН'!$I$14+СВЦЭМ!$D$10+'СЕТ СН'!$I$5-'СЕТ СН'!$I$24</f>
        <v>4695.3147340899995</v>
      </c>
      <c r="T144" s="36">
        <f>SUMIFS(СВЦЭМ!$D$39:$D$758,СВЦЭМ!$A$39:$A$758,$A144,СВЦЭМ!$B$39:$B$758,T$119)+'СЕТ СН'!$I$14+СВЦЭМ!$D$10+'СЕТ СН'!$I$5-'СЕТ СН'!$I$24</f>
        <v>4646.0688286499999</v>
      </c>
      <c r="U144" s="36">
        <f>SUMIFS(СВЦЭМ!$D$39:$D$758,СВЦЭМ!$A$39:$A$758,$A144,СВЦЭМ!$B$39:$B$758,U$119)+'СЕТ СН'!$I$14+СВЦЭМ!$D$10+'СЕТ СН'!$I$5-'СЕТ СН'!$I$24</f>
        <v>4587.9447527399998</v>
      </c>
      <c r="V144" s="36">
        <f>SUMIFS(СВЦЭМ!$D$39:$D$758,СВЦЭМ!$A$39:$A$758,$A144,СВЦЭМ!$B$39:$B$758,V$119)+'СЕТ СН'!$I$14+СВЦЭМ!$D$10+'СЕТ СН'!$I$5-'СЕТ СН'!$I$24</f>
        <v>4573.11841835</v>
      </c>
      <c r="W144" s="36">
        <f>SUMIFS(СВЦЭМ!$D$39:$D$758,СВЦЭМ!$A$39:$A$758,$A144,СВЦЭМ!$B$39:$B$758,W$119)+'СЕТ СН'!$I$14+СВЦЭМ!$D$10+'СЕТ СН'!$I$5-'СЕТ СН'!$I$24</f>
        <v>4596.7238754700002</v>
      </c>
      <c r="X144" s="36">
        <f>SUMIFS(СВЦЭМ!$D$39:$D$758,СВЦЭМ!$A$39:$A$758,$A144,СВЦЭМ!$B$39:$B$758,X$119)+'СЕТ СН'!$I$14+СВЦЭМ!$D$10+'СЕТ СН'!$I$5-'СЕТ СН'!$I$24</f>
        <v>4656.4133828499998</v>
      </c>
      <c r="Y144" s="36">
        <f>SUMIFS(СВЦЭМ!$D$39:$D$758,СВЦЭМ!$A$39:$A$758,$A144,СВЦЭМ!$B$39:$B$758,Y$119)+'СЕТ СН'!$I$14+СВЦЭМ!$D$10+'СЕТ СН'!$I$5-'СЕТ СН'!$I$24</f>
        <v>4736.8181353199998</v>
      </c>
    </row>
    <row r="145" spans="1:27" ht="15.75" x14ac:dyDescent="0.2">
      <c r="A145" s="35">
        <f t="shared" si="3"/>
        <v>45561</v>
      </c>
      <c r="B145" s="36">
        <f>SUMIFS(СВЦЭМ!$D$39:$D$758,СВЦЭМ!$A$39:$A$758,$A145,СВЦЭМ!$B$39:$B$758,B$119)+'СЕТ СН'!$I$14+СВЦЭМ!$D$10+'СЕТ СН'!$I$5-'СЕТ СН'!$I$24</f>
        <v>4857.72183804</v>
      </c>
      <c r="C145" s="36">
        <f>SUMIFS(СВЦЭМ!$D$39:$D$758,СВЦЭМ!$A$39:$A$758,$A145,СВЦЭМ!$B$39:$B$758,C$119)+'СЕТ СН'!$I$14+СВЦЭМ!$D$10+'СЕТ СН'!$I$5-'СЕТ СН'!$I$24</f>
        <v>4927.0950118199999</v>
      </c>
      <c r="D145" s="36">
        <f>SUMIFS(СВЦЭМ!$D$39:$D$758,СВЦЭМ!$A$39:$A$758,$A145,СВЦЭМ!$B$39:$B$758,D$119)+'СЕТ СН'!$I$14+СВЦЭМ!$D$10+'СЕТ СН'!$I$5-'СЕТ СН'!$I$24</f>
        <v>4964.4561891499998</v>
      </c>
      <c r="E145" s="36">
        <f>SUMIFS(СВЦЭМ!$D$39:$D$758,СВЦЭМ!$A$39:$A$758,$A145,СВЦЭМ!$B$39:$B$758,E$119)+'СЕТ СН'!$I$14+СВЦЭМ!$D$10+'СЕТ СН'!$I$5-'СЕТ СН'!$I$24</f>
        <v>4974.3590982099995</v>
      </c>
      <c r="F145" s="36">
        <f>SUMIFS(СВЦЭМ!$D$39:$D$758,СВЦЭМ!$A$39:$A$758,$A145,СВЦЭМ!$B$39:$B$758,F$119)+'СЕТ СН'!$I$14+СВЦЭМ!$D$10+'СЕТ СН'!$I$5-'СЕТ СН'!$I$24</f>
        <v>4971.3841254299996</v>
      </c>
      <c r="G145" s="36">
        <f>SUMIFS(СВЦЭМ!$D$39:$D$758,СВЦЭМ!$A$39:$A$758,$A145,СВЦЭМ!$B$39:$B$758,G$119)+'СЕТ СН'!$I$14+СВЦЭМ!$D$10+'СЕТ СН'!$I$5-'СЕТ СН'!$I$24</f>
        <v>4943.0992859399994</v>
      </c>
      <c r="H145" s="36">
        <f>SUMIFS(СВЦЭМ!$D$39:$D$758,СВЦЭМ!$A$39:$A$758,$A145,СВЦЭМ!$B$39:$B$758,H$119)+'СЕТ СН'!$I$14+СВЦЭМ!$D$10+'СЕТ СН'!$I$5-'СЕТ СН'!$I$24</f>
        <v>4882.7417278699995</v>
      </c>
      <c r="I145" s="36">
        <f>SUMIFS(СВЦЭМ!$D$39:$D$758,СВЦЭМ!$A$39:$A$758,$A145,СВЦЭМ!$B$39:$B$758,I$119)+'СЕТ СН'!$I$14+СВЦЭМ!$D$10+'СЕТ СН'!$I$5-'СЕТ СН'!$I$24</f>
        <v>4776.9222085199999</v>
      </c>
      <c r="J145" s="36">
        <f>SUMIFS(СВЦЭМ!$D$39:$D$758,СВЦЭМ!$A$39:$A$758,$A145,СВЦЭМ!$B$39:$B$758,J$119)+'СЕТ СН'!$I$14+СВЦЭМ!$D$10+'СЕТ СН'!$I$5-'СЕТ СН'!$I$24</f>
        <v>4728.4711375200004</v>
      </c>
      <c r="K145" s="36">
        <f>SUMIFS(СВЦЭМ!$D$39:$D$758,СВЦЭМ!$A$39:$A$758,$A145,СВЦЭМ!$B$39:$B$758,K$119)+'СЕТ СН'!$I$14+СВЦЭМ!$D$10+'СЕТ СН'!$I$5-'СЕТ СН'!$I$24</f>
        <v>4687.4918483900001</v>
      </c>
      <c r="L145" s="36">
        <f>SUMIFS(СВЦЭМ!$D$39:$D$758,СВЦЭМ!$A$39:$A$758,$A145,СВЦЭМ!$B$39:$B$758,L$119)+'СЕТ СН'!$I$14+СВЦЭМ!$D$10+'СЕТ СН'!$I$5-'СЕТ СН'!$I$24</f>
        <v>4698.1664254999996</v>
      </c>
      <c r="M145" s="36">
        <f>SUMIFS(СВЦЭМ!$D$39:$D$758,СВЦЭМ!$A$39:$A$758,$A145,СВЦЭМ!$B$39:$B$758,M$119)+'СЕТ СН'!$I$14+СВЦЭМ!$D$10+'СЕТ СН'!$I$5-'СЕТ СН'!$I$24</f>
        <v>4731.9487107599998</v>
      </c>
      <c r="N145" s="36">
        <f>SUMIFS(СВЦЭМ!$D$39:$D$758,СВЦЭМ!$A$39:$A$758,$A145,СВЦЭМ!$B$39:$B$758,N$119)+'СЕТ СН'!$I$14+СВЦЭМ!$D$10+'СЕТ СН'!$I$5-'СЕТ СН'!$I$24</f>
        <v>4750.49585837</v>
      </c>
      <c r="O145" s="36">
        <f>SUMIFS(СВЦЭМ!$D$39:$D$758,СВЦЭМ!$A$39:$A$758,$A145,СВЦЭМ!$B$39:$B$758,O$119)+'СЕТ СН'!$I$14+СВЦЭМ!$D$10+'СЕТ СН'!$I$5-'СЕТ СН'!$I$24</f>
        <v>4764.7881131699996</v>
      </c>
      <c r="P145" s="36">
        <f>SUMIFS(СВЦЭМ!$D$39:$D$758,СВЦЭМ!$A$39:$A$758,$A145,СВЦЭМ!$B$39:$B$758,P$119)+'СЕТ СН'!$I$14+СВЦЭМ!$D$10+'СЕТ СН'!$I$5-'СЕТ СН'!$I$24</f>
        <v>4784.5291763699997</v>
      </c>
      <c r="Q145" s="36">
        <f>SUMIFS(СВЦЭМ!$D$39:$D$758,СВЦЭМ!$A$39:$A$758,$A145,СВЦЭМ!$B$39:$B$758,Q$119)+'СЕТ СН'!$I$14+СВЦЭМ!$D$10+'СЕТ СН'!$I$5-'СЕТ СН'!$I$24</f>
        <v>4805.6917126199996</v>
      </c>
      <c r="R145" s="36">
        <f>SUMIFS(СВЦЭМ!$D$39:$D$758,СВЦЭМ!$A$39:$A$758,$A145,СВЦЭМ!$B$39:$B$758,R$119)+'СЕТ СН'!$I$14+СВЦЭМ!$D$10+'СЕТ СН'!$I$5-'СЕТ СН'!$I$24</f>
        <v>4780.9748283400004</v>
      </c>
      <c r="S145" s="36">
        <f>SUMIFS(СВЦЭМ!$D$39:$D$758,СВЦЭМ!$A$39:$A$758,$A145,СВЦЭМ!$B$39:$B$758,S$119)+'СЕТ СН'!$I$14+СВЦЭМ!$D$10+'СЕТ СН'!$I$5-'СЕТ СН'!$I$24</f>
        <v>4747.4805896899998</v>
      </c>
      <c r="T145" s="36">
        <f>SUMIFS(СВЦЭМ!$D$39:$D$758,СВЦЭМ!$A$39:$A$758,$A145,СВЦЭМ!$B$39:$B$758,T$119)+'СЕТ СН'!$I$14+СВЦЭМ!$D$10+'СЕТ СН'!$I$5-'СЕТ СН'!$I$24</f>
        <v>4722.41939172</v>
      </c>
      <c r="U145" s="36">
        <f>SUMIFS(СВЦЭМ!$D$39:$D$758,СВЦЭМ!$A$39:$A$758,$A145,СВЦЭМ!$B$39:$B$758,U$119)+'СЕТ СН'!$I$14+СВЦЭМ!$D$10+'СЕТ СН'!$I$5-'СЕТ СН'!$I$24</f>
        <v>4624.6382139699999</v>
      </c>
      <c r="V145" s="36">
        <f>SUMIFS(СВЦЭМ!$D$39:$D$758,СВЦЭМ!$A$39:$A$758,$A145,СВЦЭМ!$B$39:$B$758,V$119)+'СЕТ СН'!$I$14+СВЦЭМ!$D$10+'СЕТ СН'!$I$5-'СЕТ СН'!$I$24</f>
        <v>4625.0685752600002</v>
      </c>
      <c r="W145" s="36">
        <f>SUMIFS(СВЦЭМ!$D$39:$D$758,СВЦЭМ!$A$39:$A$758,$A145,СВЦЭМ!$B$39:$B$758,W$119)+'СЕТ СН'!$I$14+СВЦЭМ!$D$10+'СЕТ СН'!$I$5-'СЕТ СН'!$I$24</f>
        <v>4652.2974046399995</v>
      </c>
      <c r="X145" s="36">
        <f>SUMIFS(СВЦЭМ!$D$39:$D$758,СВЦЭМ!$A$39:$A$758,$A145,СВЦЭМ!$B$39:$B$758,X$119)+'СЕТ СН'!$I$14+СВЦЭМ!$D$10+'СЕТ СН'!$I$5-'СЕТ СН'!$I$24</f>
        <v>4754.6371098700001</v>
      </c>
      <c r="Y145" s="36">
        <f>SUMIFS(СВЦЭМ!$D$39:$D$758,СВЦЭМ!$A$39:$A$758,$A145,СВЦЭМ!$B$39:$B$758,Y$119)+'СЕТ СН'!$I$14+СВЦЭМ!$D$10+'СЕТ СН'!$I$5-'СЕТ СН'!$I$24</f>
        <v>4869.2724396200001</v>
      </c>
    </row>
    <row r="146" spans="1:27" ht="15.75" x14ac:dyDescent="0.2">
      <c r="A146" s="35">
        <f t="shared" si="3"/>
        <v>45562</v>
      </c>
      <c r="B146" s="36">
        <f>SUMIFS(СВЦЭМ!$D$39:$D$758,СВЦЭМ!$A$39:$A$758,$A146,СВЦЭМ!$B$39:$B$758,B$119)+'СЕТ СН'!$I$14+СВЦЭМ!$D$10+'СЕТ СН'!$I$5-'СЕТ СН'!$I$24</f>
        <v>4750.2930097999997</v>
      </c>
      <c r="C146" s="36">
        <f>SUMIFS(СВЦЭМ!$D$39:$D$758,СВЦЭМ!$A$39:$A$758,$A146,СВЦЭМ!$B$39:$B$758,C$119)+'СЕТ СН'!$I$14+СВЦЭМ!$D$10+'СЕТ СН'!$I$5-'СЕТ СН'!$I$24</f>
        <v>4686.1595438599998</v>
      </c>
      <c r="D146" s="36">
        <f>SUMIFS(СВЦЭМ!$D$39:$D$758,СВЦЭМ!$A$39:$A$758,$A146,СВЦЭМ!$B$39:$B$758,D$119)+'СЕТ СН'!$I$14+СВЦЭМ!$D$10+'СЕТ СН'!$I$5-'СЕТ СН'!$I$24</f>
        <v>4667.2158852800003</v>
      </c>
      <c r="E146" s="36">
        <f>SUMIFS(СВЦЭМ!$D$39:$D$758,СВЦЭМ!$A$39:$A$758,$A146,СВЦЭМ!$B$39:$B$758,E$119)+'СЕТ СН'!$I$14+СВЦЭМ!$D$10+'СЕТ СН'!$I$5-'СЕТ СН'!$I$24</f>
        <v>4678.96925689</v>
      </c>
      <c r="F146" s="36">
        <f>SUMIFS(СВЦЭМ!$D$39:$D$758,СВЦЭМ!$A$39:$A$758,$A146,СВЦЭМ!$B$39:$B$758,F$119)+'СЕТ СН'!$I$14+СВЦЭМ!$D$10+'СЕТ СН'!$I$5-'СЕТ СН'!$I$24</f>
        <v>4685.5863368600003</v>
      </c>
      <c r="G146" s="36">
        <f>SUMIFS(СВЦЭМ!$D$39:$D$758,СВЦЭМ!$A$39:$A$758,$A146,СВЦЭМ!$B$39:$B$758,G$119)+'СЕТ СН'!$I$14+СВЦЭМ!$D$10+'СЕТ СН'!$I$5-'СЕТ СН'!$I$24</f>
        <v>4673.7248779199999</v>
      </c>
      <c r="H146" s="36">
        <f>SUMIFS(СВЦЭМ!$D$39:$D$758,СВЦЭМ!$A$39:$A$758,$A146,СВЦЭМ!$B$39:$B$758,H$119)+'СЕТ СН'!$I$14+СВЦЭМ!$D$10+'СЕТ СН'!$I$5-'СЕТ СН'!$I$24</f>
        <v>4582.0199206199995</v>
      </c>
      <c r="I146" s="36">
        <f>SUMIFS(СВЦЭМ!$D$39:$D$758,СВЦЭМ!$A$39:$A$758,$A146,СВЦЭМ!$B$39:$B$758,I$119)+'СЕТ СН'!$I$14+СВЦЭМ!$D$10+'СЕТ СН'!$I$5-'СЕТ СН'!$I$24</f>
        <v>4626.69768234</v>
      </c>
      <c r="J146" s="36">
        <f>SUMIFS(СВЦЭМ!$D$39:$D$758,СВЦЭМ!$A$39:$A$758,$A146,СВЦЭМ!$B$39:$B$758,J$119)+'СЕТ СН'!$I$14+СВЦЭМ!$D$10+'СЕТ СН'!$I$5-'СЕТ СН'!$I$24</f>
        <v>4641.73272026</v>
      </c>
      <c r="K146" s="36">
        <f>SUMIFS(СВЦЭМ!$D$39:$D$758,СВЦЭМ!$A$39:$A$758,$A146,СВЦЭМ!$B$39:$B$758,K$119)+'СЕТ СН'!$I$14+СВЦЭМ!$D$10+'СЕТ СН'!$I$5-'СЕТ СН'!$I$24</f>
        <v>4606.6415858299997</v>
      </c>
      <c r="L146" s="36">
        <f>SUMIFS(СВЦЭМ!$D$39:$D$758,СВЦЭМ!$A$39:$A$758,$A146,СВЦЭМ!$B$39:$B$758,L$119)+'СЕТ СН'!$I$14+СВЦЭМ!$D$10+'СЕТ СН'!$I$5-'СЕТ СН'!$I$24</f>
        <v>4605.0107921999997</v>
      </c>
      <c r="M146" s="36">
        <f>SUMIFS(СВЦЭМ!$D$39:$D$758,СВЦЭМ!$A$39:$A$758,$A146,СВЦЭМ!$B$39:$B$758,M$119)+'СЕТ СН'!$I$14+СВЦЭМ!$D$10+'СЕТ СН'!$I$5-'СЕТ СН'!$I$24</f>
        <v>4606.43794746</v>
      </c>
      <c r="N146" s="36">
        <f>SUMIFS(СВЦЭМ!$D$39:$D$758,СВЦЭМ!$A$39:$A$758,$A146,СВЦЭМ!$B$39:$B$758,N$119)+'СЕТ СН'!$I$14+СВЦЭМ!$D$10+'СЕТ СН'!$I$5-'СЕТ СН'!$I$24</f>
        <v>4636.3281519299999</v>
      </c>
      <c r="O146" s="36">
        <f>SUMIFS(СВЦЭМ!$D$39:$D$758,СВЦЭМ!$A$39:$A$758,$A146,СВЦЭМ!$B$39:$B$758,O$119)+'СЕТ СН'!$I$14+СВЦЭМ!$D$10+'СЕТ СН'!$I$5-'СЕТ СН'!$I$24</f>
        <v>4649.8857108499997</v>
      </c>
      <c r="P146" s="36">
        <f>SUMIFS(СВЦЭМ!$D$39:$D$758,СВЦЭМ!$A$39:$A$758,$A146,СВЦЭМ!$B$39:$B$758,P$119)+'СЕТ СН'!$I$14+СВЦЭМ!$D$10+'СЕТ СН'!$I$5-'СЕТ СН'!$I$24</f>
        <v>4648.4207304299998</v>
      </c>
      <c r="Q146" s="36">
        <f>SUMIFS(СВЦЭМ!$D$39:$D$758,СВЦЭМ!$A$39:$A$758,$A146,СВЦЭМ!$B$39:$B$758,Q$119)+'СЕТ СН'!$I$14+СВЦЭМ!$D$10+'СЕТ СН'!$I$5-'СЕТ СН'!$I$24</f>
        <v>4651.7324731099998</v>
      </c>
      <c r="R146" s="36">
        <f>SUMIFS(СВЦЭМ!$D$39:$D$758,СВЦЭМ!$A$39:$A$758,$A146,СВЦЭМ!$B$39:$B$758,R$119)+'СЕТ СН'!$I$14+СВЦЭМ!$D$10+'СЕТ СН'!$I$5-'СЕТ СН'!$I$24</f>
        <v>4651.5266893799999</v>
      </c>
      <c r="S146" s="36">
        <f>SUMIFS(СВЦЭМ!$D$39:$D$758,СВЦЭМ!$A$39:$A$758,$A146,СВЦЭМ!$B$39:$B$758,S$119)+'СЕТ СН'!$I$14+СВЦЭМ!$D$10+'СЕТ СН'!$I$5-'СЕТ СН'!$I$24</f>
        <v>4637.0274317499998</v>
      </c>
      <c r="T146" s="36">
        <f>SUMIFS(СВЦЭМ!$D$39:$D$758,СВЦЭМ!$A$39:$A$758,$A146,СВЦЭМ!$B$39:$B$758,T$119)+'СЕТ СН'!$I$14+СВЦЭМ!$D$10+'СЕТ СН'!$I$5-'СЕТ СН'!$I$24</f>
        <v>4493.3003096800003</v>
      </c>
      <c r="U146" s="36">
        <f>SUMIFS(СВЦЭМ!$D$39:$D$758,СВЦЭМ!$A$39:$A$758,$A146,СВЦЭМ!$B$39:$B$758,U$119)+'СЕТ СН'!$I$14+СВЦЭМ!$D$10+'СЕТ СН'!$I$5-'СЕТ СН'!$I$24</f>
        <v>4604.6389121600005</v>
      </c>
      <c r="V146" s="36">
        <f>SUMIFS(СВЦЭМ!$D$39:$D$758,СВЦЭМ!$A$39:$A$758,$A146,СВЦЭМ!$B$39:$B$758,V$119)+'СЕТ СН'!$I$14+СВЦЭМ!$D$10+'СЕТ СН'!$I$5-'СЕТ СН'!$I$24</f>
        <v>4543.4159852800003</v>
      </c>
      <c r="W146" s="36">
        <f>SUMIFS(СВЦЭМ!$D$39:$D$758,СВЦЭМ!$A$39:$A$758,$A146,СВЦЭМ!$B$39:$B$758,W$119)+'СЕТ СН'!$I$14+СВЦЭМ!$D$10+'СЕТ СН'!$I$5-'СЕТ СН'!$I$24</f>
        <v>4601.4202243700001</v>
      </c>
      <c r="X146" s="36">
        <f>SUMIFS(СВЦЭМ!$D$39:$D$758,СВЦЭМ!$A$39:$A$758,$A146,СВЦЭМ!$B$39:$B$758,X$119)+'СЕТ СН'!$I$14+СВЦЭМ!$D$10+'СЕТ СН'!$I$5-'СЕТ СН'!$I$24</f>
        <v>4613.86538999</v>
      </c>
      <c r="Y146" s="36">
        <f>SUMIFS(СВЦЭМ!$D$39:$D$758,СВЦЭМ!$A$39:$A$758,$A146,СВЦЭМ!$B$39:$B$758,Y$119)+'СЕТ СН'!$I$14+СВЦЭМ!$D$10+'СЕТ СН'!$I$5-'СЕТ СН'!$I$24</f>
        <v>4654.8748191300001</v>
      </c>
    </row>
    <row r="147" spans="1:27" ht="15.75" x14ac:dyDescent="0.2">
      <c r="A147" s="35">
        <f t="shared" si="3"/>
        <v>45563</v>
      </c>
      <c r="B147" s="36">
        <f>SUMIFS(СВЦЭМ!$D$39:$D$758,СВЦЭМ!$A$39:$A$758,$A147,СВЦЭМ!$B$39:$B$758,B$119)+'СЕТ СН'!$I$14+СВЦЭМ!$D$10+'СЕТ СН'!$I$5-'СЕТ СН'!$I$24</f>
        <v>4726.90816189</v>
      </c>
      <c r="C147" s="36">
        <f>SUMIFS(СВЦЭМ!$D$39:$D$758,СВЦЭМ!$A$39:$A$758,$A147,СВЦЭМ!$B$39:$B$758,C$119)+'СЕТ СН'!$I$14+СВЦЭМ!$D$10+'СЕТ СН'!$I$5-'СЕТ СН'!$I$24</f>
        <v>4788.6302646699996</v>
      </c>
      <c r="D147" s="36">
        <f>SUMIFS(СВЦЭМ!$D$39:$D$758,СВЦЭМ!$A$39:$A$758,$A147,СВЦЭМ!$B$39:$B$758,D$119)+'СЕТ СН'!$I$14+СВЦЭМ!$D$10+'СЕТ СН'!$I$5-'СЕТ СН'!$I$24</f>
        <v>4833.5295233400002</v>
      </c>
      <c r="E147" s="36">
        <f>SUMIFS(СВЦЭМ!$D$39:$D$758,СВЦЭМ!$A$39:$A$758,$A147,СВЦЭМ!$B$39:$B$758,E$119)+'СЕТ СН'!$I$14+СВЦЭМ!$D$10+'СЕТ СН'!$I$5-'СЕТ СН'!$I$24</f>
        <v>4844.9662026799997</v>
      </c>
      <c r="F147" s="36">
        <f>SUMIFS(СВЦЭМ!$D$39:$D$758,СВЦЭМ!$A$39:$A$758,$A147,СВЦЭМ!$B$39:$B$758,F$119)+'СЕТ СН'!$I$14+СВЦЭМ!$D$10+'СЕТ СН'!$I$5-'СЕТ СН'!$I$24</f>
        <v>4845.9747522099997</v>
      </c>
      <c r="G147" s="36">
        <f>SUMIFS(СВЦЭМ!$D$39:$D$758,СВЦЭМ!$A$39:$A$758,$A147,СВЦЭМ!$B$39:$B$758,G$119)+'СЕТ СН'!$I$14+СВЦЭМ!$D$10+'СЕТ СН'!$I$5-'СЕТ СН'!$I$24</f>
        <v>4820.9919029299999</v>
      </c>
      <c r="H147" s="36">
        <f>SUMIFS(СВЦЭМ!$D$39:$D$758,СВЦЭМ!$A$39:$A$758,$A147,СВЦЭМ!$B$39:$B$758,H$119)+'СЕТ СН'!$I$14+СВЦЭМ!$D$10+'СЕТ СН'!$I$5-'СЕТ СН'!$I$24</f>
        <v>4801.9845544899999</v>
      </c>
      <c r="I147" s="36">
        <f>SUMIFS(СВЦЭМ!$D$39:$D$758,СВЦЭМ!$A$39:$A$758,$A147,СВЦЭМ!$B$39:$B$758,I$119)+'СЕТ СН'!$I$14+СВЦЭМ!$D$10+'СЕТ СН'!$I$5-'СЕТ СН'!$I$24</f>
        <v>4743.5530225299999</v>
      </c>
      <c r="J147" s="36">
        <f>SUMIFS(СВЦЭМ!$D$39:$D$758,СВЦЭМ!$A$39:$A$758,$A147,СВЦЭМ!$B$39:$B$758,J$119)+'СЕТ СН'!$I$14+СВЦЭМ!$D$10+'СЕТ СН'!$I$5-'СЕТ СН'!$I$24</f>
        <v>4681.2304374599998</v>
      </c>
      <c r="K147" s="36">
        <f>SUMIFS(СВЦЭМ!$D$39:$D$758,СВЦЭМ!$A$39:$A$758,$A147,СВЦЭМ!$B$39:$B$758,K$119)+'СЕТ СН'!$I$14+СВЦЭМ!$D$10+'СЕТ СН'!$I$5-'СЕТ СН'!$I$24</f>
        <v>4619.14144777</v>
      </c>
      <c r="L147" s="36">
        <f>SUMIFS(СВЦЭМ!$D$39:$D$758,СВЦЭМ!$A$39:$A$758,$A147,СВЦЭМ!$B$39:$B$758,L$119)+'СЕТ СН'!$I$14+СВЦЭМ!$D$10+'СЕТ СН'!$I$5-'СЕТ СН'!$I$24</f>
        <v>4611.81621593</v>
      </c>
      <c r="M147" s="36">
        <f>SUMIFS(СВЦЭМ!$D$39:$D$758,СВЦЭМ!$A$39:$A$758,$A147,СВЦЭМ!$B$39:$B$758,M$119)+'СЕТ СН'!$I$14+СВЦЭМ!$D$10+'СЕТ СН'!$I$5-'СЕТ СН'!$I$24</f>
        <v>4632.6539241800001</v>
      </c>
      <c r="N147" s="36">
        <f>SUMIFS(СВЦЭМ!$D$39:$D$758,СВЦЭМ!$A$39:$A$758,$A147,СВЦЭМ!$B$39:$B$758,N$119)+'СЕТ СН'!$I$14+СВЦЭМ!$D$10+'СЕТ СН'!$I$5-'СЕТ СН'!$I$24</f>
        <v>4642.1689012999996</v>
      </c>
      <c r="O147" s="36">
        <f>SUMIFS(СВЦЭМ!$D$39:$D$758,СВЦЭМ!$A$39:$A$758,$A147,СВЦЭМ!$B$39:$B$758,O$119)+'СЕТ СН'!$I$14+СВЦЭМ!$D$10+'СЕТ СН'!$I$5-'СЕТ СН'!$I$24</f>
        <v>4676.9887208399996</v>
      </c>
      <c r="P147" s="36">
        <f>SUMIFS(СВЦЭМ!$D$39:$D$758,СВЦЭМ!$A$39:$A$758,$A147,СВЦЭМ!$B$39:$B$758,P$119)+'СЕТ СН'!$I$14+СВЦЭМ!$D$10+'СЕТ СН'!$I$5-'СЕТ СН'!$I$24</f>
        <v>4699.5119297399997</v>
      </c>
      <c r="Q147" s="36">
        <f>SUMIFS(СВЦЭМ!$D$39:$D$758,СВЦЭМ!$A$39:$A$758,$A147,СВЦЭМ!$B$39:$B$758,Q$119)+'СЕТ СН'!$I$14+СВЦЭМ!$D$10+'СЕТ СН'!$I$5-'СЕТ СН'!$I$24</f>
        <v>4701.1534988900003</v>
      </c>
      <c r="R147" s="36">
        <f>SUMIFS(СВЦЭМ!$D$39:$D$758,СВЦЭМ!$A$39:$A$758,$A147,СВЦЭМ!$B$39:$B$758,R$119)+'СЕТ СН'!$I$14+СВЦЭМ!$D$10+'СЕТ СН'!$I$5-'СЕТ СН'!$I$24</f>
        <v>4708.5233505400001</v>
      </c>
      <c r="S147" s="36">
        <f>SUMIFS(СВЦЭМ!$D$39:$D$758,СВЦЭМ!$A$39:$A$758,$A147,СВЦЭМ!$B$39:$B$758,S$119)+'СЕТ СН'!$I$14+СВЦЭМ!$D$10+'СЕТ СН'!$I$5-'СЕТ СН'!$I$24</f>
        <v>4689.9568275299998</v>
      </c>
      <c r="T147" s="36">
        <f>SUMIFS(СВЦЭМ!$D$39:$D$758,СВЦЭМ!$A$39:$A$758,$A147,СВЦЭМ!$B$39:$B$758,T$119)+'СЕТ СН'!$I$14+СВЦЭМ!$D$10+'СЕТ СН'!$I$5-'СЕТ СН'!$I$24</f>
        <v>4607.7314050300001</v>
      </c>
      <c r="U147" s="36">
        <f>SUMIFS(СВЦЭМ!$D$39:$D$758,СВЦЭМ!$A$39:$A$758,$A147,СВЦЭМ!$B$39:$B$758,U$119)+'СЕТ СН'!$I$14+СВЦЭМ!$D$10+'СЕТ СН'!$I$5-'СЕТ СН'!$I$24</f>
        <v>4549.8937792099996</v>
      </c>
      <c r="V147" s="36">
        <f>SUMIFS(СВЦЭМ!$D$39:$D$758,СВЦЭМ!$A$39:$A$758,$A147,СВЦЭМ!$B$39:$B$758,V$119)+'СЕТ СН'!$I$14+СВЦЭМ!$D$10+'СЕТ СН'!$I$5-'СЕТ СН'!$I$24</f>
        <v>4527.3024788799994</v>
      </c>
      <c r="W147" s="36">
        <f>SUMIFS(СВЦЭМ!$D$39:$D$758,СВЦЭМ!$A$39:$A$758,$A147,СВЦЭМ!$B$39:$B$758,W$119)+'СЕТ СН'!$I$14+СВЦЭМ!$D$10+'СЕТ СН'!$I$5-'СЕТ СН'!$I$24</f>
        <v>4541.6437150100001</v>
      </c>
      <c r="X147" s="36">
        <f>SUMIFS(СВЦЭМ!$D$39:$D$758,СВЦЭМ!$A$39:$A$758,$A147,СВЦЭМ!$B$39:$B$758,X$119)+'СЕТ СН'!$I$14+СВЦЭМ!$D$10+'СЕТ СН'!$I$5-'СЕТ СН'!$I$24</f>
        <v>4604.8438228300001</v>
      </c>
      <c r="Y147" s="36">
        <f>SUMIFS(СВЦЭМ!$D$39:$D$758,СВЦЭМ!$A$39:$A$758,$A147,СВЦЭМ!$B$39:$B$758,Y$119)+'СЕТ СН'!$I$14+СВЦЭМ!$D$10+'СЕТ СН'!$I$5-'СЕТ СН'!$I$24</f>
        <v>4673.1109316900001</v>
      </c>
    </row>
    <row r="148" spans="1:27" ht="15.75" x14ac:dyDescent="0.2">
      <c r="A148" s="35">
        <f t="shared" si="3"/>
        <v>45564</v>
      </c>
      <c r="B148" s="36">
        <f>SUMIFS(СВЦЭМ!$D$39:$D$758,СВЦЭМ!$A$39:$A$758,$A148,СВЦЭМ!$B$39:$B$758,B$119)+'СЕТ СН'!$I$14+СВЦЭМ!$D$10+'СЕТ СН'!$I$5-'СЕТ СН'!$I$24</f>
        <v>4714.8724139099995</v>
      </c>
      <c r="C148" s="36">
        <f>SUMIFS(СВЦЭМ!$D$39:$D$758,СВЦЭМ!$A$39:$A$758,$A148,СВЦЭМ!$B$39:$B$758,C$119)+'СЕТ СН'!$I$14+СВЦЭМ!$D$10+'СЕТ СН'!$I$5-'СЕТ СН'!$I$24</f>
        <v>4775.6848572500003</v>
      </c>
      <c r="D148" s="36">
        <f>SUMIFS(СВЦЭМ!$D$39:$D$758,СВЦЭМ!$A$39:$A$758,$A148,СВЦЭМ!$B$39:$B$758,D$119)+'СЕТ СН'!$I$14+СВЦЭМ!$D$10+'СЕТ СН'!$I$5-'СЕТ СН'!$I$24</f>
        <v>4848.5655060199997</v>
      </c>
      <c r="E148" s="36">
        <f>SUMIFS(СВЦЭМ!$D$39:$D$758,СВЦЭМ!$A$39:$A$758,$A148,СВЦЭМ!$B$39:$B$758,E$119)+'СЕТ СН'!$I$14+СВЦЭМ!$D$10+'СЕТ СН'!$I$5-'СЕТ СН'!$I$24</f>
        <v>4864.0510196599998</v>
      </c>
      <c r="F148" s="36">
        <f>SUMIFS(СВЦЭМ!$D$39:$D$758,СВЦЭМ!$A$39:$A$758,$A148,СВЦЭМ!$B$39:$B$758,F$119)+'СЕТ СН'!$I$14+СВЦЭМ!$D$10+'СЕТ СН'!$I$5-'СЕТ СН'!$I$24</f>
        <v>4858.67597647</v>
      </c>
      <c r="G148" s="36">
        <f>SUMIFS(СВЦЭМ!$D$39:$D$758,СВЦЭМ!$A$39:$A$758,$A148,СВЦЭМ!$B$39:$B$758,G$119)+'СЕТ СН'!$I$14+СВЦЭМ!$D$10+'СЕТ СН'!$I$5-'СЕТ СН'!$I$24</f>
        <v>4846.5647718599994</v>
      </c>
      <c r="H148" s="36">
        <f>SUMIFS(СВЦЭМ!$D$39:$D$758,СВЦЭМ!$A$39:$A$758,$A148,СВЦЭМ!$B$39:$B$758,H$119)+'СЕТ СН'!$I$14+СВЦЭМ!$D$10+'СЕТ СН'!$I$5-'СЕТ СН'!$I$24</f>
        <v>4841.2110747400002</v>
      </c>
      <c r="I148" s="36">
        <f>SUMIFS(СВЦЭМ!$D$39:$D$758,СВЦЭМ!$A$39:$A$758,$A148,СВЦЭМ!$B$39:$B$758,I$119)+'СЕТ СН'!$I$14+СВЦЭМ!$D$10+'СЕТ СН'!$I$5-'СЕТ СН'!$I$24</f>
        <v>4803.8119482299999</v>
      </c>
      <c r="J148" s="36">
        <f>SUMIFS(СВЦЭМ!$D$39:$D$758,СВЦЭМ!$A$39:$A$758,$A148,СВЦЭМ!$B$39:$B$758,J$119)+'СЕТ СН'!$I$14+СВЦЭМ!$D$10+'СЕТ СН'!$I$5-'СЕТ СН'!$I$24</f>
        <v>4703.5442463199997</v>
      </c>
      <c r="K148" s="36">
        <f>SUMIFS(СВЦЭМ!$D$39:$D$758,СВЦЭМ!$A$39:$A$758,$A148,СВЦЭМ!$B$39:$B$758,K$119)+'СЕТ СН'!$I$14+СВЦЭМ!$D$10+'СЕТ СН'!$I$5-'СЕТ СН'!$I$24</f>
        <v>4612.6535088099999</v>
      </c>
      <c r="L148" s="36">
        <f>SUMIFS(СВЦЭМ!$D$39:$D$758,СВЦЭМ!$A$39:$A$758,$A148,СВЦЭМ!$B$39:$B$758,L$119)+'СЕТ СН'!$I$14+СВЦЭМ!$D$10+'СЕТ СН'!$I$5-'СЕТ СН'!$I$24</f>
        <v>4598.0048863100001</v>
      </c>
      <c r="M148" s="36">
        <f>SUMIFS(СВЦЭМ!$D$39:$D$758,СВЦЭМ!$A$39:$A$758,$A148,СВЦЭМ!$B$39:$B$758,M$119)+'СЕТ СН'!$I$14+СВЦЭМ!$D$10+'СЕТ СН'!$I$5-'СЕТ СН'!$I$24</f>
        <v>4609.1504036799997</v>
      </c>
      <c r="N148" s="36">
        <f>SUMIFS(СВЦЭМ!$D$39:$D$758,СВЦЭМ!$A$39:$A$758,$A148,СВЦЭМ!$B$39:$B$758,N$119)+'СЕТ СН'!$I$14+СВЦЭМ!$D$10+'СЕТ СН'!$I$5-'СЕТ СН'!$I$24</f>
        <v>4633.8513435900004</v>
      </c>
      <c r="O148" s="36">
        <f>SUMIFS(СВЦЭМ!$D$39:$D$758,СВЦЭМ!$A$39:$A$758,$A148,СВЦЭМ!$B$39:$B$758,O$119)+'СЕТ СН'!$I$14+СВЦЭМ!$D$10+'СЕТ СН'!$I$5-'СЕТ СН'!$I$24</f>
        <v>4653.97987414</v>
      </c>
      <c r="P148" s="36">
        <f>SUMIFS(СВЦЭМ!$D$39:$D$758,СВЦЭМ!$A$39:$A$758,$A148,СВЦЭМ!$B$39:$B$758,P$119)+'СЕТ СН'!$I$14+СВЦЭМ!$D$10+'СЕТ СН'!$I$5-'СЕТ СН'!$I$24</f>
        <v>4668.5621707199998</v>
      </c>
      <c r="Q148" s="36">
        <f>SUMIFS(СВЦЭМ!$D$39:$D$758,СВЦЭМ!$A$39:$A$758,$A148,СВЦЭМ!$B$39:$B$758,Q$119)+'СЕТ СН'!$I$14+СВЦЭМ!$D$10+'СЕТ СН'!$I$5-'СЕТ СН'!$I$24</f>
        <v>4692.4228169300004</v>
      </c>
      <c r="R148" s="36">
        <f>SUMIFS(СВЦЭМ!$D$39:$D$758,СВЦЭМ!$A$39:$A$758,$A148,СВЦЭМ!$B$39:$B$758,R$119)+'СЕТ СН'!$I$14+СВЦЭМ!$D$10+'СЕТ СН'!$I$5-'СЕТ СН'!$I$24</f>
        <v>4682.9348152000002</v>
      </c>
      <c r="S148" s="36">
        <f>SUMIFS(СВЦЭМ!$D$39:$D$758,СВЦЭМ!$A$39:$A$758,$A148,СВЦЭМ!$B$39:$B$758,S$119)+'СЕТ СН'!$I$14+СВЦЭМ!$D$10+'СЕТ СН'!$I$5-'СЕТ СН'!$I$24</f>
        <v>4652.73259659</v>
      </c>
      <c r="T148" s="36">
        <f>SUMIFS(СВЦЭМ!$D$39:$D$758,СВЦЭМ!$A$39:$A$758,$A148,СВЦЭМ!$B$39:$B$758,T$119)+'СЕТ СН'!$I$14+СВЦЭМ!$D$10+'СЕТ СН'!$I$5-'СЕТ СН'!$I$24</f>
        <v>4610.0403437499999</v>
      </c>
      <c r="U148" s="36">
        <f>SUMIFS(СВЦЭМ!$D$39:$D$758,СВЦЭМ!$A$39:$A$758,$A148,СВЦЭМ!$B$39:$B$758,U$119)+'СЕТ СН'!$I$14+СВЦЭМ!$D$10+'СЕТ СН'!$I$5-'СЕТ СН'!$I$24</f>
        <v>4556.04213695</v>
      </c>
      <c r="V148" s="36">
        <f>SUMIFS(СВЦЭМ!$D$39:$D$758,СВЦЭМ!$A$39:$A$758,$A148,СВЦЭМ!$B$39:$B$758,V$119)+'СЕТ СН'!$I$14+СВЦЭМ!$D$10+'СЕТ СН'!$I$5-'СЕТ СН'!$I$24</f>
        <v>4531.2636826300004</v>
      </c>
      <c r="W148" s="36">
        <f>SUMIFS(СВЦЭМ!$D$39:$D$758,СВЦЭМ!$A$39:$A$758,$A148,СВЦЭМ!$B$39:$B$758,W$119)+'СЕТ СН'!$I$14+СВЦЭМ!$D$10+'СЕТ СН'!$I$5-'СЕТ СН'!$I$24</f>
        <v>4557.5764182499997</v>
      </c>
      <c r="X148" s="36">
        <f>SUMIFS(СВЦЭМ!$D$39:$D$758,СВЦЭМ!$A$39:$A$758,$A148,СВЦЭМ!$B$39:$B$758,X$119)+'СЕТ СН'!$I$14+СВЦЭМ!$D$10+'СЕТ СН'!$I$5-'СЕТ СН'!$I$24</f>
        <v>4608.3200707899996</v>
      </c>
      <c r="Y148" s="36">
        <f>SUMIFS(СВЦЭМ!$D$39:$D$758,СВЦЭМ!$A$39:$A$758,$A148,СВЦЭМ!$B$39:$B$758,Y$119)+'СЕТ СН'!$I$14+СВЦЭМ!$D$10+'СЕТ СН'!$I$5-'СЕТ СН'!$I$24</f>
        <v>4707.9405181800003</v>
      </c>
    </row>
    <row r="149" spans="1:27" ht="15.75" x14ac:dyDescent="0.2">
      <c r="A149" s="35">
        <f t="shared" si="3"/>
        <v>45565</v>
      </c>
      <c r="B149" s="36">
        <f>SUMIFS(СВЦЭМ!$D$39:$D$758,СВЦЭМ!$A$39:$A$758,$A149,СВЦЭМ!$B$39:$B$758,B$119)+'СЕТ СН'!$I$14+СВЦЭМ!$D$10+'СЕТ СН'!$I$5-'СЕТ СН'!$I$24</f>
        <v>4698.3450752099998</v>
      </c>
      <c r="C149" s="36">
        <f>SUMIFS(СВЦЭМ!$D$39:$D$758,СВЦЭМ!$A$39:$A$758,$A149,СВЦЭМ!$B$39:$B$758,C$119)+'СЕТ СН'!$I$14+СВЦЭМ!$D$10+'СЕТ СН'!$I$5-'СЕТ СН'!$I$24</f>
        <v>4786.4457334700001</v>
      </c>
      <c r="D149" s="36">
        <f>SUMIFS(СВЦЭМ!$D$39:$D$758,СВЦЭМ!$A$39:$A$758,$A149,СВЦЭМ!$B$39:$B$758,D$119)+'СЕТ СН'!$I$14+СВЦЭМ!$D$10+'СЕТ СН'!$I$5-'СЕТ СН'!$I$24</f>
        <v>4844.8875040499997</v>
      </c>
      <c r="E149" s="36">
        <f>SUMIFS(СВЦЭМ!$D$39:$D$758,СВЦЭМ!$A$39:$A$758,$A149,СВЦЭМ!$B$39:$B$758,E$119)+'СЕТ СН'!$I$14+СВЦЭМ!$D$10+'СЕТ СН'!$I$5-'СЕТ СН'!$I$24</f>
        <v>4853.5953724499996</v>
      </c>
      <c r="F149" s="36">
        <f>SUMIFS(СВЦЭМ!$D$39:$D$758,СВЦЭМ!$A$39:$A$758,$A149,СВЦЭМ!$B$39:$B$758,F$119)+'СЕТ СН'!$I$14+СВЦЭМ!$D$10+'СЕТ СН'!$I$5-'СЕТ СН'!$I$24</f>
        <v>4868.1035958699995</v>
      </c>
      <c r="G149" s="36">
        <f>SUMIFS(СВЦЭМ!$D$39:$D$758,СВЦЭМ!$A$39:$A$758,$A149,СВЦЭМ!$B$39:$B$758,G$119)+'СЕТ СН'!$I$14+СВЦЭМ!$D$10+'СЕТ СН'!$I$5-'СЕТ СН'!$I$24</f>
        <v>4836.98418365</v>
      </c>
      <c r="H149" s="36">
        <f>SUMIFS(СВЦЭМ!$D$39:$D$758,СВЦЭМ!$A$39:$A$758,$A149,СВЦЭМ!$B$39:$B$758,H$119)+'СЕТ СН'!$I$14+СВЦЭМ!$D$10+'СЕТ СН'!$I$5-'СЕТ СН'!$I$24</f>
        <v>4799.0989679300001</v>
      </c>
      <c r="I149" s="36">
        <f>SUMIFS(СВЦЭМ!$D$39:$D$758,СВЦЭМ!$A$39:$A$758,$A149,СВЦЭМ!$B$39:$B$758,I$119)+'СЕТ СН'!$I$14+СВЦЭМ!$D$10+'СЕТ СН'!$I$5-'СЕТ СН'!$I$24</f>
        <v>4725.93744436</v>
      </c>
      <c r="J149" s="36">
        <f>SUMIFS(СВЦЭМ!$D$39:$D$758,СВЦЭМ!$A$39:$A$758,$A149,СВЦЭМ!$B$39:$B$758,J$119)+'СЕТ СН'!$I$14+СВЦЭМ!$D$10+'СЕТ СН'!$I$5-'СЕТ СН'!$I$24</f>
        <v>4664.1125075599994</v>
      </c>
      <c r="K149" s="36">
        <f>SUMIFS(СВЦЭМ!$D$39:$D$758,СВЦЭМ!$A$39:$A$758,$A149,СВЦЭМ!$B$39:$B$758,K$119)+'СЕТ СН'!$I$14+СВЦЭМ!$D$10+'СЕТ СН'!$I$5-'СЕТ СН'!$I$24</f>
        <v>4596.5718861000005</v>
      </c>
      <c r="L149" s="36">
        <f>SUMIFS(СВЦЭМ!$D$39:$D$758,СВЦЭМ!$A$39:$A$758,$A149,СВЦЭМ!$B$39:$B$758,L$119)+'СЕТ СН'!$I$14+СВЦЭМ!$D$10+'СЕТ СН'!$I$5-'СЕТ СН'!$I$24</f>
        <v>4566.8405439199996</v>
      </c>
      <c r="M149" s="36">
        <f>SUMIFS(СВЦЭМ!$D$39:$D$758,СВЦЭМ!$A$39:$A$758,$A149,СВЦЭМ!$B$39:$B$758,M$119)+'СЕТ СН'!$I$14+СВЦЭМ!$D$10+'СЕТ СН'!$I$5-'СЕТ СН'!$I$24</f>
        <v>4586.2561102299996</v>
      </c>
      <c r="N149" s="36">
        <f>SUMIFS(СВЦЭМ!$D$39:$D$758,СВЦЭМ!$A$39:$A$758,$A149,СВЦЭМ!$B$39:$B$758,N$119)+'СЕТ СН'!$I$14+СВЦЭМ!$D$10+'СЕТ СН'!$I$5-'СЕТ СН'!$I$24</f>
        <v>4609.5433254</v>
      </c>
      <c r="O149" s="36">
        <f>SUMIFS(СВЦЭМ!$D$39:$D$758,СВЦЭМ!$A$39:$A$758,$A149,СВЦЭМ!$B$39:$B$758,O$119)+'СЕТ СН'!$I$14+СВЦЭМ!$D$10+'СЕТ СН'!$I$5-'СЕТ СН'!$I$24</f>
        <v>4617.8749286000002</v>
      </c>
      <c r="P149" s="36">
        <f>SUMIFS(СВЦЭМ!$D$39:$D$758,СВЦЭМ!$A$39:$A$758,$A149,СВЦЭМ!$B$39:$B$758,P$119)+'СЕТ СН'!$I$14+СВЦЭМ!$D$10+'СЕТ СН'!$I$5-'СЕТ СН'!$I$24</f>
        <v>4630.94891388</v>
      </c>
      <c r="Q149" s="36">
        <f>SUMIFS(СВЦЭМ!$D$39:$D$758,СВЦЭМ!$A$39:$A$758,$A149,СВЦЭМ!$B$39:$B$758,Q$119)+'СЕТ СН'!$I$14+СВЦЭМ!$D$10+'СЕТ СН'!$I$5-'СЕТ СН'!$I$24</f>
        <v>4647.6742321499996</v>
      </c>
      <c r="R149" s="36">
        <f>SUMIFS(СВЦЭМ!$D$39:$D$758,СВЦЭМ!$A$39:$A$758,$A149,СВЦЭМ!$B$39:$B$758,R$119)+'СЕТ СН'!$I$14+СВЦЭМ!$D$10+'СЕТ СН'!$I$5-'СЕТ СН'!$I$24</f>
        <v>4647.6964608500002</v>
      </c>
      <c r="S149" s="36">
        <f>SUMIFS(СВЦЭМ!$D$39:$D$758,СВЦЭМ!$A$39:$A$758,$A149,СВЦЭМ!$B$39:$B$758,S$119)+'СЕТ СН'!$I$14+СВЦЭМ!$D$10+'СЕТ СН'!$I$5-'СЕТ СН'!$I$24</f>
        <v>4635.0099593300001</v>
      </c>
      <c r="T149" s="36">
        <f>SUMIFS(СВЦЭМ!$D$39:$D$758,СВЦЭМ!$A$39:$A$758,$A149,СВЦЭМ!$B$39:$B$758,T$119)+'СЕТ СН'!$I$14+СВЦЭМ!$D$10+'СЕТ СН'!$I$5-'СЕТ СН'!$I$24</f>
        <v>4588.4020529899999</v>
      </c>
      <c r="U149" s="36">
        <f>SUMIFS(СВЦЭМ!$D$39:$D$758,СВЦЭМ!$A$39:$A$758,$A149,СВЦЭМ!$B$39:$B$758,U$119)+'СЕТ СН'!$I$14+СВЦЭМ!$D$10+'СЕТ СН'!$I$5-'СЕТ СН'!$I$24</f>
        <v>4542.6311028099999</v>
      </c>
      <c r="V149" s="36">
        <f>SUMIFS(СВЦЭМ!$D$39:$D$758,СВЦЭМ!$A$39:$A$758,$A149,СВЦЭМ!$B$39:$B$758,V$119)+'СЕТ СН'!$I$14+СВЦЭМ!$D$10+'СЕТ СН'!$I$5-'СЕТ СН'!$I$24</f>
        <v>4541.8183223699998</v>
      </c>
      <c r="W149" s="36">
        <f>SUMIFS(СВЦЭМ!$D$39:$D$758,СВЦЭМ!$A$39:$A$758,$A149,СВЦЭМ!$B$39:$B$758,W$119)+'СЕТ СН'!$I$14+СВЦЭМ!$D$10+'СЕТ СН'!$I$5-'СЕТ СН'!$I$24</f>
        <v>4564.9633232400001</v>
      </c>
      <c r="X149" s="36">
        <f>SUMIFS(СВЦЭМ!$D$39:$D$758,СВЦЭМ!$A$39:$A$758,$A149,СВЦЭМ!$B$39:$B$758,X$119)+'СЕТ СН'!$I$14+СВЦЭМ!$D$10+'СЕТ СН'!$I$5-'СЕТ СН'!$I$24</f>
        <v>4637.7921066600002</v>
      </c>
      <c r="Y149" s="36">
        <f>SUMIFS(СВЦЭМ!$D$39:$D$758,СВЦЭМ!$A$39:$A$758,$A149,СВЦЭМ!$B$39:$B$758,Y$119)+'СЕТ СН'!$I$14+СВЦЭМ!$D$10+'СЕТ СН'!$I$5-'СЕТ СН'!$I$24</f>
        <v>4637.0148410700003</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01.09.2024</v>
      </c>
      <c r="B156" s="36">
        <f>SUMIFS(СВЦЭМ!$E$39:$E$758,СВЦЭМ!$A$39:$A$758,$A156,СВЦЭМ!$B$39:$B$758,B$155)+'СЕТ СН'!$F$15</f>
        <v>267.97202501999999</v>
      </c>
      <c r="C156" s="36">
        <f>SUMIFS(СВЦЭМ!$E$39:$E$758,СВЦЭМ!$A$39:$A$758,$A156,СВЦЭМ!$B$39:$B$758,C$155)+'СЕТ СН'!$F$15</f>
        <v>276.13613742000001</v>
      </c>
      <c r="D156" s="36">
        <f>SUMIFS(СВЦЭМ!$E$39:$E$758,СВЦЭМ!$A$39:$A$758,$A156,СВЦЭМ!$B$39:$B$758,D$155)+'СЕТ СН'!$F$15</f>
        <v>286.08335411000002</v>
      </c>
      <c r="E156" s="36">
        <f>SUMIFS(СВЦЭМ!$E$39:$E$758,СВЦЭМ!$A$39:$A$758,$A156,СВЦЭМ!$B$39:$B$758,E$155)+'СЕТ СН'!$F$15</f>
        <v>287.11832063000003</v>
      </c>
      <c r="F156" s="36">
        <f>SUMIFS(СВЦЭМ!$E$39:$E$758,СВЦЭМ!$A$39:$A$758,$A156,СВЦЭМ!$B$39:$B$758,F$155)+'СЕТ СН'!$F$15</f>
        <v>286.94657376999999</v>
      </c>
      <c r="G156" s="36">
        <f>SUMIFS(СВЦЭМ!$E$39:$E$758,СВЦЭМ!$A$39:$A$758,$A156,СВЦЭМ!$B$39:$B$758,G$155)+'СЕТ СН'!$F$15</f>
        <v>282.94098631999998</v>
      </c>
      <c r="H156" s="36">
        <f>SUMIFS(СВЦЭМ!$E$39:$E$758,СВЦЭМ!$A$39:$A$758,$A156,СВЦЭМ!$B$39:$B$758,H$155)+'СЕТ СН'!$F$15</f>
        <v>284.21797249000002</v>
      </c>
      <c r="I156" s="36">
        <f>SUMIFS(СВЦЭМ!$E$39:$E$758,СВЦЭМ!$A$39:$A$758,$A156,СВЦЭМ!$B$39:$B$758,I$155)+'СЕТ СН'!$F$15</f>
        <v>275.44588302</v>
      </c>
      <c r="J156" s="36">
        <f>SUMIFS(СВЦЭМ!$E$39:$E$758,СВЦЭМ!$A$39:$A$758,$A156,СВЦЭМ!$B$39:$B$758,J$155)+'СЕТ СН'!$F$15</f>
        <v>257.75611945999998</v>
      </c>
      <c r="K156" s="36">
        <f>SUMIFS(СВЦЭМ!$E$39:$E$758,СВЦЭМ!$A$39:$A$758,$A156,СВЦЭМ!$B$39:$B$758,K$155)+'СЕТ СН'!$F$15</f>
        <v>241.72136130000001</v>
      </c>
      <c r="L156" s="36">
        <f>SUMIFS(СВЦЭМ!$E$39:$E$758,СВЦЭМ!$A$39:$A$758,$A156,СВЦЭМ!$B$39:$B$758,L$155)+'СЕТ СН'!$F$15</f>
        <v>231.95455182000001</v>
      </c>
      <c r="M156" s="36">
        <f>SUMIFS(СВЦЭМ!$E$39:$E$758,СВЦЭМ!$A$39:$A$758,$A156,СВЦЭМ!$B$39:$B$758,M$155)+'СЕТ СН'!$F$15</f>
        <v>228.23719778</v>
      </c>
      <c r="N156" s="36">
        <f>SUMIFS(СВЦЭМ!$E$39:$E$758,СВЦЭМ!$A$39:$A$758,$A156,СВЦЭМ!$B$39:$B$758,N$155)+'СЕТ СН'!$F$15</f>
        <v>228.86958730999999</v>
      </c>
      <c r="O156" s="36">
        <f>SUMIFS(СВЦЭМ!$E$39:$E$758,СВЦЭМ!$A$39:$A$758,$A156,СВЦЭМ!$B$39:$B$758,O$155)+'СЕТ СН'!$F$15</f>
        <v>228.70604126999999</v>
      </c>
      <c r="P156" s="36">
        <f>SUMIFS(СВЦЭМ!$E$39:$E$758,СВЦЭМ!$A$39:$A$758,$A156,СВЦЭМ!$B$39:$B$758,P$155)+'СЕТ СН'!$F$15</f>
        <v>228.36067072</v>
      </c>
      <c r="Q156" s="36">
        <f>SUMIFS(СВЦЭМ!$E$39:$E$758,СВЦЭМ!$A$39:$A$758,$A156,СВЦЭМ!$B$39:$B$758,Q$155)+'СЕТ СН'!$F$15</f>
        <v>230.26356562999999</v>
      </c>
      <c r="R156" s="36">
        <f>SUMIFS(СВЦЭМ!$E$39:$E$758,СВЦЭМ!$A$39:$A$758,$A156,СВЦЭМ!$B$39:$B$758,R$155)+'СЕТ СН'!$F$15</f>
        <v>230.00304385000001</v>
      </c>
      <c r="S156" s="36">
        <f>SUMIFS(СВЦЭМ!$E$39:$E$758,СВЦЭМ!$A$39:$A$758,$A156,СВЦЭМ!$B$39:$B$758,S$155)+'СЕТ СН'!$F$15</f>
        <v>227.63049674999999</v>
      </c>
      <c r="T156" s="36">
        <f>SUMIFS(СВЦЭМ!$E$39:$E$758,СВЦЭМ!$A$39:$A$758,$A156,СВЦЭМ!$B$39:$B$758,T$155)+'СЕТ СН'!$F$15</f>
        <v>225.64293721999999</v>
      </c>
      <c r="U156" s="36">
        <f>SUMIFS(СВЦЭМ!$E$39:$E$758,СВЦЭМ!$A$39:$A$758,$A156,СВЦЭМ!$B$39:$B$758,U$155)+'СЕТ СН'!$F$15</f>
        <v>225.31885439999999</v>
      </c>
      <c r="V156" s="36">
        <f>SUMIFS(СВЦЭМ!$E$39:$E$758,СВЦЭМ!$A$39:$A$758,$A156,СВЦЭМ!$B$39:$B$758,V$155)+'СЕТ СН'!$F$15</f>
        <v>222.58752568</v>
      </c>
      <c r="W156" s="36">
        <f>SUMIFS(СВЦЭМ!$E$39:$E$758,СВЦЭМ!$A$39:$A$758,$A156,СВЦЭМ!$B$39:$B$758,W$155)+'СЕТ СН'!$F$15</f>
        <v>223.26478951999999</v>
      </c>
      <c r="X156" s="36">
        <f>SUMIFS(СВЦЭМ!$E$39:$E$758,СВЦЭМ!$A$39:$A$758,$A156,СВЦЭМ!$B$39:$B$758,X$155)+'СЕТ СН'!$F$15</f>
        <v>233.15681749000001</v>
      </c>
      <c r="Y156" s="36">
        <f>SUMIFS(СВЦЭМ!$E$39:$E$758,СВЦЭМ!$A$39:$A$758,$A156,СВЦЭМ!$B$39:$B$758,Y$155)+'СЕТ СН'!$F$15</f>
        <v>250.02838143</v>
      </c>
      <c r="AA156" s="45"/>
    </row>
    <row r="157" spans="1:27" ht="15.75" x14ac:dyDescent="0.2">
      <c r="A157" s="35">
        <f>A156+1</f>
        <v>45537</v>
      </c>
      <c r="B157" s="36">
        <f>SUMIFS(СВЦЭМ!$E$39:$E$758,СВЦЭМ!$A$39:$A$758,$A157,СВЦЭМ!$B$39:$B$758,B$155)+'СЕТ СН'!$F$15</f>
        <v>260.67203412999999</v>
      </c>
      <c r="C157" s="36">
        <f>SUMIFS(СВЦЭМ!$E$39:$E$758,СВЦЭМ!$A$39:$A$758,$A157,СВЦЭМ!$B$39:$B$758,C$155)+'СЕТ СН'!$F$15</f>
        <v>272.24854951999998</v>
      </c>
      <c r="D157" s="36">
        <f>SUMIFS(СВЦЭМ!$E$39:$E$758,СВЦЭМ!$A$39:$A$758,$A157,СВЦЭМ!$B$39:$B$758,D$155)+'СЕТ СН'!$F$15</f>
        <v>277.84892997999998</v>
      </c>
      <c r="E157" s="36">
        <f>SUMIFS(СВЦЭМ!$E$39:$E$758,СВЦЭМ!$A$39:$A$758,$A157,СВЦЭМ!$B$39:$B$758,E$155)+'СЕТ СН'!$F$15</f>
        <v>279.03422218999998</v>
      </c>
      <c r="F157" s="36">
        <f>SUMIFS(СВЦЭМ!$E$39:$E$758,СВЦЭМ!$A$39:$A$758,$A157,СВЦЭМ!$B$39:$B$758,F$155)+'СЕТ СН'!$F$15</f>
        <v>282.06309852999999</v>
      </c>
      <c r="G157" s="36">
        <f>SUMIFS(СВЦЭМ!$E$39:$E$758,СВЦЭМ!$A$39:$A$758,$A157,СВЦЭМ!$B$39:$B$758,G$155)+'СЕТ СН'!$F$15</f>
        <v>276.14316873000001</v>
      </c>
      <c r="H157" s="36">
        <f>SUMIFS(СВЦЭМ!$E$39:$E$758,СВЦЭМ!$A$39:$A$758,$A157,СВЦЭМ!$B$39:$B$758,H$155)+'СЕТ СН'!$F$15</f>
        <v>272.21152074000003</v>
      </c>
      <c r="I157" s="36">
        <f>SUMIFS(СВЦЭМ!$E$39:$E$758,СВЦЭМ!$A$39:$A$758,$A157,СВЦЭМ!$B$39:$B$758,I$155)+'СЕТ СН'!$F$15</f>
        <v>257.88753931999997</v>
      </c>
      <c r="J157" s="36">
        <f>SUMIFS(СВЦЭМ!$E$39:$E$758,СВЦЭМ!$A$39:$A$758,$A157,СВЦЭМ!$B$39:$B$758,J$155)+'СЕТ СН'!$F$15</f>
        <v>236.05748782000001</v>
      </c>
      <c r="K157" s="36">
        <f>SUMIFS(СВЦЭМ!$E$39:$E$758,СВЦЭМ!$A$39:$A$758,$A157,СВЦЭМ!$B$39:$B$758,K$155)+'СЕТ СН'!$F$15</f>
        <v>222.84236601000001</v>
      </c>
      <c r="L157" s="36">
        <f>SUMIFS(СВЦЭМ!$E$39:$E$758,СВЦЭМ!$A$39:$A$758,$A157,СВЦЭМ!$B$39:$B$758,L$155)+'СЕТ СН'!$F$15</f>
        <v>220.93673085</v>
      </c>
      <c r="M157" s="36">
        <f>SUMIFS(СВЦЭМ!$E$39:$E$758,СВЦЭМ!$A$39:$A$758,$A157,СВЦЭМ!$B$39:$B$758,M$155)+'СЕТ СН'!$F$15</f>
        <v>219.45241171999999</v>
      </c>
      <c r="N157" s="36">
        <f>SUMIFS(СВЦЭМ!$E$39:$E$758,СВЦЭМ!$A$39:$A$758,$A157,СВЦЭМ!$B$39:$B$758,N$155)+'СЕТ СН'!$F$15</f>
        <v>219.61585801000001</v>
      </c>
      <c r="O157" s="36">
        <f>SUMIFS(СВЦЭМ!$E$39:$E$758,СВЦЭМ!$A$39:$A$758,$A157,СВЦЭМ!$B$39:$B$758,O$155)+'СЕТ СН'!$F$15</f>
        <v>220.22738213</v>
      </c>
      <c r="P157" s="36">
        <f>SUMIFS(СВЦЭМ!$E$39:$E$758,СВЦЭМ!$A$39:$A$758,$A157,СВЦЭМ!$B$39:$B$758,P$155)+'СЕТ СН'!$F$15</f>
        <v>218.84716667999999</v>
      </c>
      <c r="Q157" s="36">
        <f>SUMIFS(СВЦЭМ!$E$39:$E$758,СВЦЭМ!$A$39:$A$758,$A157,СВЦЭМ!$B$39:$B$758,Q$155)+'СЕТ СН'!$F$15</f>
        <v>219.06032830999999</v>
      </c>
      <c r="R157" s="36">
        <f>SUMIFS(СВЦЭМ!$E$39:$E$758,СВЦЭМ!$A$39:$A$758,$A157,СВЦЭМ!$B$39:$B$758,R$155)+'СЕТ СН'!$F$15</f>
        <v>219.69986374000001</v>
      </c>
      <c r="S157" s="36">
        <f>SUMIFS(СВЦЭМ!$E$39:$E$758,СВЦЭМ!$A$39:$A$758,$A157,СВЦЭМ!$B$39:$B$758,S$155)+'СЕТ СН'!$F$15</f>
        <v>218.82043446</v>
      </c>
      <c r="T157" s="36">
        <f>SUMIFS(СВЦЭМ!$E$39:$E$758,СВЦЭМ!$A$39:$A$758,$A157,СВЦЭМ!$B$39:$B$758,T$155)+'СЕТ СН'!$F$15</f>
        <v>217.06395961999999</v>
      </c>
      <c r="U157" s="36">
        <f>SUMIFS(СВЦЭМ!$E$39:$E$758,СВЦЭМ!$A$39:$A$758,$A157,СВЦЭМ!$B$39:$B$758,U$155)+'СЕТ СН'!$F$15</f>
        <v>217.64657155</v>
      </c>
      <c r="V157" s="36">
        <f>SUMIFS(СВЦЭМ!$E$39:$E$758,СВЦЭМ!$A$39:$A$758,$A157,СВЦЭМ!$B$39:$B$758,V$155)+'СЕТ СН'!$F$15</f>
        <v>215.42899824</v>
      </c>
      <c r="W157" s="36">
        <f>SUMIFS(СВЦЭМ!$E$39:$E$758,СВЦЭМ!$A$39:$A$758,$A157,СВЦЭМ!$B$39:$B$758,W$155)+'СЕТ СН'!$F$15</f>
        <v>218.11996991999999</v>
      </c>
      <c r="X157" s="36">
        <f>SUMIFS(СВЦЭМ!$E$39:$E$758,СВЦЭМ!$A$39:$A$758,$A157,СВЦЭМ!$B$39:$B$758,X$155)+'СЕТ СН'!$F$15</f>
        <v>229.31880753999999</v>
      </c>
      <c r="Y157" s="36">
        <f>SUMIFS(СВЦЭМ!$E$39:$E$758,СВЦЭМ!$A$39:$A$758,$A157,СВЦЭМ!$B$39:$B$758,Y$155)+'СЕТ СН'!$F$15</f>
        <v>240.99919029</v>
      </c>
    </row>
    <row r="158" spans="1:27" ht="15.75" x14ac:dyDescent="0.2">
      <c r="A158" s="35">
        <f t="shared" ref="A158:A185" si="4">A157+1</f>
        <v>45538</v>
      </c>
      <c r="B158" s="36">
        <f>SUMIFS(СВЦЭМ!$E$39:$E$758,СВЦЭМ!$A$39:$A$758,$A158,СВЦЭМ!$B$39:$B$758,B$155)+'СЕТ СН'!$F$15</f>
        <v>257.24051261</v>
      </c>
      <c r="C158" s="36">
        <f>SUMIFS(СВЦЭМ!$E$39:$E$758,СВЦЭМ!$A$39:$A$758,$A158,СВЦЭМ!$B$39:$B$758,C$155)+'СЕТ СН'!$F$15</f>
        <v>270.68050443999999</v>
      </c>
      <c r="D158" s="36">
        <f>SUMIFS(СВЦЭМ!$E$39:$E$758,СВЦЭМ!$A$39:$A$758,$A158,СВЦЭМ!$B$39:$B$758,D$155)+'СЕТ СН'!$F$15</f>
        <v>282.79493798999999</v>
      </c>
      <c r="E158" s="36">
        <f>SUMIFS(СВЦЭМ!$E$39:$E$758,СВЦЭМ!$A$39:$A$758,$A158,СВЦЭМ!$B$39:$B$758,E$155)+'СЕТ СН'!$F$15</f>
        <v>288.93465286000003</v>
      </c>
      <c r="F158" s="36">
        <f>SUMIFS(СВЦЭМ!$E$39:$E$758,СВЦЭМ!$A$39:$A$758,$A158,СВЦЭМ!$B$39:$B$758,F$155)+'СЕТ СН'!$F$15</f>
        <v>290.13105905999998</v>
      </c>
      <c r="G158" s="36">
        <f>SUMIFS(СВЦЭМ!$E$39:$E$758,СВЦЭМ!$A$39:$A$758,$A158,СВЦЭМ!$B$39:$B$758,G$155)+'СЕТ СН'!$F$15</f>
        <v>291.97740723999999</v>
      </c>
      <c r="H158" s="36">
        <f>SUMIFS(СВЦЭМ!$E$39:$E$758,СВЦЭМ!$A$39:$A$758,$A158,СВЦЭМ!$B$39:$B$758,H$155)+'СЕТ СН'!$F$15</f>
        <v>290.72230939999997</v>
      </c>
      <c r="I158" s="36">
        <f>SUMIFS(СВЦЭМ!$E$39:$E$758,СВЦЭМ!$A$39:$A$758,$A158,СВЦЭМ!$B$39:$B$758,I$155)+'СЕТ СН'!$F$15</f>
        <v>277.84597026</v>
      </c>
      <c r="J158" s="36">
        <f>SUMIFS(СВЦЭМ!$E$39:$E$758,СВЦЭМ!$A$39:$A$758,$A158,СВЦЭМ!$B$39:$B$758,J$155)+'СЕТ СН'!$F$15</f>
        <v>264.51031599999999</v>
      </c>
      <c r="K158" s="36">
        <f>SUMIFS(СВЦЭМ!$E$39:$E$758,СВЦЭМ!$A$39:$A$758,$A158,СВЦЭМ!$B$39:$B$758,K$155)+'СЕТ СН'!$F$15</f>
        <v>250.35084216000001</v>
      </c>
      <c r="L158" s="36">
        <f>SUMIFS(СВЦЭМ!$E$39:$E$758,СВЦЭМ!$A$39:$A$758,$A158,СВЦЭМ!$B$39:$B$758,L$155)+'СЕТ СН'!$F$15</f>
        <v>246.02391825000001</v>
      </c>
      <c r="M158" s="36">
        <f>SUMIFS(СВЦЭМ!$E$39:$E$758,СВЦЭМ!$A$39:$A$758,$A158,СВЦЭМ!$B$39:$B$758,M$155)+'СЕТ СН'!$F$15</f>
        <v>243.36712116000001</v>
      </c>
      <c r="N158" s="36">
        <f>SUMIFS(СВЦЭМ!$E$39:$E$758,СВЦЭМ!$A$39:$A$758,$A158,СВЦЭМ!$B$39:$B$758,N$155)+'СЕТ СН'!$F$15</f>
        <v>240.02433839</v>
      </c>
      <c r="O158" s="36">
        <f>SUMIFS(СВЦЭМ!$E$39:$E$758,СВЦЭМ!$A$39:$A$758,$A158,СВЦЭМ!$B$39:$B$758,O$155)+'СЕТ СН'!$F$15</f>
        <v>237.17501383999999</v>
      </c>
      <c r="P158" s="36">
        <f>SUMIFS(СВЦЭМ!$E$39:$E$758,СВЦЭМ!$A$39:$A$758,$A158,СВЦЭМ!$B$39:$B$758,P$155)+'СЕТ СН'!$F$15</f>
        <v>237.02770738000001</v>
      </c>
      <c r="Q158" s="36">
        <f>SUMIFS(СВЦЭМ!$E$39:$E$758,СВЦЭМ!$A$39:$A$758,$A158,СВЦЭМ!$B$39:$B$758,Q$155)+'СЕТ СН'!$F$15</f>
        <v>237.46121418999999</v>
      </c>
      <c r="R158" s="36">
        <f>SUMIFS(СВЦЭМ!$E$39:$E$758,СВЦЭМ!$A$39:$A$758,$A158,СВЦЭМ!$B$39:$B$758,R$155)+'СЕТ СН'!$F$15</f>
        <v>239.63728581999999</v>
      </c>
      <c r="S158" s="36">
        <f>SUMIFS(СВЦЭМ!$E$39:$E$758,СВЦЭМ!$A$39:$A$758,$A158,СВЦЭМ!$B$39:$B$758,S$155)+'СЕТ СН'!$F$15</f>
        <v>238.52319684</v>
      </c>
      <c r="T158" s="36">
        <f>SUMIFS(СВЦЭМ!$E$39:$E$758,СВЦЭМ!$A$39:$A$758,$A158,СВЦЭМ!$B$39:$B$758,T$155)+'СЕТ СН'!$F$15</f>
        <v>238.03328551000001</v>
      </c>
      <c r="U158" s="36">
        <f>SUMIFS(СВЦЭМ!$E$39:$E$758,СВЦЭМ!$A$39:$A$758,$A158,СВЦЭМ!$B$39:$B$758,U$155)+'СЕТ СН'!$F$15</f>
        <v>241.41369098000001</v>
      </c>
      <c r="V158" s="36">
        <f>SUMIFS(СВЦЭМ!$E$39:$E$758,СВЦЭМ!$A$39:$A$758,$A158,СВЦЭМ!$B$39:$B$758,V$155)+'СЕТ СН'!$F$15</f>
        <v>242.93868474999999</v>
      </c>
      <c r="W158" s="36">
        <f>SUMIFS(СВЦЭМ!$E$39:$E$758,СВЦЭМ!$A$39:$A$758,$A158,СВЦЭМ!$B$39:$B$758,W$155)+'СЕТ СН'!$F$15</f>
        <v>243.62627602000001</v>
      </c>
      <c r="X158" s="36">
        <f>SUMIFS(СВЦЭМ!$E$39:$E$758,СВЦЭМ!$A$39:$A$758,$A158,СВЦЭМ!$B$39:$B$758,X$155)+'СЕТ СН'!$F$15</f>
        <v>256.23014361000003</v>
      </c>
      <c r="Y158" s="36">
        <f>SUMIFS(СВЦЭМ!$E$39:$E$758,СВЦЭМ!$A$39:$A$758,$A158,СВЦЭМ!$B$39:$B$758,Y$155)+'СЕТ СН'!$F$15</f>
        <v>269.00344331000002</v>
      </c>
    </row>
    <row r="159" spans="1:27" ht="15.75" x14ac:dyDescent="0.2">
      <c r="A159" s="35">
        <f t="shared" si="4"/>
        <v>45539</v>
      </c>
      <c r="B159" s="36">
        <f>SUMIFS(СВЦЭМ!$E$39:$E$758,СВЦЭМ!$A$39:$A$758,$A159,СВЦЭМ!$B$39:$B$758,B$155)+'СЕТ СН'!$F$15</f>
        <v>260.63573589999999</v>
      </c>
      <c r="C159" s="36">
        <f>SUMIFS(СВЦЭМ!$E$39:$E$758,СВЦЭМ!$A$39:$A$758,$A159,СВЦЭМ!$B$39:$B$758,C$155)+'СЕТ СН'!$F$15</f>
        <v>281.68441661000003</v>
      </c>
      <c r="D159" s="36">
        <f>SUMIFS(СВЦЭМ!$E$39:$E$758,СВЦЭМ!$A$39:$A$758,$A159,СВЦЭМ!$B$39:$B$758,D$155)+'СЕТ СН'!$F$15</f>
        <v>285.65279393999998</v>
      </c>
      <c r="E159" s="36">
        <f>SUMIFS(СВЦЭМ!$E$39:$E$758,СВЦЭМ!$A$39:$A$758,$A159,СВЦЭМ!$B$39:$B$758,E$155)+'СЕТ СН'!$F$15</f>
        <v>283.03638631000001</v>
      </c>
      <c r="F159" s="36">
        <f>SUMIFS(СВЦЭМ!$E$39:$E$758,СВЦЭМ!$A$39:$A$758,$A159,СВЦЭМ!$B$39:$B$758,F$155)+'СЕТ СН'!$F$15</f>
        <v>282.38853181000002</v>
      </c>
      <c r="G159" s="36">
        <f>SUMIFS(СВЦЭМ!$E$39:$E$758,СВЦЭМ!$A$39:$A$758,$A159,СВЦЭМ!$B$39:$B$758,G$155)+'СЕТ СН'!$F$15</f>
        <v>285.07311801999998</v>
      </c>
      <c r="H159" s="36">
        <f>SUMIFS(СВЦЭМ!$E$39:$E$758,СВЦЭМ!$A$39:$A$758,$A159,СВЦЭМ!$B$39:$B$758,H$155)+'СЕТ СН'!$F$15</f>
        <v>287.62452127</v>
      </c>
      <c r="I159" s="36">
        <f>SUMIFS(СВЦЭМ!$E$39:$E$758,СВЦЭМ!$A$39:$A$758,$A159,СВЦЭМ!$B$39:$B$758,I$155)+'СЕТ СН'!$F$15</f>
        <v>266.69357281999999</v>
      </c>
      <c r="J159" s="36">
        <f>SUMIFS(СВЦЭМ!$E$39:$E$758,СВЦЭМ!$A$39:$A$758,$A159,СВЦЭМ!$B$39:$B$758,J$155)+'СЕТ СН'!$F$15</f>
        <v>248.47138666999999</v>
      </c>
      <c r="K159" s="36">
        <f>SUMIFS(СВЦЭМ!$E$39:$E$758,СВЦЭМ!$A$39:$A$758,$A159,СВЦЭМ!$B$39:$B$758,K$155)+'СЕТ СН'!$F$15</f>
        <v>234.75345621</v>
      </c>
      <c r="L159" s="36">
        <f>SUMIFS(СВЦЭМ!$E$39:$E$758,СВЦЭМ!$A$39:$A$758,$A159,СВЦЭМ!$B$39:$B$758,L$155)+'СЕТ СН'!$F$15</f>
        <v>236.49734545000001</v>
      </c>
      <c r="M159" s="36">
        <f>SUMIFS(СВЦЭМ!$E$39:$E$758,СВЦЭМ!$A$39:$A$758,$A159,СВЦЭМ!$B$39:$B$758,M$155)+'СЕТ СН'!$F$15</f>
        <v>237.10594225</v>
      </c>
      <c r="N159" s="36">
        <f>SUMIFS(СВЦЭМ!$E$39:$E$758,СВЦЭМ!$A$39:$A$758,$A159,СВЦЭМ!$B$39:$B$758,N$155)+'СЕТ СН'!$F$15</f>
        <v>235.81432659999999</v>
      </c>
      <c r="O159" s="36">
        <f>SUMIFS(СВЦЭМ!$E$39:$E$758,СВЦЭМ!$A$39:$A$758,$A159,СВЦЭМ!$B$39:$B$758,O$155)+'СЕТ СН'!$F$15</f>
        <v>232.72990386999999</v>
      </c>
      <c r="P159" s="36">
        <f>SUMIFS(СВЦЭМ!$E$39:$E$758,СВЦЭМ!$A$39:$A$758,$A159,СВЦЭМ!$B$39:$B$758,P$155)+'СЕТ СН'!$F$15</f>
        <v>233.68645835000001</v>
      </c>
      <c r="Q159" s="36">
        <f>SUMIFS(СВЦЭМ!$E$39:$E$758,СВЦЭМ!$A$39:$A$758,$A159,СВЦЭМ!$B$39:$B$758,Q$155)+'СЕТ СН'!$F$15</f>
        <v>234.13755101999999</v>
      </c>
      <c r="R159" s="36">
        <f>SUMIFS(СВЦЭМ!$E$39:$E$758,СВЦЭМ!$A$39:$A$758,$A159,СВЦЭМ!$B$39:$B$758,R$155)+'СЕТ СН'!$F$15</f>
        <v>235.93232198000001</v>
      </c>
      <c r="S159" s="36">
        <f>SUMIFS(СВЦЭМ!$E$39:$E$758,СВЦЭМ!$A$39:$A$758,$A159,СВЦЭМ!$B$39:$B$758,S$155)+'СЕТ СН'!$F$15</f>
        <v>232.76905424</v>
      </c>
      <c r="T159" s="36">
        <f>SUMIFS(СВЦЭМ!$E$39:$E$758,СВЦЭМ!$A$39:$A$758,$A159,СВЦЭМ!$B$39:$B$758,T$155)+'СЕТ СН'!$F$15</f>
        <v>231.99414295</v>
      </c>
      <c r="U159" s="36">
        <f>SUMIFS(СВЦЭМ!$E$39:$E$758,СВЦЭМ!$A$39:$A$758,$A159,СВЦЭМ!$B$39:$B$758,U$155)+'СЕТ СН'!$F$15</f>
        <v>232.14404635</v>
      </c>
      <c r="V159" s="36">
        <f>SUMIFS(СВЦЭМ!$E$39:$E$758,СВЦЭМ!$A$39:$A$758,$A159,СВЦЭМ!$B$39:$B$758,V$155)+'СЕТ СН'!$F$15</f>
        <v>231.2514482</v>
      </c>
      <c r="W159" s="36">
        <f>SUMIFS(СВЦЭМ!$E$39:$E$758,СВЦЭМ!$A$39:$A$758,$A159,СВЦЭМ!$B$39:$B$758,W$155)+'СЕТ СН'!$F$15</f>
        <v>231.18200257999999</v>
      </c>
      <c r="X159" s="36">
        <f>SUMIFS(СВЦЭМ!$E$39:$E$758,СВЦЭМ!$A$39:$A$758,$A159,СВЦЭМ!$B$39:$B$758,X$155)+'СЕТ СН'!$F$15</f>
        <v>243.51456153999999</v>
      </c>
      <c r="Y159" s="36">
        <f>SUMIFS(СВЦЭМ!$E$39:$E$758,СВЦЭМ!$A$39:$A$758,$A159,СВЦЭМ!$B$39:$B$758,Y$155)+'СЕТ СН'!$F$15</f>
        <v>256.31768461000001</v>
      </c>
    </row>
    <row r="160" spans="1:27" ht="15.75" x14ac:dyDescent="0.2">
      <c r="A160" s="35">
        <f t="shared" si="4"/>
        <v>45540</v>
      </c>
      <c r="B160" s="36">
        <f>SUMIFS(СВЦЭМ!$E$39:$E$758,СВЦЭМ!$A$39:$A$758,$A160,СВЦЭМ!$B$39:$B$758,B$155)+'СЕТ СН'!$F$15</f>
        <v>265.90687716000002</v>
      </c>
      <c r="C160" s="36">
        <f>SUMIFS(СВЦЭМ!$E$39:$E$758,СВЦЭМ!$A$39:$A$758,$A160,СВЦЭМ!$B$39:$B$758,C$155)+'СЕТ СН'!$F$15</f>
        <v>265.70082263</v>
      </c>
      <c r="D160" s="36">
        <f>SUMIFS(СВЦЭМ!$E$39:$E$758,СВЦЭМ!$A$39:$A$758,$A160,СВЦЭМ!$B$39:$B$758,D$155)+'СЕТ СН'!$F$15</f>
        <v>268.98473978999999</v>
      </c>
      <c r="E160" s="36">
        <f>SUMIFS(СВЦЭМ!$E$39:$E$758,СВЦЭМ!$A$39:$A$758,$A160,СВЦЭМ!$B$39:$B$758,E$155)+'СЕТ СН'!$F$15</f>
        <v>267.67457237999997</v>
      </c>
      <c r="F160" s="36">
        <f>SUMIFS(СВЦЭМ!$E$39:$E$758,СВЦЭМ!$A$39:$A$758,$A160,СВЦЭМ!$B$39:$B$758,F$155)+'СЕТ СН'!$F$15</f>
        <v>267.37930360000001</v>
      </c>
      <c r="G160" s="36">
        <f>SUMIFS(СВЦЭМ!$E$39:$E$758,СВЦЭМ!$A$39:$A$758,$A160,СВЦЭМ!$B$39:$B$758,G$155)+'СЕТ СН'!$F$15</f>
        <v>269.53076167</v>
      </c>
      <c r="H160" s="36">
        <f>SUMIFS(СВЦЭМ!$E$39:$E$758,СВЦЭМ!$A$39:$A$758,$A160,СВЦЭМ!$B$39:$B$758,H$155)+'СЕТ СН'!$F$15</f>
        <v>252.51284204000001</v>
      </c>
      <c r="I160" s="36">
        <f>SUMIFS(СВЦЭМ!$E$39:$E$758,СВЦЭМ!$A$39:$A$758,$A160,СВЦЭМ!$B$39:$B$758,I$155)+'СЕТ СН'!$F$15</f>
        <v>256.08008188000002</v>
      </c>
      <c r="J160" s="36">
        <f>SUMIFS(СВЦЭМ!$E$39:$E$758,СВЦЭМ!$A$39:$A$758,$A160,СВЦЭМ!$B$39:$B$758,J$155)+'СЕТ СН'!$F$15</f>
        <v>229.51984503</v>
      </c>
      <c r="K160" s="36">
        <f>SUMIFS(СВЦЭМ!$E$39:$E$758,СВЦЭМ!$A$39:$A$758,$A160,СВЦЭМ!$B$39:$B$758,K$155)+'СЕТ СН'!$F$15</f>
        <v>236.74124846000001</v>
      </c>
      <c r="L160" s="36">
        <f>SUMIFS(СВЦЭМ!$E$39:$E$758,СВЦЭМ!$A$39:$A$758,$A160,СВЦЭМ!$B$39:$B$758,L$155)+'СЕТ СН'!$F$15</f>
        <v>236.68430641</v>
      </c>
      <c r="M160" s="36">
        <f>SUMIFS(СВЦЭМ!$E$39:$E$758,СВЦЭМ!$A$39:$A$758,$A160,СВЦЭМ!$B$39:$B$758,M$155)+'СЕТ СН'!$F$15</f>
        <v>241.94601806</v>
      </c>
      <c r="N160" s="36">
        <f>SUMIFS(СВЦЭМ!$E$39:$E$758,СВЦЭМ!$A$39:$A$758,$A160,СВЦЭМ!$B$39:$B$758,N$155)+'СЕТ СН'!$F$15</f>
        <v>241.50405339</v>
      </c>
      <c r="O160" s="36">
        <f>SUMIFS(СВЦЭМ!$E$39:$E$758,СВЦЭМ!$A$39:$A$758,$A160,СВЦЭМ!$B$39:$B$758,O$155)+'СЕТ СН'!$F$15</f>
        <v>241.85297639000001</v>
      </c>
      <c r="P160" s="36">
        <f>SUMIFS(СВЦЭМ!$E$39:$E$758,СВЦЭМ!$A$39:$A$758,$A160,СВЦЭМ!$B$39:$B$758,P$155)+'СЕТ СН'!$F$15</f>
        <v>240.84421028</v>
      </c>
      <c r="Q160" s="36">
        <f>SUMIFS(СВЦЭМ!$E$39:$E$758,СВЦЭМ!$A$39:$A$758,$A160,СВЦЭМ!$B$39:$B$758,Q$155)+'СЕТ СН'!$F$15</f>
        <v>240.22546234000001</v>
      </c>
      <c r="R160" s="36">
        <f>SUMIFS(СВЦЭМ!$E$39:$E$758,СВЦЭМ!$A$39:$A$758,$A160,СВЦЭМ!$B$39:$B$758,R$155)+'СЕТ СН'!$F$15</f>
        <v>241.75829954</v>
      </c>
      <c r="S160" s="36">
        <f>SUMIFS(СВЦЭМ!$E$39:$E$758,СВЦЭМ!$A$39:$A$758,$A160,СВЦЭМ!$B$39:$B$758,S$155)+'СЕТ СН'!$F$15</f>
        <v>240.45396625999999</v>
      </c>
      <c r="T160" s="36">
        <f>SUMIFS(СВЦЭМ!$E$39:$E$758,СВЦЭМ!$A$39:$A$758,$A160,СВЦЭМ!$B$39:$B$758,T$155)+'СЕТ СН'!$F$15</f>
        <v>239.18445037000001</v>
      </c>
      <c r="U160" s="36">
        <f>SUMIFS(СВЦЭМ!$E$39:$E$758,СВЦЭМ!$A$39:$A$758,$A160,СВЦЭМ!$B$39:$B$758,U$155)+'СЕТ СН'!$F$15</f>
        <v>235.90366373000001</v>
      </c>
      <c r="V160" s="36">
        <f>SUMIFS(СВЦЭМ!$E$39:$E$758,СВЦЭМ!$A$39:$A$758,$A160,СВЦЭМ!$B$39:$B$758,V$155)+'СЕТ СН'!$F$15</f>
        <v>234.79163054</v>
      </c>
      <c r="W160" s="36">
        <f>SUMIFS(СВЦЭМ!$E$39:$E$758,СВЦЭМ!$A$39:$A$758,$A160,СВЦЭМ!$B$39:$B$758,W$155)+'СЕТ СН'!$F$15</f>
        <v>236.01149065999999</v>
      </c>
      <c r="X160" s="36">
        <f>SUMIFS(СВЦЭМ!$E$39:$E$758,СВЦЭМ!$A$39:$A$758,$A160,СВЦЭМ!$B$39:$B$758,X$155)+'СЕТ СН'!$F$15</f>
        <v>247.53131543999999</v>
      </c>
      <c r="Y160" s="36">
        <f>SUMIFS(СВЦЭМ!$E$39:$E$758,СВЦЭМ!$A$39:$A$758,$A160,СВЦЭМ!$B$39:$B$758,Y$155)+'СЕТ СН'!$F$15</f>
        <v>263.43601288000002</v>
      </c>
    </row>
    <row r="161" spans="1:25" ht="15.75" x14ac:dyDescent="0.2">
      <c r="A161" s="35">
        <f t="shared" si="4"/>
        <v>45541</v>
      </c>
      <c r="B161" s="36">
        <f>SUMIFS(СВЦЭМ!$E$39:$E$758,СВЦЭМ!$A$39:$A$758,$A161,СВЦЭМ!$B$39:$B$758,B$155)+'СЕТ СН'!$F$15</f>
        <v>268.30687583000002</v>
      </c>
      <c r="C161" s="36">
        <f>SUMIFS(СВЦЭМ!$E$39:$E$758,СВЦЭМ!$A$39:$A$758,$A161,СВЦЭМ!$B$39:$B$758,C$155)+'СЕТ СН'!$F$15</f>
        <v>275.72756758000003</v>
      </c>
      <c r="D161" s="36">
        <f>SUMIFS(СВЦЭМ!$E$39:$E$758,СВЦЭМ!$A$39:$A$758,$A161,СВЦЭМ!$B$39:$B$758,D$155)+'СЕТ СН'!$F$15</f>
        <v>288.89737325999999</v>
      </c>
      <c r="E161" s="36">
        <f>SUMIFS(СВЦЭМ!$E$39:$E$758,СВЦЭМ!$A$39:$A$758,$A161,СВЦЭМ!$B$39:$B$758,E$155)+'СЕТ СН'!$F$15</f>
        <v>288.2634832</v>
      </c>
      <c r="F161" s="36">
        <f>SUMIFS(СВЦЭМ!$E$39:$E$758,СВЦЭМ!$A$39:$A$758,$A161,СВЦЭМ!$B$39:$B$758,F$155)+'СЕТ СН'!$F$15</f>
        <v>287.72551987000003</v>
      </c>
      <c r="G161" s="36">
        <f>SUMIFS(СВЦЭМ!$E$39:$E$758,СВЦЭМ!$A$39:$A$758,$A161,СВЦЭМ!$B$39:$B$758,G$155)+'СЕТ СН'!$F$15</f>
        <v>287.27338072999999</v>
      </c>
      <c r="H161" s="36">
        <f>SUMIFS(СВЦЭМ!$E$39:$E$758,СВЦЭМ!$A$39:$A$758,$A161,СВЦЭМ!$B$39:$B$758,H$155)+'СЕТ СН'!$F$15</f>
        <v>279.5563583</v>
      </c>
      <c r="I161" s="36">
        <f>SUMIFS(СВЦЭМ!$E$39:$E$758,СВЦЭМ!$A$39:$A$758,$A161,СВЦЭМ!$B$39:$B$758,I$155)+'СЕТ СН'!$F$15</f>
        <v>261.72734138999999</v>
      </c>
      <c r="J161" s="36">
        <f>SUMIFS(СВЦЭМ!$E$39:$E$758,СВЦЭМ!$A$39:$A$758,$A161,СВЦЭМ!$B$39:$B$758,J$155)+'СЕТ СН'!$F$15</f>
        <v>246.18641585</v>
      </c>
      <c r="K161" s="36">
        <f>SUMIFS(СВЦЭМ!$E$39:$E$758,СВЦЭМ!$A$39:$A$758,$A161,СВЦЭМ!$B$39:$B$758,K$155)+'СЕТ СН'!$F$15</f>
        <v>238.84777134999999</v>
      </c>
      <c r="L161" s="36">
        <f>SUMIFS(СВЦЭМ!$E$39:$E$758,СВЦЭМ!$A$39:$A$758,$A161,СВЦЭМ!$B$39:$B$758,L$155)+'СЕТ СН'!$F$15</f>
        <v>237.88532509000001</v>
      </c>
      <c r="M161" s="36">
        <f>SUMIFS(СВЦЭМ!$E$39:$E$758,СВЦЭМ!$A$39:$A$758,$A161,СВЦЭМ!$B$39:$B$758,M$155)+'СЕТ СН'!$F$15</f>
        <v>234.89136391</v>
      </c>
      <c r="N161" s="36">
        <f>SUMIFS(СВЦЭМ!$E$39:$E$758,СВЦЭМ!$A$39:$A$758,$A161,СВЦЭМ!$B$39:$B$758,N$155)+'СЕТ СН'!$F$15</f>
        <v>232.51641129000001</v>
      </c>
      <c r="O161" s="36">
        <f>SUMIFS(СВЦЭМ!$E$39:$E$758,СВЦЭМ!$A$39:$A$758,$A161,СВЦЭМ!$B$39:$B$758,O$155)+'СЕТ СН'!$F$15</f>
        <v>234.81498259</v>
      </c>
      <c r="P161" s="36">
        <f>SUMIFS(СВЦЭМ!$E$39:$E$758,СВЦЭМ!$A$39:$A$758,$A161,СВЦЭМ!$B$39:$B$758,P$155)+'СЕТ СН'!$F$15</f>
        <v>235.98147573</v>
      </c>
      <c r="Q161" s="36">
        <f>SUMIFS(СВЦЭМ!$E$39:$E$758,СВЦЭМ!$A$39:$A$758,$A161,СВЦЭМ!$B$39:$B$758,Q$155)+'СЕТ СН'!$F$15</f>
        <v>235.57821959</v>
      </c>
      <c r="R161" s="36">
        <f>SUMIFS(СВЦЭМ!$E$39:$E$758,СВЦЭМ!$A$39:$A$758,$A161,СВЦЭМ!$B$39:$B$758,R$155)+'СЕТ СН'!$F$15</f>
        <v>235.55813848</v>
      </c>
      <c r="S161" s="36">
        <f>SUMIFS(СВЦЭМ!$E$39:$E$758,СВЦЭМ!$A$39:$A$758,$A161,СВЦЭМ!$B$39:$B$758,S$155)+'СЕТ СН'!$F$15</f>
        <v>233.96787681000001</v>
      </c>
      <c r="T161" s="36">
        <f>SUMIFS(СВЦЭМ!$E$39:$E$758,СВЦЭМ!$A$39:$A$758,$A161,СВЦЭМ!$B$39:$B$758,T$155)+'СЕТ СН'!$F$15</f>
        <v>232.02402451</v>
      </c>
      <c r="U161" s="36">
        <f>SUMIFS(СВЦЭМ!$E$39:$E$758,СВЦЭМ!$A$39:$A$758,$A161,СВЦЭМ!$B$39:$B$758,U$155)+'СЕТ СН'!$F$15</f>
        <v>230.40378086000001</v>
      </c>
      <c r="V161" s="36">
        <f>SUMIFS(СВЦЭМ!$E$39:$E$758,СВЦЭМ!$A$39:$A$758,$A161,СВЦЭМ!$B$39:$B$758,V$155)+'СЕТ СН'!$F$15</f>
        <v>230.12656311999999</v>
      </c>
      <c r="W161" s="36">
        <f>SUMIFS(СВЦЭМ!$E$39:$E$758,СВЦЭМ!$A$39:$A$758,$A161,СВЦЭМ!$B$39:$B$758,W$155)+'СЕТ СН'!$F$15</f>
        <v>232.70587928</v>
      </c>
      <c r="X161" s="36">
        <f>SUMIFS(СВЦЭМ!$E$39:$E$758,СВЦЭМ!$A$39:$A$758,$A161,СВЦЭМ!$B$39:$B$758,X$155)+'СЕТ СН'!$F$15</f>
        <v>243.83162827999999</v>
      </c>
      <c r="Y161" s="36">
        <f>SUMIFS(СВЦЭМ!$E$39:$E$758,СВЦЭМ!$A$39:$A$758,$A161,СВЦЭМ!$B$39:$B$758,Y$155)+'СЕТ СН'!$F$15</f>
        <v>259.61449640000001</v>
      </c>
    </row>
    <row r="162" spans="1:25" ht="15.75" x14ac:dyDescent="0.2">
      <c r="A162" s="35">
        <f t="shared" si="4"/>
        <v>45542</v>
      </c>
      <c r="B162" s="36">
        <f>SUMIFS(СВЦЭМ!$E$39:$E$758,СВЦЭМ!$A$39:$A$758,$A162,СВЦЭМ!$B$39:$B$758,B$155)+'СЕТ СН'!$F$15</f>
        <v>269.28728465</v>
      </c>
      <c r="C162" s="36">
        <f>SUMIFS(СВЦЭМ!$E$39:$E$758,СВЦЭМ!$A$39:$A$758,$A162,СВЦЭМ!$B$39:$B$758,C$155)+'СЕТ СН'!$F$15</f>
        <v>264.64437979000002</v>
      </c>
      <c r="D162" s="36">
        <f>SUMIFS(СВЦЭМ!$E$39:$E$758,СВЦЭМ!$A$39:$A$758,$A162,СВЦЭМ!$B$39:$B$758,D$155)+'СЕТ СН'!$F$15</f>
        <v>266.82754444</v>
      </c>
      <c r="E162" s="36">
        <f>SUMIFS(СВЦЭМ!$E$39:$E$758,СВЦЭМ!$A$39:$A$758,$A162,СВЦЭМ!$B$39:$B$758,E$155)+'СЕТ СН'!$F$15</f>
        <v>271.03957400000002</v>
      </c>
      <c r="F162" s="36">
        <f>SUMIFS(СВЦЭМ!$E$39:$E$758,СВЦЭМ!$A$39:$A$758,$A162,СВЦЭМ!$B$39:$B$758,F$155)+'СЕТ СН'!$F$15</f>
        <v>271.37195641</v>
      </c>
      <c r="G162" s="36">
        <f>SUMIFS(СВЦЭМ!$E$39:$E$758,СВЦЭМ!$A$39:$A$758,$A162,СВЦЭМ!$B$39:$B$758,G$155)+'СЕТ СН'!$F$15</f>
        <v>268.54158675999997</v>
      </c>
      <c r="H162" s="36">
        <f>SUMIFS(СВЦЭМ!$E$39:$E$758,СВЦЭМ!$A$39:$A$758,$A162,СВЦЭМ!$B$39:$B$758,H$155)+'СЕТ СН'!$F$15</f>
        <v>267.99595477000003</v>
      </c>
      <c r="I162" s="36">
        <f>SUMIFS(СВЦЭМ!$E$39:$E$758,СВЦЭМ!$A$39:$A$758,$A162,СВЦЭМ!$B$39:$B$758,I$155)+'СЕТ СН'!$F$15</f>
        <v>254.95915066000001</v>
      </c>
      <c r="J162" s="36">
        <f>SUMIFS(СВЦЭМ!$E$39:$E$758,СВЦЭМ!$A$39:$A$758,$A162,СВЦЭМ!$B$39:$B$758,J$155)+'СЕТ СН'!$F$15</f>
        <v>258.64594036</v>
      </c>
      <c r="K162" s="36">
        <f>SUMIFS(СВЦЭМ!$E$39:$E$758,СВЦЭМ!$A$39:$A$758,$A162,СВЦЭМ!$B$39:$B$758,K$155)+'СЕТ СН'!$F$15</f>
        <v>243.03473052999999</v>
      </c>
      <c r="L162" s="36">
        <f>SUMIFS(СВЦЭМ!$E$39:$E$758,СВЦЭМ!$A$39:$A$758,$A162,СВЦЭМ!$B$39:$B$758,L$155)+'СЕТ СН'!$F$15</f>
        <v>232.88441882999999</v>
      </c>
      <c r="M162" s="36">
        <f>SUMIFS(СВЦЭМ!$E$39:$E$758,СВЦЭМ!$A$39:$A$758,$A162,СВЦЭМ!$B$39:$B$758,M$155)+'СЕТ СН'!$F$15</f>
        <v>231.94057279</v>
      </c>
      <c r="N162" s="36">
        <f>SUMIFS(СВЦЭМ!$E$39:$E$758,СВЦЭМ!$A$39:$A$758,$A162,СВЦЭМ!$B$39:$B$758,N$155)+'СЕТ СН'!$F$15</f>
        <v>232.58322982000001</v>
      </c>
      <c r="O162" s="36">
        <f>SUMIFS(СВЦЭМ!$E$39:$E$758,СВЦЭМ!$A$39:$A$758,$A162,СВЦЭМ!$B$39:$B$758,O$155)+'СЕТ СН'!$F$15</f>
        <v>233.54524297</v>
      </c>
      <c r="P162" s="36">
        <f>SUMIFS(СВЦЭМ!$E$39:$E$758,СВЦЭМ!$A$39:$A$758,$A162,СВЦЭМ!$B$39:$B$758,P$155)+'СЕТ СН'!$F$15</f>
        <v>234.2782469</v>
      </c>
      <c r="Q162" s="36">
        <f>SUMIFS(СВЦЭМ!$E$39:$E$758,СВЦЭМ!$A$39:$A$758,$A162,СВЦЭМ!$B$39:$B$758,Q$155)+'СЕТ СН'!$F$15</f>
        <v>236.48041928999999</v>
      </c>
      <c r="R162" s="36">
        <f>SUMIFS(СВЦЭМ!$E$39:$E$758,СВЦЭМ!$A$39:$A$758,$A162,СВЦЭМ!$B$39:$B$758,R$155)+'СЕТ СН'!$F$15</f>
        <v>235.79202437000001</v>
      </c>
      <c r="S162" s="36">
        <f>SUMIFS(СВЦЭМ!$E$39:$E$758,СВЦЭМ!$A$39:$A$758,$A162,СВЦЭМ!$B$39:$B$758,S$155)+'СЕТ СН'!$F$15</f>
        <v>235.86644794</v>
      </c>
      <c r="T162" s="36">
        <f>SUMIFS(СВЦЭМ!$E$39:$E$758,СВЦЭМ!$A$39:$A$758,$A162,СВЦЭМ!$B$39:$B$758,T$155)+'СЕТ СН'!$F$15</f>
        <v>234.24357372</v>
      </c>
      <c r="U162" s="36">
        <f>SUMIFS(СВЦЭМ!$E$39:$E$758,СВЦЭМ!$A$39:$A$758,$A162,СВЦЭМ!$B$39:$B$758,U$155)+'СЕТ СН'!$F$15</f>
        <v>233.10806134000001</v>
      </c>
      <c r="V162" s="36">
        <f>SUMIFS(СВЦЭМ!$E$39:$E$758,СВЦЭМ!$A$39:$A$758,$A162,СВЦЭМ!$B$39:$B$758,V$155)+'СЕТ СН'!$F$15</f>
        <v>231.38419725</v>
      </c>
      <c r="W162" s="36">
        <f>SUMIFS(СВЦЭМ!$E$39:$E$758,СВЦЭМ!$A$39:$A$758,$A162,СВЦЭМ!$B$39:$B$758,W$155)+'СЕТ СН'!$F$15</f>
        <v>232.15885821000001</v>
      </c>
      <c r="X162" s="36">
        <f>SUMIFS(СВЦЭМ!$E$39:$E$758,СВЦЭМ!$A$39:$A$758,$A162,СВЦЭМ!$B$39:$B$758,X$155)+'СЕТ СН'!$F$15</f>
        <v>241.82474701000001</v>
      </c>
      <c r="Y162" s="36">
        <f>SUMIFS(СВЦЭМ!$E$39:$E$758,СВЦЭМ!$A$39:$A$758,$A162,СВЦЭМ!$B$39:$B$758,Y$155)+'СЕТ СН'!$F$15</f>
        <v>256.11752225999999</v>
      </c>
    </row>
    <row r="163" spans="1:25" ht="15.75" x14ac:dyDescent="0.2">
      <c r="A163" s="35">
        <f t="shared" si="4"/>
        <v>45543</v>
      </c>
      <c r="B163" s="36">
        <f>SUMIFS(СВЦЭМ!$E$39:$E$758,СВЦЭМ!$A$39:$A$758,$A163,СВЦЭМ!$B$39:$B$758,B$155)+'СЕТ СН'!$F$15</f>
        <v>257.95564752000001</v>
      </c>
      <c r="C163" s="36">
        <f>SUMIFS(СВЦЭМ!$E$39:$E$758,СВЦЭМ!$A$39:$A$758,$A163,СВЦЭМ!$B$39:$B$758,C$155)+'СЕТ СН'!$F$15</f>
        <v>269.09772600999997</v>
      </c>
      <c r="D163" s="36">
        <f>SUMIFS(СВЦЭМ!$E$39:$E$758,СВЦЭМ!$A$39:$A$758,$A163,СВЦЭМ!$B$39:$B$758,D$155)+'СЕТ СН'!$F$15</f>
        <v>285.44961775000002</v>
      </c>
      <c r="E163" s="36">
        <f>SUMIFS(СВЦЭМ!$E$39:$E$758,СВЦЭМ!$A$39:$A$758,$A163,СВЦЭМ!$B$39:$B$758,E$155)+'СЕТ СН'!$F$15</f>
        <v>296.00698598000002</v>
      </c>
      <c r="F163" s="36">
        <f>SUMIFS(СВЦЭМ!$E$39:$E$758,СВЦЭМ!$A$39:$A$758,$A163,СВЦЭМ!$B$39:$B$758,F$155)+'СЕТ СН'!$F$15</f>
        <v>296.9577749</v>
      </c>
      <c r="G163" s="36">
        <f>SUMIFS(СВЦЭМ!$E$39:$E$758,СВЦЭМ!$A$39:$A$758,$A163,СВЦЭМ!$B$39:$B$758,G$155)+'СЕТ СН'!$F$15</f>
        <v>296.21334740999998</v>
      </c>
      <c r="H163" s="36">
        <f>SUMIFS(СВЦЭМ!$E$39:$E$758,СВЦЭМ!$A$39:$A$758,$A163,СВЦЭМ!$B$39:$B$758,H$155)+'СЕТ СН'!$F$15</f>
        <v>294.8780683</v>
      </c>
      <c r="I163" s="36">
        <f>SUMIFS(СВЦЭМ!$E$39:$E$758,СВЦЭМ!$A$39:$A$758,$A163,СВЦЭМ!$B$39:$B$758,I$155)+'СЕТ СН'!$F$15</f>
        <v>254.50118896999999</v>
      </c>
      <c r="J163" s="36">
        <f>SUMIFS(СВЦЭМ!$E$39:$E$758,СВЦЭМ!$A$39:$A$758,$A163,СВЦЭМ!$B$39:$B$758,J$155)+'СЕТ СН'!$F$15</f>
        <v>253.38901593</v>
      </c>
      <c r="K163" s="36">
        <f>SUMIFS(СВЦЭМ!$E$39:$E$758,СВЦЭМ!$A$39:$A$758,$A163,СВЦЭМ!$B$39:$B$758,K$155)+'СЕТ СН'!$F$15</f>
        <v>239.55211843999999</v>
      </c>
      <c r="L163" s="36">
        <f>SUMIFS(СВЦЭМ!$E$39:$E$758,СВЦЭМ!$A$39:$A$758,$A163,СВЦЭМ!$B$39:$B$758,L$155)+'СЕТ СН'!$F$15</f>
        <v>243.57693839000001</v>
      </c>
      <c r="M163" s="36">
        <f>SUMIFS(СВЦЭМ!$E$39:$E$758,СВЦЭМ!$A$39:$A$758,$A163,СВЦЭМ!$B$39:$B$758,M$155)+'СЕТ СН'!$F$15</f>
        <v>240.8797434</v>
      </c>
      <c r="N163" s="36">
        <f>SUMIFS(СВЦЭМ!$E$39:$E$758,СВЦЭМ!$A$39:$A$758,$A163,СВЦЭМ!$B$39:$B$758,N$155)+'СЕТ СН'!$F$15</f>
        <v>241.25764597</v>
      </c>
      <c r="O163" s="36">
        <f>SUMIFS(СВЦЭМ!$E$39:$E$758,СВЦЭМ!$A$39:$A$758,$A163,СВЦЭМ!$B$39:$B$758,O$155)+'СЕТ СН'!$F$15</f>
        <v>242.66794494999999</v>
      </c>
      <c r="P163" s="36">
        <f>SUMIFS(СВЦЭМ!$E$39:$E$758,СВЦЭМ!$A$39:$A$758,$A163,СВЦЭМ!$B$39:$B$758,P$155)+'СЕТ СН'!$F$15</f>
        <v>242.34115202000001</v>
      </c>
      <c r="Q163" s="36">
        <f>SUMIFS(СВЦЭМ!$E$39:$E$758,СВЦЭМ!$A$39:$A$758,$A163,СВЦЭМ!$B$39:$B$758,Q$155)+'СЕТ СН'!$F$15</f>
        <v>243.43448101999999</v>
      </c>
      <c r="R163" s="36">
        <f>SUMIFS(СВЦЭМ!$E$39:$E$758,СВЦЭМ!$A$39:$A$758,$A163,СВЦЭМ!$B$39:$B$758,R$155)+'СЕТ СН'!$F$15</f>
        <v>244.86621296999999</v>
      </c>
      <c r="S163" s="36">
        <f>SUMIFS(СВЦЭМ!$E$39:$E$758,СВЦЭМ!$A$39:$A$758,$A163,СВЦЭМ!$B$39:$B$758,S$155)+'СЕТ СН'!$F$15</f>
        <v>241.19582964</v>
      </c>
      <c r="T163" s="36">
        <f>SUMIFS(СВЦЭМ!$E$39:$E$758,СВЦЭМ!$A$39:$A$758,$A163,СВЦЭМ!$B$39:$B$758,T$155)+'СЕТ СН'!$F$15</f>
        <v>239.31827593</v>
      </c>
      <c r="U163" s="36">
        <f>SUMIFS(СВЦЭМ!$E$39:$E$758,СВЦЭМ!$A$39:$A$758,$A163,СВЦЭМ!$B$39:$B$758,U$155)+'СЕТ СН'!$F$15</f>
        <v>238.81494079999999</v>
      </c>
      <c r="V163" s="36">
        <f>SUMIFS(СВЦЭМ!$E$39:$E$758,СВЦЭМ!$A$39:$A$758,$A163,СВЦЭМ!$B$39:$B$758,V$155)+'СЕТ СН'!$F$15</f>
        <v>232.62693809999999</v>
      </c>
      <c r="W163" s="36">
        <f>SUMIFS(СВЦЭМ!$E$39:$E$758,СВЦЭМ!$A$39:$A$758,$A163,СВЦЭМ!$B$39:$B$758,W$155)+'СЕТ СН'!$F$15</f>
        <v>233.94031079999999</v>
      </c>
      <c r="X163" s="36">
        <f>SUMIFS(СВЦЭМ!$E$39:$E$758,СВЦЭМ!$A$39:$A$758,$A163,СВЦЭМ!$B$39:$B$758,X$155)+'СЕТ СН'!$F$15</f>
        <v>242.34550379999999</v>
      </c>
      <c r="Y163" s="36">
        <f>SUMIFS(СВЦЭМ!$E$39:$E$758,СВЦЭМ!$A$39:$A$758,$A163,СВЦЭМ!$B$39:$B$758,Y$155)+'СЕТ СН'!$F$15</f>
        <v>260.41609741000002</v>
      </c>
    </row>
    <row r="164" spans="1:25" ht="15.75" x14ac:dyDescent="0.2">
      <c r="A164" s="35">
        <f t="shared" si="4"/>
        <v>45544</v>
      </c>
      <c r="B164" s="36">
        <f>SUMIFS(СВЦЭМ!$E$39:$E$758,СВЦЭМ!$A$39:$A$758,$A164,СВЦЭМ!$B$39:$B$758,B$155)+'СЕТ СН'!$F$15</f>
        <v>281.1138014</v>
      </c>
      <c r="C164" s="36">
        <f>SUMIFS(СВЦЭМ!$E$39:$E$758,СВЦЭМ!$A$39:$A$758,$A164,СВЦЭМ!$B$39:$B$758,C$155)+'СЕТ СН'!$F$15</f>
        <v>293.83319809</v>
      </c>
      <c r="D164" s="36">
        <f>SUMIFS(СВЦЭМ!$E$39:$E$758,СВЦЭМ!$A$39:$A$758,$A164,СВЦЭМ!$B$39:$B$758,D$155)+'СЕТ СН'!$F$15</f>
        <v>293.22424446999997</v>
      </c>
      <c r="E164" s="36">
        <f>SUMIFS(СВЦЭМ!$E$39:$E$758,СВЦЭМ!$A$39:$A$758,$A164,СВЦЭМ!$B$39:$B$758,E$155)+'СЕТ СН'!$F$15</f>
        <v>292.65119863000001</v>
      </c>
      <c r="F164" s="36">
        <f>SUMIFS(СВЦЭМ!$E$39:$E$758,СВЦЭМ!$A$39:$A$758,$A164,СВЦЭМ!$B$39:$B$758,F$155)+'СЕТ СН'!$F$15</f>
        <v>291.62931386999998</v>
      </c>
      <c r="G164" s="36">
        <f>SUMIFS(СВЦЭМ!$E$39:$E$758,СВЦЭМ!$A$39:$A$758,$A164,СВЦЭМ!$B$39:$B$758,G$155)+'СЕТ СН'!$F$15</f>
        <v>294.40723819999999</v>
      </c>
      <c r="H164" s="36">
        <f>SUMIFS(СВЦЭМ!$E$39:$E$758,СВЦЭМ!$A$39:$A$758,$A164,СВЦЭМ!$B$39:$B$758,H$155)+'СЕТ СН'!$F$15</f>
        <v>288.8084255</v>
      </c>
      <c r="I164" s="36">
        <f>SUMIFS(СВЦЭМ!$E$39:$E$758,СВЦЭМ!$A$39:$A$758,$A164,СВЦЭМ!$B$39:$B$758,I$155)+'СЕТ СН'!$F$15</f>
        <v>269.89933884999999</v>
      </c>
      <c r="J164" s="36">
        <f>SUMIFS(СВЦЭМ!$E$39:$E$758,СВЦЭМ!$A$39:$A$758,$A164,СВЦЭМ!$B$39:$B$758,J$155)+'СЕТ СН'!$F$15</f>
        <v>254.76645970000001</v>
      </c>
      <c r="K164" s="36">
        <f>SUMIFS(СВЦЭМ!$E$39:$E$758,СВЦЭМ!$A$39:$A$758,$A164,СВЦЭМ!$B$39:$B$758,K$155)+'СЕТ СН'!$F$15</f>
        <v>245.36410308000001</v>
      </c>
      <c r="L164" s="36">
        <f>SUMIFS(СВЦЭМ!$E$39:$E$758,СВЦЭМ!$A$39:$A$758,$A164,СВЦЭМ!$B$39:$B$758,L$155)+'СЕТ СН'!$F$15</f>
        <v>238.59668361000001</v>
      </c>
      <c r="M164" s="36">
        <f>SUMIFS(СВЦЭМ!$E$39:$E$758,СВЦЭМ!$A$39:$A$758,$A164,СВЦЭМ!$B$39:$B$758,M$155)+'СЕТ СН'!$F$15</f>
        <v>237.92551949</v>
      </c>
      <c r="N164" s="36">
        <f>SUMIFS(СВЦЭМ!$E$39:$E$758,СВЦЭМ!$A$39:$A$758,$A164,СВЦЭМ!$B$39:$B$758,N$155)+'СЕТ СН'!$F$15</f>
        <v>237.04188797</v>
      </c>
      <c r="O164" s="36">
        <f>SUMIFS(СВЦЭМ!$E$39:$E$758,СВЦЭМ!$A$39:$A$758,$A164,СВЦЭМ!$B$39:$B$758,O$155)+'СЕТ СН'!$F$15</f>
        <v>236.62557860999999</v>
      </c>
      <c r="P164" s="36">
        <f>SUMIFS(СВЦЭМ!$E$39:$E$758,СВЦЭМ!$A$39:$A$758,$A164,СВЦЭМ!$B$39:$B$758,P$155)+'СЕТ СН'!$F$15</f>
        <v>237.25003117</v>
      </c>
      <c r="Q164" s="36">
        <f>SUMIFS(СВЦЭМ!$E$39:$E$758,СВЦЭМ!$A$39:$A$758,$A164,СВЦЭМ!$B$39:$B$758,Q$155)+'СЕТ СН'!$F$15</f>
        <v>236.93554252000001</v>
      </c>
      <c r="R164" s="36">
        <f>SUMIFS(СВЦЭМ!$E$39:$E$758,СВЦЭМ!$A$39:$A$758,$A164,СВЦЭМ!$B$39:$B$758,R$155)+'СЕТ СН'!$F$15</f>
        <v>237.12902488</v>
      </c>
      <c r="S164" s="36">
        <f>SUMIFS(СВЦЭМ!$E$39:$E$758,СВЦЭМ!$A$39:$A$758,$A164,СВЦЭМ!$B$39:$B$758,S$155)+'СЕТ СН'!$F$15</f>
        <v>235.33940833</v>
      </c>
      <c r="T164" s="36">
        <f>SUMIFS(СВЦЭМ!$E$39:$E$758,СВЦЭМ!$A$39:$A$758,$A164,СВЦЭМ!$B$39:$B$758,T$155)+'СЕТ СН'!$F$15</f>
        <v>232.70293000000001</v>
      </c>
      <c r="U164" s="36">
        <f>SUMIFS(СВЦЭМ!$E$39:$E$758,СВЦЭМ!$A$39:$A$758,$A164,СВЦЭМ!$B$39:$B$758,U$155)+'СЕТ СН'!$F$15</f>
        <v>235.36537132000001</v>
      </c>
      <c r="V164" s="36">
        <f>SUMIFS(СВЦЭМ!$E$39:$E$758,СВЦЭМ!$A$39:$A$758,$A164,СВЦЭМ!$B$39:$B$758,V$155)+'СЕТ СН'!$F$15</f>
        <v>236.55598595000001</v>
      </c>
      <c r="W164" s="36">
        <f>SUMIFS(СВЦЭМ!$E$39:$E$758,СВЦЭМ!$A$39:$A$758,$A164,СВЦЭМ!$B$39:$B$758,W$155)+'СЕТ СН'!$F$15</f>
        <v>242.79105288</v>
      </c>
      <c r="X164" s="36">
        <f>SUMIFS(СВЦЭМ!$E$39:$E$758,СВЦЭМ!$A$39:$A$758,$A164,СВЦЭМ!$B$39:$B$758,X$155)+'СЕТ СН'!$F$15</f>
        <v>253.69637804999999</v>
      </c>
      <c r="Y164" s="36">
        <f>SUMIFS(СВЦЭМ!$E$39:$E$758,СВЦЭМ!$A$39:$A$758,$A164,СВЦЭМ!$B$39:$B$758,Y$155)+'СЕТ СН'!$F$15</f>
        <v>262.98058035999998</v>
      </c>
    </row>
    <row r="165" spans="1:25" ht="15.75" x14ac:dyDescent="0.2">
      <c r="A165" s="35">
        <f t="shared" si="4"/>
        <v>45545</v>
      </c>
      <c r="B165" s="36">
        <f>SUMIFS(СВЦЭМ!$E$39:$E$758,СВЦЭМ!$A$39:$A$758,$A165,СВЦЭМ!$B$39:$B$758,B$155)+'СЕТ СН'!$F$15</f>
        <v>275.52095061</v>
      </c>
      <c r="C165" s="36">
        <f>SUMIFS(СВЦЭМ!$E$39:$E$758,СВЦЭМ!$A$39:$A$758,$A165,СВЦЭМ!$B$39:$B$758,C$155)+'СЕТ СН'!$F$15</f>
        <v>282.42250995000001</v>
      </c>
      <c r="D165" s="36">
        <f>SUMIFS(СВЦЭМ!$E$39:$E$758,СВЦЭМ!$A$39:$A$758,$A165,СВЦЭМ!$B$39:$B$758,D$155)+'СЕТ СН'!$F$15</f>
        <v>292.62680691000003</v>
      </c>
      <c r="E165" s="36">
        <f>SUMIFS(СВЦЭМ!$E$39:$E$758,СВЦЭМ!$A$39:$A$758,$A165,СВЦЭМ!$B$39:$B$758,E$155)+'СЕТ СН'!$F$15</f>
        <v>299.47202327999997</v>
      </c>
      <c r="F165" s="36">
        <f>SUMIFS(СВЦЭМ!$E$39:$E$758,СВЦЭМ!$A$39:$A$758,$A165,СВЦЭМ!$B$39:$B$758,F$155)+'СЕТ СН'!$F$15</f>
        <v>299.44544837000001</v>
      </c>
      <c r="G165" s="36">
        <f>SUMIFS(СВЦЭМ!$E$39:$E$758,СВЦЭМ!$A$39:$A$758,$A165,СВЦЭМ!$B$39:$B$758,G$155)+'СЕТ СН'!$F$15</f>
        <v>293.91318563999999</v>
      </c>
      <c r="H165" s="36">
        <f>SUMIFS(СВЦЭМ!$E$39:$E$758,СВЦЭМ!$A$39:$A$758,$A165,СВЦЭМ!$B$39:$B$758,H$155)+'СЕТ СН'!$F$15</f>
        <v>284.40415526999999</v>
      </c>
      <c r="I165" s="36">
        <f>SUMIFS(СВЦЭМ!$E$39:$E$758,СВЦЭМ!$A$39:$A$758,$A165,СВЦЭМ!$B$39:$B$758,I$155)+'СЕТ СН'!$F$15</f>
        <v>271.42695894000002</v>
      </c>
      <c r="J165" s="36">
        <f>SUMIFS(СВЦЭМ!$E$39:$E$758,СВЦЭМ!$A$39:$A$758,$A165,СВЦЭМ!$B$39:$B$758,J$155)+'СЕТ СН'!$F$15</f>
        <v>258.24660972999999</v>
      </c>
      <c r="K165" s="36">
        <f>SUMIFS(СВЦЭМ!$E$39:$E$758,СВЦЭМ!$A$39:$A$758,$A165,СВЦЭМ!$B$39:$B$758,K$155)+'СЕТ СН'!$F$15</f>
        <v>249.07197841000001</v>
      </c>
      <c r="L165" s="36">
        <f>SUMIFS(СВЦЭМ!$E$39:$E$758,СВЦЭМ!$A$39:$A$758,$A165,СВЦЭМ!$B$39:$B$758,L$155)+'СЕТ СН'!$F$15</f>
        <v>246.77800042999999</v>
      </c>
      <c r="M165" s="36">
        <f>SUMIFS(СВЦЭМ!$E$39:$E$758,СВЦЭМ!$A$39:$A$758,$A165,СВЦЭМ!$B$39:$B$758,M$155)+'СЕТ СН'!$F$15</f>
        <v>249.39215234</v>
      </c>
      <c r="N165" s="36">
        <f>SUMIFS(СВЦЭМ!$E$39:$E$758,СВЦЭМ!$A$39:$A$758,$A165,СВЦЭМ!$B$39:$B$758,N$155)+'СЕТ СН'!$F$15</f>
        <v>246.26121126000001</v>
      </c>
      <c r="O165" s="36">
        <f>SUMIFS(СВЦЭМ!$E$39:$E$758,СВЦЭМ!$A$39:$A$758,$A165,СВЦЭМ!$B$39:$B$758,O$155)+'СЕТ СН'!$F$15</f>
        <v>246.53145412000001</v>
      </c>
      <c r="P165" s="36">
        <f>SUMIFS(СВЦЭМ!$E$39:$E$758,СВЦЭМ!$A$39:$A$758,$A165,СВЦЭМ!$B$39:$B$758,P$155)+'СЕТ СН'!$F$15</f>
        <v>248.43210765000001</v>
      </c>
      <c r="Q165" s="36">
        <f>SUMIFS(СВЦЭМ!$E$39:$E$758,СВЦЭМ!$A$39:$A$758,$A165,СВЦЭМ!$B$39:$B$758,Q$155)+'СЕТ СН'!$F$15</f>
        <v>248.92430156</v>
      </c>
      <c r="R165" s="36">
        <f>SUMIFS(СВЦЭМ!$E$39:$E$758,СВЦЭМ!$A$39:$A$758,$A165,СВЦЭМ!$B$39:$B$758,R$155)+'СЕТ СН'!$F$15</f>
        <v>249.1339298</v>
      </c>
      <c r="S165" s="36">
        <f>SUMIFS(СВЦЭМ!$E$39:$E$758,СВЦЭМ!$A$39:$A$758,$A165,СВЦЭМ!$B$39:$B$758,S$155)+'СЕТ СН'!$F$15</f>
        <v>248.40289679</v>
      </c>
      <c r="T165" s="36">
        <f>SUMIFS(СВЦЭМ!$E$39:$E$758,СВЦЭМ!$A$39:$A$758,$A165,СВЦЭМ!$B$39:$B$758,T$155)+'СЕТ СН'!$F$15</f>
        <v>246.27418237000001</v>
      </c>
      <c r="U165" s="36">
        <f>SUMIFS(СВЦЭМ!$E$39:$E$758,СВЦЭМ!$A$39:$A$758,$A165,СВЦЭМ!$B$39:$B$758,U$155)+'СЕТ СН'!$F$15</f>
        <v>244.88415266999999</v>
      </c>
      <c r="V165" s="36">
        <f>SUMIFS(СВЦЭМ!$E$39:$E$758,СВЦЭМ!$A$39:$A$758,$A165,СВЦЭМ!$B$39:$B$758,V$155)+'СЕТ СН'!$F$15</f>
        <v>242.58445569</v>
      </c>
      <c r="W165" s="36">
        <f>SUMIFS(СВЦЭМ!$E$39:$E$758,СВЦЭМ!$A$39:$A$758,$A165,СВЦЭМ!$B$39:$B$758,W$155)+'СЕТ СН'!$F$15</f>
        <v>243.95277998</v>
      </c>
      <c r="X165" s="36">
        <f>SUMIFS(СВЦЭМ!$E$39:$E$758,СВЦЭМ!$A$39:$A$758,$A165,СВЦЭМ!$B$39:$B$758,X$155)+'СЕТ СН'!$F$15</f>
        <v>258.33442343000002</v>
      </c>
      <c r="Y165" s="36">
        <f>SUMIFS(СВЦЭМ!$E$39:$E$758,СВЦЭМ!$A$39:$A$758,$A165,СВЦЭМ!$B$39:$B$758,Y$155)+'СЕТ СН'!$F$15</f>
        <v>267.29388963999997</v>
      </c>
    </row>
    <row r="166" spans="1:25" ht="15.75" x14ac:dyDescent="0.2">
      <c r="A166" s="35">
        <f t="shared" si="4"/>
        <v>45546</v>
      </c>
      <c r="B166" s="36">
        <f>SUMIFS(СВЦЭМ!$E$39:$E$758,СВЦЭМ!$A$39:$A$758,$A166,СВЦЭМ!$B$39:$B$758,B$155)+'СЕТ СН'!$F$15</f>
        <v>268.47020053</v>
      </c>
      <c r="C166" s="36">
        <f>SUMIFS(СВЦЭМ!$E$39:$E$758,СВЦЭМ!$A$39:$A$758,$A166,СВЦЭМ!$B$39:$B$758,C$155)+'СЕТ СН'!$F$15</f>
        <v>275.53176439999999</v>
      </c>
      <c r="D166" s="36">
        <f>SUMIFS(СВЦЭМ!$E$39:$E$758,СВЦЭМ!$A$39:$A$758,$A166,СВЦЭМ!$B$39:$B$758,D$155)+'СЕТ СН'!$F$15</f>
        <v>281.52185538999998</v>
      </c>
      <c r="E166" s="36">
        <f>SUMIFS(СВЦЭМ!$E$39:$E$758,СВЦЭМ!$A$39:$A$758,$A166,СВЦЭМ!$B$39:$B$758,E$155)+'СЕТ СН'!$F$15</f>
        <v>281.21267305999999</v>
      </c>
      <c r="F166" s="36">
        <f>SUMIFS(СВЦЭМ!$E$39:$E$758,СВЦЭМ!$A$39:$A$758,$A166,СВЦЭМ!$B$39:$B$758,F$155)+'СЕТ СН'!$F$15</f>
        <v>280.54167396000003</v>
      </c>
      <c r="G166" s="36">
        <f>SUMIFS(СВЦЭМ!$E$39:$E$758,СВЦЭМ!$A$39:$A$758,$A166,СВЦЭМ!$B$39:$B$758,G$155)+'СЕТ СН'!$F$15</f>
        <v>281.33603184999998</v>
      </c>
      <c r="H166" s="36">
        <f>SUMIFS(СВЦЭМ!$E$39:$E$758,СВЦЭМ!$A$39:$A$758,$A166,СВЦЭМ!$B$39:$B$758,H$155)+'СЕТ СН'!$F$15</f>
        <v>276.82231839000002</v>
      </c>
      <c r="I166" s="36">
        <f>SUMIFS(СВЦЭМ!$E$39:$E$758,СВЦЭМ!$A$39:$A$758,$A166,СВЦЭМ!$B$39:$B$758,I$155)+'СЕТ СН'!$F$15</f>
        <v>259.14080439999998</v>
      </c>
      <c r="J166" s="36">
        <f>SUMIFS(СВЦЭМ!$E$39:$E$758,СВЦЭМ!$A$39:$A$758,$A166,СВЦЭМ!$B$39:$B$758,J$155)+'СЕТ СН'!$F$15</f>
        <v>249.40185270999999</v>
      </c>
      <c r="K166" s="36">
        <f>SUMIFS(СВЦЭМ!$E$39:$E$758,СВЦЭМ!$A$39:$A$758,$A166,СВЦЭМ!$B$39:$B$758,K$155)+'СЕТ СН'!$F$15</f>
        <v>239.13237465</v>
      </c>
      <c r="L166" s="36">
        <f>SUMIFS(СВЦЭМ!$E$39:$E$758,СВЦЭМ!$A$39:$A$758,$A166,СВЦЭМ!$B$39:$B$758,L$155)+'СЕТ СН'!$F$15</f>
        <v>236.17570900999999</v>
      </c>
      <c r="M166" s="36">
        <f>SUMIFS(СВЦЭМ!$E$39:$E$758,СВЦЭМ!$A$39:$A$758,$A166,СВЦЭМ!$B$39:$B$758,M$155)+'СЕТ СН'!$F$15</f>
        <v>240.18018681000001</v>
      </c>
      <c r="N166" s="36">
        <f>SUMIFS(СВЦЭМ!$E$39:$E$758,СВЦЭМ!$A$39:$A$758,$A166,СВЦЭМ!$B$39:$B$758,N$155)+'СЕТ СН'!$F$15</f>
        <v>236.72195024999999</v>
      </c>
      <c r="O166" s="36">
        <f>SUMIFS(СВЦЭМ!$E$39:$E$758,СВЦЭМ!$A$39:$A$758,$A166,СВЦЭМ!$B$39:$B$758,O$155)+'СЕТ СН'!$F$15</f>
        <v>237.64985805000001</v>
      </c>
      <c r="P166" s="36">
        <f>SUMIFS(СВЦЭМ!$E$39:$E$758,СВЦЭМ!$A$39:$A$758,$A166,СВЦЭМ!$B$39:$B$758,P$155)+'СЕТ СН'!$F$15</f>
        <v>237.84612294999999</v>
      </c>
      <c r="Q166" s="36">
        <f>SUMIFS(СВЦЭМ!$E$39:$E$758,СВЦЭМ!$A$39:$A$758,$A166,СВЦЭМ!$B$39:$B$758,Q$155)+'СЕТ СН'!$F$15</f>
        <v>237.82686935000001</v>
      </c>
      <c r="R166" s="36">
        <f>SUMIFS(СВЦЭМ!$E$39:$E$758,СВЦЭМ!$A$39:$A$758,$A166,СВЦЭМ!$B$39:$B$758,R$155)+'СЕТ СН'!$F$15</f>
        <v>238.36885964999999</v>
      </c>
      <c r="S166" s="36">
        <f>SUMIFS(СВЦЭМ!$E$39:$E$758,СВЦЭМ!$A$39:$A$758,$A166,СВЦЭМ!$B$39:$B$758,S$155)+'СЕТ СН'!$F$15</f>
        <v>238.36468203000001</v>
      </c>
      <c r="T166" s="36">
        <f>SUMIFS(СВЦЭМ!$E$39:$E$758,СВЦЭМ!$A$39:$A$758,$A166,СВЦЭМ!$B$39:$B$758,T$155)+'СЕТ СН'!$F$15</f>
        <v>234.82879883000001</v>
      </c>
      <c r="U166" s="36">
        <f>SUMIFS(СВЦЭМ!$E$39:$E$758,СВЦЭМ!$A$39:$A$758,$A166,СВЦЭМ!$B$39:$B$758,U$155)+'СЕТ СН'!$F$15</f>
        <v>232.10327369999999</v>
      </c>
      <c r="V166" s="36">
        <f>SUMIFS(СВЦЭМ!$E$39:$E$758,СВЦЭМ!$A$39:$A$758,$A166,СВЦЭМ!$B$39:$B$758,V$155)+'СЕТ СН'!$F$15</f>
        <v>230.24351669999999</v>
      </c>
      <c r="W166" s="36">
        <f>SUMIFS(СВЦЭМ!$E$39:$E$758,СВЦЭМ!$A$39:$A$758,$A166,СВЦЭМ!$B$39:$B$758,W$155)+'СЕТ СН'!$F$15</f>
        <v>232.81588952000001</v>
      </c>
      <c r="X166" s="36">
        <f>SUMIFS(СВЦЭМ!$E$39:$E$758,СВЦЭМ!$A$39:$A$758,$A166,СВЦЭМ!$B$39:$B$758,X$155)+'СЕТ СН'!$F$15</f>
        <v>245.73007713000001</v>
      </c>
      <c r="Y166" s="36">
        <f>SUMIFS(СВЦЭМ!$E$39:$E$758,СВЦЭМ!$A$39:$A$758,$A166,СВЦЭМ!$B$39:$B$758,Y$155)+'СЕТ СН'!$F$15</f>
        <v>255.29129932000001</v>
      </c>
    </row>
    <row r="167" spans="1:25" ht="15.75" x14ac:dyDescent="0.2">
      <c r="A167" s="35">
        <f t="shared" si="4"/>
        <v>45547</v>
      </c>
      <c r="B167" s="36">
        <f>SUMIFS(СВЦЭМ!$E$39:$E$758,СВЦЭМ!$A$39:$A$758,$A167,СВЦЭМ!$B$39:$B$758,B$155)+'СЕТ СН'!$F$15</f>
        <v>260.30302462999998</v>
      </c>
      <c r="C167" s="36">
        <f>SUMIFS(СВЦЭМ!$E$39:$E$758,СВЦЭМ!$A$39:$A$758,$A167,СВЦЭМ!$B$39:$B$758,C$155)+'СЕТ СН'!$F$15</f>
        <v>271.12014649999998</v>
      </c>
      <c r="D167" s="36">
        <f>SUMIFS(СВЦЭМ!$E$39:$E$758,СВЦЭМ!$A$39:$A$758,$A167,СВЦЭМ!$B$39:$B$758,D$155)+'СЕТ СН'!$F$15</f>
        <v>278.96650441000003</v>
      </c>
      <c r="E167" s="36">
        <f>SUMIFS(СВЦЭМ!$E$39:$E$758,СВЦЭМ!$A$39:$A$758,$A167,СВЦЭМ!$B$39:$B$758,E$155)+'СЕТ СН'!$F$15</f>
        <v>277.98545242</v>
      </c>
      <c r="F167" s="36">
        <f>SUMIFS(СВЦЭМ!$E$39:$E$758,СВЦЭМ!$A$39:$A$758,$A167,СВЦЭМ!$B$39:$B$758,F$155)+'СЕТ СН'!$F$15</f>
        <v>277.32145528000001</v>
      </c>
      <c r="G167" s="36">
        <f>SUMIFS(СВЦЭМ!$E$39:$E$758,СВЦЭМ!$A$39:$A$758,$A167,СВЦЭМ!$B$39:$B$758,G$155)+'СЕТ СН'!$F$15</f>
        <v>277.64821137000001</v>
      </c>
      <c r="H167" s="36">
        <f>SUMIFS(СВЦЭМ!$E$39:$E$758,СВЦЭМ!$A$39:$A$758,$A167,СВЦЭМ!$B$39:$B$758,H$155)+'СЕТ СН'!$F$15</f>
        <v>271.15856380000002</v>
      </c>
      <c r="I167" s="36">
        <f>SUMIFS(СВЦЭМ!$E$39:$E$758,СВЦЭМ!$A$39:$A$758,$A167,СВЦЭМ!$B$39:$B$758,I$155)+'СЕТ СН'!$F$15</f>
        <v>252.83510107000001</v>
      </c>
      <c r="J167" s="36">
        <f>SUMIFS(СВЦЭМ!$E$39:$E$758,СВЦЭМ!$A$39:$A$758,$A167,СВЦЭМ!$B$39:$B$758,J$155)+'СЕТ СН'!$F$15</f>
        <v>244.88433592000001</v>
      </c>
      <c r="K167" s="36">
        <f>SUMIFS(СВЦЭМ!$E$39:$E$758,СВЦЭМ!$A$39:$A$758,$A167,СВЦЭМ!$B$39:$B$758,K$155)+'СЕТ СН'!$F$15</f>
        <v>236.16543856999999</v>
      </c>
      <c r="L167" s="36">
        <f>SUMIFS(СВЦЭМ!$E$39:$E$758,СВЦЭМ!$A$39:$A$758,$A167,СВЦЭМ!$B$39:$B$758,L$155)+'СЕТ СН'!$F$15</f>
        <v>232.01196856000001</v>
      </c>
      <c r="M167" s="36">
        <f>SUMIFS(СВЦЭМ!$E$39:$E$758,СВЦЭМ!$A$39:$A$758,$A167,СВЦЭМ!$B$39:$B$758,M$155)+'СЕТ СН'!$F$15</f>
        <v>233.82436333999999</v>
      </c>
      <c r="N167" s="36">
        <f>SUMIFS(СВЦЭМ!$E$39:$E$758,СВЦЭМ!$A$39:$A$758,$A167,СВЦЭМ!$B$39:$B$758,N$155)+'СЕТ СН'!$F$15</f>
        <v>235.23954932999999</v>
      </c>
      <c r="O167" s="36">
        <f>SUMIFS(СВЦЭМ!$E$39:$E$758,СВЦЭМ!$A$39:$A$758,$A167,СВЦЭМ!$B$39:$B$758,O$155)+'СЕТ СН'!$F$15</f>
        <v>236.81328747000001</v>
      </c>
      <c r="P167" s="36">
        <f>SUMIFS(СВЦЭМ!$E$39:$E$758,СВЦЭМ!$A$39:$A$758,$A167,СВЦЭМ!$B$39:$B$758,P$155)+'СЕТ СН'!$F$15</f>
        <v>237.72363813000001</v>
      </c>
      <c r="Q167" s="36">
        <f>SUMIFS(СВЦЭМ!$E$39:$E$758,СВЦЭМ!$A$39:$A$758,$A167,СВЦЭМ!$B$39:$B$758,Q$155)+'СЕТ СН'!$F$15</f>
        <v>237.80289209</v>
      </c>
      <c r="R167" s="36">
        <f>SUMIFS(СВЦЭМ!$E$39:$E$758,СВЦЭМ!$A$39:$A$758,$A167,СВЦЭМ!$B$39:$B$758,R$155)+'СЕТ СН'!$F$15</f>
        <v>236.79776684000001</v>
      </c>
      <c r="S167" s="36">
        <f>SUMIFS(СВЦЭМ!$E$39:$E$758,СВЦЭМ!$A$39:$A$758,$A167,СВЦЭМ!$B$39:$B$758,S$155)+'СЕТ СН'!$F$15</f>
        <v>232.08880744000001</v>
      </c>
      <c r="T167" s="36">
        <f>SUMIFS(СВЦЭМ!$E$39:$E$758,СВЦЭМ!$A$39:$A$758,$A167,СВЦЭМ!$B$39:$B$758,T$155)+'СЕТ СН'!$F$15</f>
        <v>229.07638334000001</v>
      </c>
      <c r="U167" s="36">
        <f>SUMIFS(СВЦЭМ!$E$39:$E$758,СВЦЭМ!$A$39:$A$758,$A167,СВЦЭМ!$B$39:$B$758,U$155)+'СЕТ СН'!$F$15</f>
        <v>229.50554335999999</v>
      </c>
      <c r="V167" s="36">
        <f>SUMIFS(СВЦЭМ!$E$39:$E$758,СВЦЭМ!$A$39:$A$758,$A167,СВЦЭМ!$B$39:$B$758,V$155)+'СЕТ СН'!$F$15</f>
        <v>226.04609936</v>
      </c>
      <c r="W167" s="36">
        <f>SUMIFS(СВЦЭМ!$E$39:$E$758,СВЦЭМ!$A$39:$A$758,$A167,СВЦЭМ!$B$39:$B$758,W$155)+'СЕТ СН'!$F$15</f>
        <v>227.39346975999999</v>
      </c>
      <c r="X167" s="36">
        <f>SUMIFS(СВЦЭМ!$E$39:$E$758,СВЦЭМ!$A$39:$A$758,$A167,СВЦЭМ!$B$39:$B$758,X$155)+'СЕТ СН'!$F$15</f>
        <v>242.26843830000001</v>
      </c>
      <c r="Y167" s="36">
        <f>SUMIFS(СВЦЭМ!$E$39:$E$758,СВЦЭМ!$A$39:$A$758,$A167,СВЦЭМ!$B$39:$B$758,Y$155)+'СЕТ СН'!$F$15</f>
        <v>257.42433585999999</v>
      </c>
    </row>
    <row r="168" spans="1:25" ht="15.75" x14ac:dyDescent="0.2">
      <c r="A168" s="35">
        <f t="shared" si="4"/>
        <v>45548</v>
      </c>
      <c r="B168" s="36">
        <f>SUMIFS(СВЦЭМ!$E$39:$E$758,СВЦЭМ!$A$39:$A$758,$A168,СВЦЭМ!$B$39:$B$758,B$155)+'СЕТ СН'!$F$15</f>
        <v>262.67798993999997</v>
      </c>
      <c r="C168" s="36">
        <f>SUMIFS(СВЦЭМ!$E$39:$E$758,СВЦЭМ!$A$39:$A$758,$A168,СВЦЭМ!$B$39:$B$758,C$155)+'СЕТ СН'!$F$15</f>
        <v>271.14157170999999</v>
      </c>
      <c r="D168" s="36">
        <f>SUMIFS(СВЦЭМ!$E$39:$E$758,СВЦЭМ!$A$39:$A$758,$A168,СВЦЭМ!$B$39:$B$758,D$155)+'СЕТ СН'!$F$15</f>
        <v>273.94155977000003</v>
      </c>
      <c r="E168" s="36">
        <f>SUMIFS(СВЦЭМ!$E$39:$E$758,СВЦЭМ!$A$39:$A$758,$A168,СВЦЭМ!$B$39:$B$758,E$155)+'СЕТ СН'!$F$15</f>
        <v>271.55426705999997</v>
      </c>
      <c r="F168" s="36">
        <f>SUMIFS(СВЦЭМ!$E$39:$E$758,СВЦЭМ!$A$39:$A$758,$A168,СВЦЭМ!$B$39:$B$758,F$155)+'СЕТ СН'!$F$15</f>
        <v>271.25140484999997</v>
      </c>
      <c r="G168" s="36">
        <f>SUMIFS(СВЦЭМ!$E$39:$E$758,СВЦЭМ!$A$39:$A$758,$A168,СВЦЭМ!$B$39:$B$758,G$155)+'СЕТ СН'!$F$15</f>
        <v>275.85981678000002</v>
      </c>
      <c r="H168" s="36">
        <f>SUMIFS(СВЦЭМ!$E$39:$E$758,СВЦЭМ!$A$39:$A$758,$A168,СВЦЭМ!$B$39:$B$758,H$155)+'СЕТ СН'!$F$15</f>
        <v>271.00310815</v>
      </c>
      <c r="I168" s="36">
        <f>SUMIFS(СВЦЭМ!$E$39:$E$758,СВЦЭМ!$A$39:$A$758,$A168,СВЦЭМ!$B$39:$B$758,I$155)+'СЕТ СН'!$F$15</f>
        <v>253.06011719</v>
      </c>
      <c r="J168" s="36">
        <f>SUMIFS(СВЦЭМ!$E$39:$E$758,СВЦЭМ!$A$39:$A$758,$A168,СВЦЭМ!$B$39:$B$758,J$155)+'СЕТ СН'!$F$15</f>
        <v>239.09045634</v>
      </c>
      <c r="K168" s="36">
        <f>SUMIFS(СВЦЭМ!$E$39:$E$758,СВЦЭМ!$A$39:$A$758,$A168,СВЦЭМ!$B$39:$B$758,K$155)+'СЕТ СН'!$F$15</f>
        <v>229.66206004</v>
      </c>
      <c r="L168" s="36">
        <f>SUMIFS(СВЦЭМ!$E$39:$E$758,СВЦЭМ!$A$39:$A$758,$A168,СВЦЭМ!$B$39:$B$758,L$155)+'СЕТ СН'!$F$15</f>
        <v>226.30372298</v>
      </c>
      <c r="M168" s="36">
        <f>SUMIFS(СВЦЭМ!$E$39:$E$758,СВЦЭМ!$A$39:$A$758,$A168,СВЦЭМ!$B$39:$B$758,M$155)+'СЕТ СН'!$F$15</f>
        <v>225.86823561</v>
      </c>
      <c r="N168" s="36">
        <f>SUMIFS(СВЦЭМ!$E$39:$E$758,СВЦЭМ!$A$39:$A$758,$A168,СВЦЭМ!$B$39:$B$758,N$155)+'СЕТ СН'!$F$15</f>
        <v>224.74200288</v>
      </c>
      <c r="O168" s="36">
        <f>SUMIFS(СВЦЭМ!$E$39:$E$758,СВЦЭМ!$A$39:$A$758,$A168,СВЦЭМ!$B$39:$B$758,O$155)+'СЕТ СН'!$F$15</f>
        <v>226.92624529</v>
      </c>
      <c r="P168" s="36">
        <f>SUMIFS(СВЦЭМ!$E$39:$E$758,СВЦЭМ!$A$39:$A$758,$A168,СВЦЭМ!$B$39:$B$758,P$155)+'СЕТ СН'!$F$15</f>
        <v>226.87085668</v>
      </c>
      <c r="Q168" s="36">
        <f>SUMIFS(СВЦЭМ!$E$39:$E$758,СВЦЭМ!$A$39:$A$758,$A168,СВЦЭМ!$B$39:$B$758,Q$155)+'СЕТ СН'!$F$15</f>
        <v>230.83137672999999</v>
      </c>
      <c r="R168" s="36">
        <f>SUMIFS(СВЦЭМ!$E$39:$E$758,СВЦЭМ!$A$39:$A$758,$A168,СВЦЭМ!$B$39:$B$758,R$155)+'СЕТ СН'!$F$15</f>
        <v>227.91205346999999</v>
      </c>
      <c r="S168" s="36">
        <f>SUMIFS(СВЦЭМ!$E$39:$E$758,СВЦЭМ!$A$39:$A$758,$A168,СВЦЭМ!$B$39:$B$758,S$155)+'СЕТ СН'!$F$15</f>
        <v>228.70281467999999</v>
      </c>
      <c r="T168" s="36">
        <f>SUMIFS(СВЦЭМ!$E$39:$E$758,СВЦЭМ!$A$39:$A$758,$A168,СВЦЭМ!$B$39:$B$758,T$155)+'СЕТ СН'!$F$15</f>
        <v>224.72730468</v>
      </c>
      <c r="U168" s="36">
        <f>SUMIFS(СВЦЭМ!$E$39:$E$758,СВЦЭМ!$A$39:$A$758,$A168,СВЦЭМ!$B$39:$B$758,U$155)+'СЕТ СН'!$F$15</f>
        <v>224.62973267000001</v>
      </c>
      <c r="V168" s="36">
        <f>SUMIFS(СВЦЭМ!$E$39:$E$758,СВЦЭМ!$A$39:$A$758,$A168,СВЦЭМ!$B$39:$B$758,V$155)+'СЕТ СН'!$F$15</f>
        <v>223.22160844000001</v>
      </c>
      <c r="W168" s="36">
        <f>SUMIFS(СВЦЭМ!$E$39:$E$758,СВЦЭМ!$A$39:$A$758,$A168,СВЦЭМ!$B$39:$B$758,W$155)+'СЕТ СН'!$F$15</f>
        <v>226.50336623999999</v>
      </c>
      <c r="X168" s="36">
        <f>SUMIFS(СВЦЭМ!$E$39:$E$758,СВЦЭМ!$A$39:$A$758,$A168,СВЦЭМ!$B$39:$B$758,X$155)+'СЕТ СН'!$F$15</f>
        <v>235.82782155999999</v>
      </c>
      <c r="Y168" s="36">
        <f>SUMIFS(СВЦЭМ!$E$39:$E$758,СВЦЭМ!$A$39:$A$758,$A168,СВЦЭМ!$B$39:$B$758,Y$155)+'СЕТ СН'!$F$15</f>
        <v>245.07844206999999</v>
      </c>
    </row>
    <row r="169" spans="1:25" ht="15.75" x14ac:dyDescent="0.2">
      <c r="A169" s="35">
        <f t="shared" si="4"/>
        <v>45549</v>
      </c>
      <c r="B169" s="36">
        <f>SUMIFS(СВЦЭМ!$E$39:$E$758,СВЦЭМ!$A$39:$A$758,$A169,СВЦЭМ!$B$39:$B$758,B$155)+'СЕТ СН'!$F$15</f>
        <v>266.7209244</v>
      </c>
      <c r="C169" s="36">
        <f>SUMIFS(СВЦЭМ!$E$39:$E$758,СВЦЭМ!$A$39:$A$758,$A169,СВЦЭМ!$B$39:$B$758,C$155)+'СЕТ СН'!$F$15</f>
        <v>267.38901024</v>
      </c>
      <c r="D169" s="36">
        <f>SUMIFS(СВЦЭМ!$E$39:$E$758,СВЦЭМ!$A$39:$A$758,$A169,СВЦЭМ!$B$39:$B$758,D$155)+'СЕТ СН'!$F$15</f>
        <v>276.63309263999997</v>
      </c>
      <c r="E169" s="36">
        <f>SUMIFS(СВЦЭМ!$E$39:$E$758,СВЦЭМ!$A$39:$A$758,$A169,СВЦЭМ!$B$39:$B$758,E$155)+'СЕТ СН'!$F$15</f>
        <v>275.45536378999998</v>
      </c>
      <c r="F169" s="36">
        <f>SUMIFS(СВЦЭМ!$E$39:$E$758,СВЦЭМ!$A$39:$A$758,$A169,СВЦЭМ!$B$39:$B$758,F$155)+'СЕТ СН'!$F$15</f>
        <v>277.67585708000001</v>
      </c>
      <c r="G169" s="36">
        <f>SUMIFS(СВЦЭМ!$E$39:$E$758,СВЦЭМ!$A$39:$A$758,$A169,СВЦЭМ!$B$39:$B$758,G$155)+'СЕТ СН'!$F$15</f>
        <v>277.88884861999998</v>
      </c>
      <c r="H169" s="36">
        <f>SUMIFS(СВЦЭМ!$E$39:$E$758,СВЦЭМ!$A$39:$A$758,$A169,СВЦЭМ!$B$39:$B$758,H$155)+'СЕТ СН'!$F$15</f>
        <v>279.73235861000001</v>
      </c>
      <c r="I169" s="36">
        <f>SUMIFS(СВЦЭМ!$E$39:$E$758,СВЦЭМ!$A$39:$A$758,$A169,СВЦЭМ!$B$39:$B$758,I$155)+'СЕТ СН'!$F$15</f>
        <v>270.55816092999999</v>
      </c>
      <c r="J169" s="36">
        <f>SUMIFS(СВЦЭМ!$E$39:$E$758,СВЦЭМ!$A$39:$A$758,$A169,СВЦЭМ!$B$39:$B$758,J$155)+'СЕТ СН'!$F$15</f>
        <v>248.52037576999999</v>
      </c>
      <c r="K169" s="36">
        <f>SUMIFS(СВЦЭМ!$E$39:$E$758,СВЦЭМ!$A$39:$A$758,$A169,СВЦЭМ!$B$39:$B$758,K$155)+'СЕТ СН'!$F$15</f>
        <v>232.91451841</v>
      </c>
      <c r="L169" s="36">
        <f>SUMIFS(СВЦЭМ!$E$39:$E$758,СВЦЭМ!$A$39:$A$758,$A169,СВЦЭМ!$B$39:$B$758,L$155)+'СЕТ СН'!$F$15</f>
        <v>224.61800540999999</v>
      </c>
      <c r="M169" s="36">
        <f>SUMIFS(СВЦЭМ!$E$39:$E$758,СВЦЭМ!$A$39:$A$758,$A169,СВЦЭМ!$B$39:$B$758,M$155)+'СЕТ СН'!$F$15</f>
        <v>223.11270053999999</v>
      </c>
      <c r="N169" s="36">
        <f>SUMIFS(СВЦЭМ!$E$39:$E$758,СВЦЭМ!$A$39:$A$758,$A169,СВЦЭМ!$B$39:$B$758,N$155)+'СЕТ СН'!$F$15</f>
        <v>224.15422065999999</v>
      </c>
      <c r="O169" s="36">
        <f>SUMIFS(СВЦЭМ!$E$39:$E$758,СВЦЭМ!$A$39:$A$758,$A169,СВЦЭМ!$B$39:$B$758,O$155)+'СЕТ СН'!$F$15</f>
        <v>227.23197465000001</v>
      </c>
      <c r="P169" s="36">
        <f>SUMIFS(СВЦЭМ!$E$39:$E$758,СВЦЭМ!$A$39:$A$758,$A169,СВЦЭМ!$B$39:$B$758,P$155)+'СЕТ СН'!$F$15</f>
        <v>227.84950927</v>
      </c>
      <c r="Q169" s="36">
        <f>SUMIFS(СВЦЭМ!$E$39:$E$758,СВЦЭМ!$A$39:$A$758,$A169,СВЦЭМ!$B$39:$B$758,Q$155)+'СЕТ СН'!$F$15</f>
        <v>228.28424766000001</v>
      </c>
      <c r="R169" s="36">
        <f>SUMIFS(СВЦЭМ!$E$39:$E$758,СВЦЭМ!$A$39:$A$758,$A169,СВЦЭМ!$B$39:$B$758,R$155)+'СЕТ СН'!$F$15</f>
        <v>230.00594605000001</v>
      </c>
      <c r="S169" s="36">
        <f>SUMIFS(СВЦЭМ!$E$39:$E$758,СВЦЭМ!$A$39:$A$758,$A169,СВЦЭМ!$B$39:$B$758,S$155)+'СЕТ СН'!$F$15</f>
        <v>229.58348183000001</v>
      </c>
      <c r="T169" s="36">
        <f>SUMIFS(СВЦЭМ!$E$39:$E$758,СВЦЭМ!$A$39:$A$758,$A169,СВЦЭМ!$B$39:$B$758,T$155)+'СЕТ СН'!$F$15</f>
        <v>226.46523848999999</v>
      </c>
      <c r="U169" s="36">
        <f>SUMIFS(СВЦЭМ!$E$39:$E$758,СВЦЭМ!$A$39:$A$758,$A169,СВЦЭМ!$B$39:$B$758,U$155)+'СЕТ СН'!$F$15</f>
        <v>224.85453713000001</v>
      </c>
      <c r="V169" s="36">
        <f>SUMIFS(СВЦЭМ!$E$39:$E$758,СВЦЭМ!$A$39:$A$758,$A169,СВЦЭМ!$B$39:$B$758,V$155)+'СЕТ СН'!$F$15</f>
        <v>225.55442407999999</v>
      </c>
      <c r="W169" s="36">
        <f>SUMIFS(СВЦЭМ!$E$39:$E$758,СВЦЭМ!$A$39:$A$758,$A169,СВЦЭМ!$B$39:$B$758,W$155)+'СЕТ СН'!$F$15</f>
        <v>228.72328680999999</v>
      </c>
      <c r="X169" s="36">
        <f>SUMIFS(СВЦЭМ!$E$39:$E$758,СВЦЭМ!$A$39:$A$758,$A169,СВЦЭМ!$B$39:$B$758,X$155)+'СЕТ СН'!$F$15</f>
        <v>237.33588849</v>
      </c>
      <c r="Y169" s="36">
        <f>SUMIFS(СВЦЭМ!$E$39:$E$758,СВЦЭМ!$A$39:$A$758,$A169,СВЦЭМ!$B$39:$B$758,Y$155)+'СЕТ СН'!$F$15</f>
        <v>251.33630855000001</v>
      </c>
    </row>
    <row r="170" spans="1:25" ht="15.75" x14ac:dyDescent="0.2">
      <c r="A170" s="35">
        <f t="shared" si="4"/>
        <v>45550</v>
      </c>
      <c r="B170" s="36">
        <f>SUMIFS(СВЦЭМ!$E$39:$E$758,СВЦЭМ!$A$39:$A$758,$A170,СВЦЭМ!$B$39:$B$758,B$155)+'СЕТ СН'!$F$15</f>
        <v>263.17059624000001</v>
      </c>
      <c r="C170" s="36">
        <f>SUMIFS(СВЦЭМ!$E$39:$E$758,СВЦЭМ!$A$39:$A$758,$A170,СВЦЭМ!$B$39:$B$758,C$155)+'СЕТ СН'!$F$15</f>
        <v>275.85864937999997</v>
      </c>
      <c r="D170" s="36">
        <f>SUMIFS(СВЦЭМ!$E$39:$E$758,СВЦЭМ!$A$39:$A$758,$A170,СВЦЭМ!$B$39:$B$758,D$155)+'СЕТ СН'!$F$15</f>
        <v>275.57382748999999</v>
      </c>
      <c r="E170" s="36">
        <f>SUMIFS(СВЦЭМ!$E$39:$E$758,СВЦЭМ!$A$39:$A$758,$A170,СВЦЭМ!$B$39:$B$758,E$155)+'СЕТ СН'!$F$15</f>
        <v>272.78151591</v>
      </c>
      <c r="F170" s="36">
        <f>SUMIFS(СВЦЭМ!$E$39:$E$758,СВЦЭМ!$A$39:$A$758,$A170,СВЦЭМ!$B$39:$B$758,F$155)+'СЕТ СН'!$F$15</f>
        <v>271.74509964999999</v>
      </c>
      <c r="G170" s="36">
        <f>SUMIFS(СВЦЭМ!$E$39:$E$758,СВЦЭМ!$A$39:$A$758,$A170,СВЦЭМ!$B$39:$B$758,G$155)+'СЕТ СН'!$F$15</f>
        <v>273.09203724000002</v>
      </c>
      <c r="H170" s="36">
        <f>SUMIFS(СВЦЭМ!$E$39:$E$758,СВЦЭМ!$A$39:$A$758,$A170,СВЦЭМ!$B$39:$B$758,H$155)+'СЕТ СН'!$F$15</f>
        <v>277.21378370000002</v>
      </c>
      <c r="I170" s="36">
        <f>SUMIFS(СВЦЭМ!$E$39:$E$758,СВЦЭМ!$A$39:$A$758,$A170,СВЦЭМ!$B$39:$B$758,I$155)+'СЕТ СН'!$F$15</f>
        <v>275.79100932</v>
      </c>
      <c r="J170" s="36">
        <f>SUMIFS(СВЦЭМ!$E$39:$E$758,СВЦЭМ!$A$39:$A$758,$A170,СВЦЭМ!$B$39:$B$758,J$155)+'СЕТ СН'!$F$15</f>
        <v>256.36484561999998</v>
      </c>
      <c r="K170" s="36">
        <f>SUMIFS(СВЦЭМ!$E$39:$E$758,СВЦЭМ!$A$39:$A$758,$A170,СВЦЭМ!$B$39:$B$758,K$155)+'СЕТ СН'!$F$15</f>
        <v>240.19198983999999</v>
      </c>
      <c r="L170" s="36">
        <f>SUMIFS(СВЦЭМ!$E$39:$E$758,СВЦЭМ!$A$39:$A$758,$A170,СВЦЭМ!$B$39:$B$758,L$155)+'СЕТ СН'!$F$15</f>
        <v>233.61719482999999</v>
      </c>
      <c r="M170" s="36">
        <f>SUMIFS(СВЦЭМ!$E$39:$E$758,СВЦЭМ!$A$39:$A$758,$A170,СВЦЭМ!$B$39:$B$758,M$155)+'СЕТ СН'!$F$15</f>
        <v>232.05433629999999</v>
      </c>
      <c r="N170" s="36">
        <f>SUMIFS(СВЦЭМ!$E$39:$E$758,СВЦЭМ!$A$39:$A$758,$A170,СВЦЭМ!$B$39:$B$758,N$155)+'СЕТ СН'!$F$15</f>
        <v>232.69022247000001</v>
      </c>
      <c r="O170" s="36">
        <f>SUMIFS(СВЦЭМ!$E$39:$E$758,СВЦЭМ!$A$39:$A$758,$A170,СВЦЭМ!$B$39:$B$758,O$155)+'СЕТ СН'!$F$15</f>
        <v>234.66442549999999</v>
      </c>
      <c r="P170" s="36">
        <f>SUMIFS(СВЦЭМ!$E$39:$E$758,СВЦЭМ!$A$39:$A$758,$A170,СВЦЭМ!$B$39:$B$758,P$155)+'СЕТ СН'!$F$15</f>
        <v>234.55234461000001</v>
      </c>
      <c r="Q170" s="36">
        <f>SUMIFS(СВЦЭМ!$E$39:$E$758,СВЦЭМ!$A$39:$A$758,$A170,СВЦЭМ!$B$39:$B$758,Q$155)+'СЕТ СН'!$F$15</f>
        <v>236.89994073</v>
      </c>
      <c r="R170" s="36">
        <f>SUMIFS(СВЦЭМ!$E$39:$E$758,СВЦЭМ!$A$39:$A$758,$A170,СВЦЭМ!$B$39:$B$758,R$155)+'СЕТ СН'!$F$15</f>
        <v>237.66857216</v>
      </c>
      <c r="S170" s="36">
        <f>SUMIFS(СВЦЭМ!$E$39:$E$758,СВЦЭМ!$A$39:$A$758,$A170,СВЦЭМ!$B$39:$B$758,S$155)+'СЕТ СН'!$F$15</f>
        <v>235.09588808000001</v>
      </c>
      <c r="T170" s="36">
        <f>SUMIFS(СВЦЭМ!$E$39:$E$758,СВЦЭМ!$A$39:$A$758,$A170,СВЦЭМ!$B$39:$B$758,T$155)+'СЕТ СН'!$F$15</f>
        <v>229.25890853999999</v>
      </c>
      <c r="U170" s="36">
        <f>SUMIFS(СВЦЭМ!$E$39:$E$758,СВЦЭМ!$A$39:$A$758,$A170,СВЦЭМ!$B$39:$B$758,U$155)+'СЕТ СН'!$F$15</f>
        <v>227.87986035</v>
      </c>
      <c r="V170" s="36">
        <f>SUMIFS(СВЦЭМ!$E$39:$E$758,СВЦЭМ!$A$39:$A$758,$A170,СВЦЭМ!$B$39:$B$758,V$155)+'СЕТ СН'!$F$15</f>
        <v>223.41062023999999</v>
      </c>
      <c r="W170" s="36">
        <f>SUMIFS(СВЦЭМ!$E$39:$E$758,СВЦЭМ!$A$39:$A$758,$A170,СВЦЭМ!$B$39:$B$758,W$155)+'СЕТ СН'!$F$15</f>
        <v>224.64535297</v>
      </c>
      <c r="X170" s="36">
        <f>SUMIFS(СВЦЭМ!$E$39:$E$758,СВЦЭМ!$A$39:$A$758,$A170,СВЦЭМ!$B$39:$B$758,X$155)+'СЕТ СН'!$F$15</f>
        <v>238.02971563</v>
      </c>
      <c r="Y170" s="36">
        <f>SUMIFS(СВЦЭМ!$E$39:$E$758,СВЦЭМ!$A$39:$A$758,$A170,СВЦЭМ!$B$39:$B$758,Y$155)+'СЕТ СН'!$F$15</f>
        <v>242.03280516999999</v>
      </c>
    </row>
    <row r="171" spans="1:25" ht="15.75" x14ac:dyDescent="0.2">
      <c r="A171" s="35">
        <f t="shared" si="4"/>
        <v>45551</v>
      </c>
      <c r="B171" s="36">
        <f>SUMIFS(СВЦЭМ!$E$39:$E$758,СВЦЭМ!$A$39:$A$758,$A171,СВЦЭМ!$B$39:$B$758,B$155)+'СЕТ СН'!$F$15</f>
        <v>263.22181788</v>
      </c>
      <c r="C171" s="36">
        <f>SUMIFS(СВЦЭМ!$E$39:$E$758,СВЦЭМ!$A$39:$A$758,$A171,СВЦЭМ!$B$39:$B$758,C$155)+'СЕТ СН'!$F$15</f>
        <v>283.14444632999999</v>
      </c>
      <c r="D171" s="36">
        <f>SUMIFS(СВЦЭМ!$E$39:$E$758,СВЦЭМ!$A$39:$A$758,$A171,СВЦЭМ!$B$39:$B$758,D$155)+'СЕТ СН'!$F$15</f>
        <v>286.34696097</v>
      </c>
      <c r="E171" s="36">
        <f>SUMIFS(СВЦЭМ!$E$39:$E$758,СВЦЭМ!$A$39:$A$758,$A171,СВЦЭМ!$B$39:$B$758,E$155)+'СЕТ СН'!$F$15</f>
        <v>286.62634622000002</v>
      </c>
      <c r="F171" s="36">
        <f>SUMIFS(СВЦЭМ!$E$39:$E$758,СВЦЭМ!$A$39:$A$758,$A171,СВЦЭМ!$B$39:$B$758,F$155)+'СЕТ СН'!$F$15</f>
        <v>284.98537800000003</v>
      </c>
      <c r="G171" s="36">
        <f>SUMIFS(СВЦЭМ!$E$39:$E$758,СВЦЭМ!$A$39:$A$758,$A171,СВЦЭМ!$B$39:$B$758,G$155)+'СЕТ СН'!$F$15</f>
        <v>288.45412929999998</v>
      </c>
      <c r="H171" s="36">
        <f>SUMIFS(СВЦЭМ!$E$39:$E$758,СВЦЭМ!$A$39:$A$758,$A171,СВЦЭМ!$B$39:$B$758,H$155)+'СЕТ СН'!$F$15</f>
        <v>285.24616144999999</v>
      </c>
      <c r="I171" s="36">
        <f>SUMIFS(СВЦЭМ!$E$39:$E$758,СВЦЭМ!$A$39:$A$758,$A171,СВЦЭМ!$B$39:$B$758,I$155)+'СЕТ СН'!$F$15</f>
        <v>265.55644052999997</v>
      </c>
      <c r="J171" s="36">
        <f>SUMIFS(СВЦЭМ!$E$39:$E$758,СВЦЭМ!$A$39:$A$758,$A171,СВЦЭМ!$B$39:$B$758,J$155)+'СЕТ СН'!$F$15</f>
        <v>256.17767572000002</v>
      </c>
      <c r="K171" s="36">
        <f>SUMIFS(СВЦЭМ!$E$39:$E$758,СВЦЭМ!$A$39:$A$758,$A171,СВЦЭМ!$B$39:$B$758,K$155)+'СЕТ СН'!$F$15</f>
        <v>245.06156917999999</v>
      </c>
      <c r="L171" s="36">
        <f>SUMIFS(СВЦЭМ!$E$39:$E$758,СВЦЭМ!$A$39:$A$758,$A171,СВЦЭМ!$B$39:$B$758,L$155)+'СЕТ СН'!$F$15</f>
        <v>241.58540350000001</v>
      </c>
      <c r="M171" s="36">
        <f>SUMIFS(СВЦЭМ!$E$39:$E$758,СВЦЭМ!$A$39:$A$758,$A171,СВЦЭМ!$B$39:$B$758,M$155)+'СЕТ СН'!$F$15</f>
        <v>244.52344891000001</v>
      </c>
      <c r="N171" s="36">
        <f>SUMIFS(СВЦЭМ!$E$39:$E$758,СВЦЭМ!$A$39:$A$758,$A171,СВЦЭМ!$B$39:$B$758,N$155)+'СЕТ СН'!$F$15</f>
        <v>244.85538227000001</v>
      </c>
      <c r="O171" s="36">
        <f>SUMIFS(СВЦЭМ!$E$39:$E$758,СВЦЭМ!$A$39:$A$758,$A171,СВЦЭМ!$B$39:$B$758,O$155)+'СЕТ СН'!$F$15</f>
        <v>246.55505484</v>
      </c>
      <c r="P171" s="36">
        <f>SUMIFS(СВЦЭМ!$E$39:$E$758,СВЦЭМ!$A$39:$A$758,$A171,СВЦЭМ!$B$39:$B$758,P$155)+'СЕТ СН'!$F$15</f>
        <v>246.53998371</v>
      </c>
      <c r="Q171" s="36">
        <f>SUMIFS(СВЦЭМ!$E$39:$E$758,СВЦЭМ!$A$39:$A$758,$A171,СВЦЭМ!$B$39:$B$758,Q$155)+'СЕТ СН'!$F$15</f>
        <v>247.72301772</v>
      </c>
      <c r="R171" s="36">
        <f>SUMIFS(СВЦЭМ!$E$39:$E$758,СВЦЭМ!$A$39:$A$758,$A171,СВЦЭМ!$B$39:$B$758,R$155)+'СЕТ СН'!$F$15</f>
        <v>248.11604137</v>
      </c>
      <c r="S171" s="36">
        <f>SUMIFS(СВЦЭМ!$E$39:$E$758,СВЦЭМ!$A$39:$A$758,$A171,СВЦЭМ!$B$39:$B$758,S$155)+'СЕТ СН'!$F$15</f>
        <v>244.04775898</v>
      </c>
      <c r="T171" s="36">
        <f>SUMIFS(СВЦЭМ!$E$39:$E$758,СВЦЭМ!$A$39:$A$758,$A171,СВЦЭМ!$B$39:$B$758,T$155)+'СЕТ СН'!$F$15</f>
        <v>240.24265632999999</v>
      </c>
      <c r="U171" s="36">
        <f>SUMIFS(СВЦЭМ!$E$39:$E$758,СВЦЭМ!$A$39:$A$758,$A171,СВЦЭМ!$B$39:$B$758,U$155)+'СЕТ СН'!$F$15</f>
        <v>236.25726453999999</v>
      </c>
      <c r="V171" s="36">
        <f>SUMIFS(СВЦЭМ!$E$39:$E$758,СВЦЭМ!$A$39:$A$758,$A171,СВЦЭМ!$B$39:$B$758,V$155)+'СЕТ СН'!$F$15</f>
        <v>234.57268052000001</v>
      </c>
      <c r="W171" s="36">
        <f>SUMIFS(СВЦЭМ!$E$39:$E$758,СВЦЭМ!$A$39:$A$758,$A171,СВЦЭМ!$B$39:$B$758,W$155)+'СЕТ СН'!$F$15</f>
        <v>240.18385448000001</v>
      </c>
      <c r="X171" s="36">
        <f>SUMIFS(СВЦЭМ!$E$39:$E$758,СВЦЭМ!$A$39:$A$758,$A171,СВЦЭМ!$B$39:$B$758,X$155)+'СЕТ СН'!$F$15</f>
        <v>251.24086904000001</v>
      </c>
      <c r="Y171" s="36">
        <f>SUMIFS(СВЦЭМ!$E$39:$E$758,СВЦЭМ!$A$39:$A$758,$A171,СВЦЭМ!$B$39:$B$758,Y$155)+'СЕТ СН'!$F$15</f>
        <v>263.91056270000001</v>
      </c>
    </row>
    <row r="172" spans="1:25" ht="15.75" x14ac:dyDescent="0.2">
      <c r="A172" s="35">
        <f t="shared" si="4"/>
        <v>45552</v>
      </c>
      <c r="B172" s="36">
        <f>SUMIFS(СВЦЭМ!$E$39:$E$758,СВЦЭМ!$A$39:$A$758,$A172,СВЦЭМ!$B$39:$B$758,B$155)+'СЕТ СН'!$F$15</f>
        <v>258.13751266000003</v>
      </c>
      <c r="C172" s="36">
        <f>SUMIFS(СВЦЭМ!$E$39:$E$758,СВЦЭМ!$A$39:$A$758,$A172,СВЦЭМ!$B$39:$B$758,C$155)+'СЕТ СН'!$F$15</f>
        <v>270.96906653999997</v>
      </c>
      <c r="D172" s="36">
        <f>SUMIFS(СВЦЭМ!$E$39:$E$758,СВЦЭМ!$A$39:$A$758,$A172,СВЦЭМ!$B$39:$B$758,D$155)+'СЕТ СН'!$F$15</f>
        <v>278.71105175999998</v>
      </c>
      <c r="E172" s="36">
        <f>SUMIFS(СВЦЭМ!$E$39:$E$758,СВЦЭМ!$A$39:$A$758,$A172,СВЦЭМ!$B$39:$B$758,E$155)+'СЕТ СН'!$F$15</f>
        <v>281.63194071999999</v>
      </c>
      <c r="F172" s="36">
        <f>SUMIFS(СВЦЭМ!$E$39:$E$758,СВЦЭМ!$A$39:$A$758,$A172,СВЦЭМ!$B$39:$B$758,F$155)+'СЕТ СН'!$F$15</f>
        <v>279.01662603</v>
      </c>
      <c r="G172" s="36">
        <f>SUMIFS(СВЦЭМ!$E$39:$E$758,СВЦЭМ!$A$39:$A$758,$A172,СВЦЭМ!$B$39:$B$758,G$155)+'СЕТ СН'!$F$15</f>
        <v>275.79989928999998</v>
      </c>
      <c r="H172" s="36">
        <f>SUMIFS(СВЦЭМ!$E$39:$E$758,СВЦЭМ!$A$39:$A$758,$A172,СВЦЭМ!$B$39:$B$758,H$155)+'СЕТ СН'!$F$15</f>
        <v>265.20396181000001</v>
      </c>
      <c r="I172" s="36">
        <f>SUMIFS(СВЦЭМ!$E$39:$E$758,СВЦЭМ!$A$39:$A$758,$A172,СВЦЭМ!$B$39:$B$758,I$155)+'СЕТ СН'!$F$15</f>
        <v>244.50746677999999</v>
      </c>
      <c r="J172" s="36">
        <f>SUMIFS(СВЦЭМ!$E$39:$E$758,СВЦЭМ!$A$39:$A$758,$A172,СВЦЭМ!$B$39:$B$758,J$155)+'СЕТ СН'!$F$15</f>
        <v>232.14002694000001</v>
      </c>
      <c r="K172" s="36">
        <f>SUMIFS(СВЦЭМ!$E$39:$E$758,СВЦЭМ!$A$39:$A$758,$A172,СВЦЭМ!$B$39:$B$758,K$155)+'СЕТ СН'!$F$15</f>
        <v>222.84826161000001</v>
      </c>
      <c r="L172" s="36">
        <f>SUMIFS(СВЦЭМ!$E$39:$E$758,СВЦЭМ!$A$39:$A$758,$A172,СВЦЭМ!$B$39:$B$758,L$155)+'СЕТ СН'!$F$15</f>
        <v>228.98138308</v>
      </c>
      <c r="M172" s="36">
        <f>SUMIFS(СВЦЭМ!$E$39:$E$758,СВЦЭМ!$A$39:$A$758,$A172,СВЦЭМ!$B$39:$B$758,M$155)+'СЕТ СН'!$F$15</f>
        <v>239.07570948</v>
      </c>
      <c r="N172" s="36">
        <f>SUMIFS(СВЦЭМ!$E$39:$E$758,СВЦЭМ!$A$39:$A$758,$A172,СВЦЭМ!$B$39:$B$758,N$155)+'СЕТ СН'!$F$15</f>
        <v>240.30511949000001</v>
      </c>
      <c r="O172" s="36">
        <f>SUMIFS(СВЦЭМ!$E$39:$E$758,СВЦЭМ!$A$39:$A$758,$A172,СВЦЭМ!$B$39:$B$758,O$155)+'СЕТ СН'!$F$15</f>
        <v>237.42221778999999</v>
      </c>
      <c r="P172" s="36">
        <f>SUMIFS(СВЦЭМ!$E$39:$E$758,СВЦЭМ!$A$39:$A$758,$A172,СВЦЭМ!$B$39:$B$758,P$155)+'СЕТ СН'!$F$15</f>
        <v>234.74730561000001</v>
      </c>
      <c r="Q172" s="36">
        <f>SUMIFS(СВЦЭМ!$E$39:$E$758,СВЦЭМ!$A$39:$A$758,$A172,СВЦЭМ!$B$39:$B$758,Q$155)+'СЕТ СН'!$F$15</f>
        <v>238.92968722000001</v>
      </c>
      <c r="R172" s="36">
        <f>SUMIFS(СВЦЭМ!$E$39:$E$758,СВЦЭМ!$A$39:$A$758,$A172,СВЦЭМ!$B$39:$B$758,R$155)+'СЕТ СН'!$F$15</f>
        <v>243.26386737000001</v>
      </c>
      <c r="S172" s="36">
        <f>SUMIFS(СВЦЭМ!$E$39:$E$758,СВЦЭМ!$A$39:$A$758,$A172,СВЦЭМ!$B$39:$B$758,S$155)+'СЕТ СН'!$F$15</f>
        <v>240.84697518999999</v>
      </c>
      <c r="T172" s="36">
        <f>SUMIFS(СВЦЭМ!$E$39:$E$758,СВЦЭМ!$A$39:$A$758,$A172,СВЦЭМ!$B$39:$B$758,T$155)+'СЕТ СН'!$F$15</f>
        <v>241.30511718</v>
      </c>
      <c r="U172" s="36">
        <f>SUMIFS(СВЦЭМ!$E$39:$E$758,СВЦЭМ!$A$39:$A$758,$A172,СВЦЭМ!$B$39:$B$758,U$155)+'СЕТ СН'!$F$15</f>
        <v>237.67064915</v>
      </c>
      <c r="V172" s="36">
        <f>SUMIFS(СВЦЭМ!$E$39:$E$758,СВЦЭМ!$A$39:$A$758,$A172,СВЦЭМ!$B$39:$B$758,V$155)+'СЕТ СН'!$F$15</f>
        <v>238.01317445999999</v>
      </c>
      <c r="W172" s="36">
        <f>SUMIFS(СВЦЭМ!$E$39:$E$758,СВЦЭМ!$A$39:$A$758,$A172,СВЦЭМ!$B$39:$B$758,W$155)+'СЕТ СН'!$F$15</f>
        <v>240.07892215000001</v>
      </c>
      <c r="X172" s="36">
        <f>SUMIFS(СВЦЭМ!$E$39:$E$758,СВЦЭМ!$A$39:$A$758,$A172,СВЦЭМ!$B$39:$B$758,X$155)+'СЕТ СН'!$F$15</f>
        <v>253.81181685999999</v>
      </c>
      <c r="Y172" s="36">
        <f>SUMIFS(СВЦЭМ!$E$39:$E$758,СВЦЭМ!$A$39:$A$758,$A172,СВЦЭМ!$B$39:$B$758,Y$155)+'СЕТ СН'!$F$15</f>
        <v>260.08464461</v>
      </c>
    </row>
    <row r="173" spans="1:25" ht="15.75" x14ac:dyDescent="0.2">
      <c r="A173" s="35">
        <f t="shared" si="4"/>
        <v>45553</v>
      </c>
      <c r="B173" s="36">
        <f>SUMIFS(СВЦЭМ!$E$39:$E$758,СВЦЭМ!$A$39:$A$758,$A173,СВЦЭМ!$B$39:$B$758,B$155)+'СЕТ СН'!$F$15</f>
        <v>275.53325799999999</v>
      </c>
      <c r="C173" s="36">
        <f>SUMIFS(СВЦЭМ!$E$39:$E$758,СВЦЭМ!$A$39:$A$758,$A173,СВЦЭМ!$B$39:$B$758,C$155)+'СЕТ СН'!$F$15</f>
        <v>275.63746184000001</v>
      </c>
      <c r="D173" s="36">
        <f>SUMIFS(СВЦЭМ!$E$39:$E$758,СВЦЭМ!$A$39:$A$758,$A173,СВЦЭМ!$B$39:$B$758,D$155)+'СЕТ СН'!$F$15</f>
        <v>269.38763839000001</v>
      </c>
      <c r="E173" s="36">
        <f>SUMIFS(СВЦЭМ!$E$39:$E$758,СВЦЭМ!$A$39:$A$758,$A173,СВЦЭМ!$B$39:$B$758,E$155)+'СЕТ СН'!$F$15</f>
        <v>266.82483817000002</v>
      </c>
      <c r="F173" s="36">
        <f>SUMIFS(СВЦЭМ!$E$39:$E$758,СВЦЭМ!$A$39:$A$758,$A173,СВЦЭМ!$B$39:$B$758,F$155)+'СЕТ СН'!$F$15</f>
        <v>266.41044784000002</v>
      </c>
      <c r="G173" s="36">
        <f>SUMIFS(СВЦЭМ!$E$39:$E$758,СВЦЭМ!$A$39:$A$758,$A173,СВЦЭМ!$B$39:$B$758,G$155)+'СЕТ СН'!$F$15</f>
        <v>270.80672285999998</v>
      </c>
      <c r="H173" s="36">
        <f>SUMIFS(СВЦЭМ!$E$39:$E$758,СВЦЭМ!$A$39:$A$758,$A173,СВЦЭМ!$B$39:$B$758,H$155)+'СЕТ СН'!$F$15</f>
        <v>281.63341880000002</v>
      </c>
      <c r="I173" s="36">
        <f>SUMIFS(СВЦЭМ!$E$39:$E$758,СВЦЭМ!$A$39:$A$758,$A173,СВЦЭМ!$B$39:$B$758,I$155)+'СЕТ СН'!$F$15</f>
        <v>259.82081907999998</v>
      </c>
      <c r="J173" s="36">
        <f>SUMIFS(СВЦЭМ!$E$39:$E$758,СВЦЭМ!$A$39:$A$758,$A173,СВЦЭМ!$B$39:$B$758,J$155)+'СЕТ СН'!$F$15</f>
        <v>245.86765077000001</v>
      </c>
      <c r="K173" s="36">
        <f>SUMIFS(СВЦЭМ!$E$39:$E$758,СВЦЭМ!$A$39:$A$758,$A173,СВЦЭМ!$B$39:$B$758,K$155)+'СЕТ СН'!$F$15</f>
        <v>237.89599025999999</v>
      </c>
      <c r="L173" s="36">
        <f>SUMIFS(СВЦЭМ!$E$39:$E$758,СВЦЭМ!$A$39:$A$758,$A173,СВЦЭМ!$B$39:$B$758,L$155)+'СЕТ СН'!$F$15</f>
        <v>219.60476666</v>
      </c>
      <c r="M173" s="36">
        <f>SUMIFS(СВЦЭМ!$E$39:$E$758,СВЦЭМ!$A$39:$A$758,$A173,СВЦЭМ!$B$39:$B$758,M$155)+'СЕТ СН'!$F$15</f>
        <v>221.4199242</v>
      </c>
      <c r="N173" s="36">
        <f>SUMIFS(СВЦЭМ!$E$39:$E$758,СВЦЭМ!$A$39:$A$758,$A173,СВЦЭМ!$B$39:$B$758,N$155)+'СЕТ СН'!$F$15</f>
        <v>219.12770506000001</v>
      </c>
      <c r="O173" s="36">
        <f>SUMIFS(СВЦЭМ!$E$39:$E$758,СВЦЭМ!$A$39:$A$758,$A173,СВЦЭМ!$B$39:$B$758,O$155)+'СЕТ СН'!$F$15</f>
        <v>221.3264715</v>
      </c>
      <c r="P173" s="36">
        <f>SUMIFS(СВЦЭМ!$E$39:$E$758,СВЦЭМ!$A$39:$A$758,$A173,СВЦЭМ!$B$39:$B$758,P$155)+'СЕТ СН'!$F$15</f>
        <v>227.80731872000001</v>
      </c>
      <c r="Q173" s="36">
        <f>SUMIFS(СВЦЭМ!$E$39:$E$758,СВЦЭМ!$A$39:$A$758,$A173,СВЦЭМ!$B$39:$B$758,Q$155)+'СЕТ СН'!$F$15</f>
        <v>229.07814834999999</v>
      </c>
      <c r="R173" s="36">
        <f>SUMIFS(СВЦЭМ!$E$39:$E$758,СВЦЭМ!$A$39:$A$758,$A173,СВЦЭМ!$B$39:$B$758,R$155)+'СЕТ СН'!$F$15</f>
        <v>233.9388946</v>
      </c>
      <c r="S173" s="36">
        <f>SUMIFS(СВЦЭМ!$E$39:$E$758,СВЦЭМ!$A$39:$A$758,$A173,СВЦЭМ!$B$39:$B$758,S$155)+'СЕТ СН'!$F$15</f>
        <v>228.43659152000001</v>
      </c>
      <c r="T173" s="36">
        <f>SUMIFS(СВЦЭМ!$E$39:$E$758,СВЦЭМ!$A$39:$A$758,$A173,СВЦЭМ!$B$39:$B$758,T$155)+'СЕТ СН'!$F$15</f>
        <v>225.47381390000001</v>
      </c>
      <c r="U173" s="36">
        <f>SUMIFS(СВЦЭМ!$E$39:$E$758,СВЦЭМ!$A$39:$A$758,$A173,СВЦЭМ!$B$39:$B$758,U$155)+'СЕТ СН'!$F$15</f>
        <v>221.08667821</v>
      </c>
      <c r="V173" s="36">
        <f>SUMIFS(СВЦЭМ!$E$39:$E$758,СВЦЭМ!$A$39:$A$758,$A173,СВЦЭМ!$B$39:$B$758,V$155)+'СЕТ СН'!$F$15</f>
        <v>229.23215334</v>
      </c>
      <c r="W173" s="36">
        <f>SUMIFS(СВЦЭМ!$E$39:$E$758,СВЦЭМ!$A$39:$A$758,$A173,СВЦЭМ!$B$39:$B$758,W$155)+'СЕТ СН'!$F$15</f>
        <v>231.94413606000001</v>
      </c>
      <c r="X173" s="36">
        <f>SUMIFS(СВЦЭМ!$E$39:$E$758,СВЦЭМ!$A$39:$A$758,$A173,СВЦЭМ!$B$39:$B$758,X$155)+'СЕТ СН'!$F$15</f>
        <v>244.68124531999999</v>
      </c>
      <c r="Y173" s="36">
        <f>SUMIFS(СВЦЭМ!$E$39:$E$758,СВЦЭМ!$A$39:$A$758,$A173,СВЦЭМ!$B$39:$B$758,Y$155)+'СЕТ СН'!$F$15</f>
        <v>255.91791488999999</v>
      </c>
    </row>
    <row r="174" spans="1:25" ht="15.75" x14ac:dyDescent="0.2">
      <c r="A174" s="35">
        <f t="shared" si="4"/>
        <v>45554</v>
      </c>
      <c r="B174" s="36">
        <f>SUMIFS(СВЦЭМ!$E$39:$E$758,СВЦЭМ!$A$39:$A$758,$A174,СВЦЭМ!$B$39:$B$758,B$155)+'СЕТ СН'!$F$15</f>
        <v>272.57228687000003</v>
      </c>
      <c r="C174" s="36">
        <f>SUMIFS(СВЦЭМ!$E$39:$E$758,СВЦЭМ!$A$39:$A$758,$A174,СВЦЭМ!$B$39:$B$758,C$155)+'СЕТ СН'!$F$15</f>
        <v>273.06133523</v>
      </c>
      <c r="D174" s="36">
        <f>SUMIFS(СВЦЭМ!$E$39:$E$758,СВЦЭМ!$A$39:$A$758,$A174,СВЦЭМ!$B$39:$B$758,D$155)+'СЕТ СН'!$F$15</f>
        <v>269.52741402999999</v>
      </c>
      <c r="E174" s="36">
        <f>SUMIFS(СВЦЭМ!$E$39:$E$758,СВЦЭМ!$A$39:$A$758,$A174,СВЦЭМ!$B$39:$B$758,E$155)+'СЕТ СН'!$F$15</f>
        <v>268.91139134000002</v>
      </c>
      <c r="F174" s="36">
        <f>SUMIFS(СВЦЭМ!$E$39:$E$758,СВЦЭМ!$A$39:$A$758,$A174,СВЦЭМ!$B$39:$B$758,F$155)+'СЕТ СН'!$F$15</f>
        <v>268.74312380999999</v>
      </c>
      <c r="G174" s="36">
        <f>SUMIFS(СВЦЭМ!$E$39:$E$758,СВЦЭМ!$A$39:$A$758,$A174,СВЦЭМ!$B$39:$B$758,G$155)+'СЕТ СН'!$F$15</f>
        <v>271.46304599000001</v>
      </c>
      <c r="H174" s="36">
        <f>SUMIFS(СВЦЭМ!$E$39:$E$758,СВЦЭМ!$A$39:$A$758,$A174,СВЦЭМ!$B$39:$B$758,H$155)+'СЕТ СН'!$F$15</f>
        <v>272.45444963</v>
      </c>
      <c r="I174" s="36">
        <f>SUMIFS(СВЦЭМ!$E$39:$E$758,СВЦЭМ!$A$39:$A$758,$A174,СВЦЭМ!$B$39:$B$758,I$155)+'СЕТ СН'!$F$15</f>
        <v>251.24511866</v>
      </c>
      <c r="J174" s="36">
        <f>SUMIFS(СВЦЭМ!$E$39:$E$758,СВЦЭМ!$A$39:$A$758,$A174,СВЦЭМ!$B$39:$B$758,J$155)+'СЕТ СН'!$F$15</f>
        <v>233.12824949</v>
      </c>
      <c r="K174" s="36">
        <f>SUMIFS(СВЦЭМ!$E$39:$E$758,СВЦЭМ!$A$39:$A$758,$A174,СВЦЭМ!$B$39:$B$758,K$155)+'СЕТ СН'!$F$15</f>
        <v>227.46109224</v>
      </c>
      <c r="L174" s="36">
        <f>SUMIFS(СВЦЭМ!$E$39:$E$758,СВЦЭМ!$A$39:$A$758,$A174,СВЦЭМ!$B$39:$B$758,L$155)+'СЕТ СН'!$F$15</f>
        <v>222.08434019000001</v>
      </c>
      <c r="M174" s="36">
        <f>SUMIFS(СВЦЭМ!$E$39:$E$758,СВЦЭМ!$A$39:$A$758,$A174,СВЦЭМ!$B$39:$B$758,M$155)+'СЕТ СН'!$F$15</f>
        <v>225.31465609</v>
      </c>
      <c r="N174" s="36">
        <f>SUMIFS(СВЦЭМ!$E$39:$E$758,СВЦЭМ!$A$39:$A$758,$A174,СВЦЭМ!$B$39:$B$758,N$155)+'СЕТ СН'!$F$15</f>
        <v>225.22900196000001</v>
      </c>
      <c r="O174" s="36">
        <f>SUMIFS(СВЦЭМ!$E$39:$E$758,СВЦЭМ!$A$39:$A$758,$A174,СВЦЭМ!$B$39:$B$758,O$155)+'СЕТ СН'!$F$15</f>
        <v>228.18201522000001</v>
      </c>
      <c r="P174" s="36">
        <f>SUMIFS(СВЦЭМ!$E$39:$E$758,СВЦЭМ!$A$39:$A$758,$A174,СВЦЭМ!$B$39:$B$758,P$155)+'СЕТ СН'!$F$15</f>
        <v>230.37082558</v>
      </c>
      <c r="Q174" s="36">
        <f>SUMIFS(СВЦЭМ!$E$39:$E$758,СВЦЭМ!$A$39:$A$758,$A174,СВЦЭМ!$B$39:$B$758,Q$155)+'СЕТ СН'!$F$15</f>
        <v>228.2941817</v>
      </c>
      <c r="R174" s="36">
        <f>SUMIFS(СВЦЭМ!$E$39:$E$758,СВЦЭМ!$A$39:$A$758,$A174,СВЦЭМ!$B$39:$B$758,R$155)+'СЕТ СН'!$F$15</f>
        <v>229.68906615</v>
      </c>
      <c r="S174" s="36">
        <f>SUMIFS(СВЦЭМ!$E$39:$E$758,СВЦЭМ!$A$39:$A$758,$A174,СВЦЭМ!$B$39:$B$758,S$155)+'СЕТ СН'!$F$15</f>
        <v>231.82868395</v>
      </c>
      <c r="T174" s="36">
        <f>SUMIFS(СВЦЭМ!$E$39:$E$758,СВЦЭМ!$A$39:$A$758,$A174,СВЦЭМ!$B$39:$B$758,T$155)+'СЕТ СН'!$F$15</f>
        <v>231.85499912</v>
      </c>
      <c r="U174" s="36">
        <f>SUMIFS(СВЦЭМ!$E$39:$E$758,СВЦЭМ!$A$39:$A$758,$A174,СВЦЭМ!$B$39:$B$758,U$155)+'СЕТ СН'!$F$15</f>
        <v>230.42427334000001</v>
      </c>
      <c r="V174" s="36">
        <f>SUMIFS(СВЦЭМ!$E$39:$E$758,СВЦЭМ!$A$39:$A$758,$A174,СВЦЭМ!$B$39:$B$758,V$155)+'СЕТ СН'!$F$15</f>
        <v>229.69691982000001</v>
      </c>
      <c r="W174" s="36">
        <f>SUMIFS(СВЦЭМ!$E$39:$E$758,СВЦЭМ!$A$39:$A$758,$A174,СВЦЭМ!$B$39:$B$758,W$155)+'СЕТ СН'!$F$15</f>
        <v>230.59716312</v>
      </c>
      <c r="X174" s="36">
        <f>SUMIFS(СВЦЭМ!$E$39:$E$758,СВЦЭМ!$A$39:$A$758,$A174,СВЦЭМ!$B$39:$B$758,X$155)+'СЕТ СН'!$F$15</f>
        <v>241.34534271000001</v>
      </c>
      <c r="Y174" s="36">
        <f>SUMIFS(СВЦЭМ!$E$39:$E$758,СВЦЭМ!$A$39:$A$758,$A174,СВЦЭМ!$B$39:$B$758,Y$155)+'СЕТ СН'!$F$15</f>
        <v>253.74163064999999</v>
      </c>
    </row>
    <row r="175" spans="1:25" ht="15.75" x14ac:dyDescent="0.2">
      <c r="A175" s="35">
        <f t="shared" si="4"/>
        <v>45555</v>
      </c>
      <c r="B175" s="36">
        <f>SUMIFS(СВЦЭМ!$E$39:$E$758,СВЦЭМ!$A$39:$A$758,$A175,СВЦЭМ!$B$39:$B$758,B$155)+'СЕТ СН'!$F$15</f>
        <v>268.54284202999997</v>
      </c>
      <c r="C175" s="36">
        <f>SUMIFS(СВЦЭМ!$E$39:$E$758,СВЦЭМ!$A$39:$A$758,$A175,СВЦЭМ!$B$39:$B$758,C$155)+'СЕТ СН'!$F$15</f>
        <v>273.78035939</v>
      </c>
      <c r="D175" s="36">
        <f>SUMIFS(СВЦЭМ!$E$39:$E$758,СВЦЭМ!$A$39:$A$758,$A175,СВЦЭМ!$B$39:$B$758,D$155)+'СЕТ СН'!$F$15</f>
        <v>270.72128171000003</v>
      </c>
      <c r="E175" s="36">
        <f>SUMIFS(СВЦЭМ!$E$39:$E$758,СВЦЭМ!$A$39:$A$758,$A175,СВЦЭМ!$B$39:$B$758,E$155)+'СЕТ СН'!$F$15</f>
        <v>267.80808008999998</v>
      </c>
      <c r="F175" s="36">
        <f>SUMIFS(СВЦЭМ!$E$39:$E$758,СВЦЭМ!$A$39:$A$758,$A175,СВЦЭМ!$B$39:$B$758,F$155)+'СЕТ СН'!$F$15</f>
        <v>267.28047513000001</v>
      </c>
      <c r="G175" s="36">
        <f>SUMIFS(СВЦЭМ!$E$39:$E$758,СВЦЭМ!$A$39:$A$758,$A175,СВЦЭМ!$B$39:$B$758,G$155)+'СЕТ СН'!$F$15</f>
        <v>272.80812827</v>
      </c>
      <c r="H175" s="36">
        <f>SUMIFS(СВЦЭМ!$E$39:$E$758,СВЦЭМ!$A$39:$A$758,$A175,СВЦЭМ!$B$39:$B$758,H$155)+'СЕТ СН'!$F$15</f>
        <v>282.65257558000002</v>
      </c>
      <c r="I175" s="36">
        <f>SUMIFS(СВЦЭМ!$E$39:$E$758,СВЦЭМ!$A$39:$A$758,$A175,СВЦЭМ!$B$39:$B$758,I$155)+'СЕТ СН'!$F$15</f>
        <v>270.94577464000002</v>
      </c>
      <c r="J175" s="36">
        <f>SUMIFS(СВЦЭМ!$E$39:$E$758,СВЦЭМ!$A$39:$A$758,$A175,СВЦЭМ!$B$39:$B$758,J$155)+'СЕТ СН'!$F$15</f>
        <v>255.96531390999999</v>
      </c>
      <c r="K175" s="36">
        <f>SUMIFS(СВЦЭМ!$E$39:$E$758,СВЦЭМ!$A$39:$A$758,$A175,СВЦЭМ!$B$39:$B$758,K$155)+'СЕТ СН'!$F$15</f>
        <v>248.44856482</v>
      </c>
      <c r="L175" s="36">
        <f>SUMIFS(СВЦЭМ!$E$39:$E$758,СВЦЭМ!$A$39:$A$758,$A175,СВЦЭМ!$B$39:$B$758,L$155)+'СЕТ СН'!$F$15</f>
        <v>243.66756605</v>
      </c>
      <c r="M175" s="36">
        <f>SUMIFS(СВЦЭМ!$E$39:$E$758,СВЦЭМ!$A$39:$A$758,$A175,СВЦЭМ!$B$39:$B$758,M$155)+'СЕТ СН'!$F$15</f>
        <v>239.44229235</v>
      </c>
      <c r="N175" s="36">
        <f>SUMIFS(СВЦЭМ!$E$39:$E$758,СВЦЭМ!$A$39:$A$758,$A175,СВЦЭМ!$B$39:$B$758,N$155)+'СЕТ СН'!$F$15</f>
        <v>236.73028786</v>
      </c>
      <c r="O175" s="36">
        <f>SUMIFS(СВЦЭМ!$E$39:$E$758,СВЦЭМ!$A$39:$A$758,$A175,СВЦЭМ!$B$39:$B$758,O$155)+'СЕТ СН'!$F$15</f>
        <v>232.58646252</v>
      </c>
      <c r="P175" s="36">
        <f>SUMIFS(СВЦЭМ!$E$39:$E$758,СВЦЭМ!$A$39:$A$758,$A175,СВЦЭМ!$B$39:$B$758,P$155)+'СЕТ СН'!$F$15</f>
        <v>232.26808464000001</v>
      </c>
      <c r="Q175" s="36">
        <f>SUMIFS(СВЦЭМ!$E$39:$E$758,СВЦЭМ!$A$39:$A$758,$A175,СВЦЭМ!$B$39:$B$758,Q$155)+'СЕТ СН'!$F$15</f>
        <v>234.91870280000001</v>
      </c>
      <c r="R175" s="36">
        <f>SUMIFS(СВЦЭМ!$E$39:$E$758,СВЦЭМ!$A$39:$A$758,$A175,СВЦЭМ!$B$39:$B$758,R$155)+'СЕТ СН'!$F$15</f>
        <v>235.12094446</v>
      </c>
      <c r="S175" s="36">
        <f>SUMIFS(СВЦЭМ!$E$39:$E$758,СВЦЭМ!$A$39:$A$758,$A175,СВЦЭМ!$B$39:$B$758,S$155)+'СЕТ СН'!$F$15</f>
        <v>231.19000513</v>
      </c>
      <c r="T175" s="36">
        <f>SUMIFS(СВЦЭМ!$E$39:$E$758,СВЦЭМ!$A$39:$A$758,$A175,СВЦЭМ!$B$39:$B$758,T$155)+'СЕТ СН'!$F$15</f>
        <v>231.16975224000001</v>
      </c>
      <c r="U175" s="36">
        <f>SUMIFS(СВЦЭМ!$E$39:$E$758,СВЦЭМ!$A$39:$A$758,$A175,СВЦЭМ!$B$39:$B$758,U$155)+'СЕТ СН'!$F$15</f>
        <v>227.26208260000001</v>
      </c>
      <c r="V175" s="36">
        <f>SUMIFS(СВЦЭМ!$E$39:$E$758,СВЦЭМ!$A$39:$A$758,$A175,СВЦЭМ!$B$39:$B$758,V$155)+'СЕТ СН'!$F$15</f>
        <v>228.76174255999999</v>
      </c>
      <c r="W175" s="36">
        <f>SUMIFS(СВЦЭМ!$E$39:$E$758,СВЦЭМ!$A$39:$A$758,$A175,СВЦЭМ!$B$39:$B$758,W$155)+'СЕТ СН'!$F$15</f>
        <v>228.32698243999999</v>
      </c>
      <c r="X175" s="36">
        <f>SUMIFS(СВЦЭМ!$E$39:$E$758,СВЦЭМ!$A$39:$A$758,$A175,СВЦЭМ!$B$39:$B$758,X$155)+'СЕТ СН'!$F$15</f>
        <v>233.19194634999999</v>
      </c>
      <c r="Y175" s="36">
        <f>SUMIFS(СВЦЭМ!$E$39:$E$758,СВЦЭМ!$A$39:$A$758,$A175,СВЦЭМ!$B$39:$B$758,Y$155)+'СЕТ СН'!$F$15</f>
        <v>246.56656054999999</v>
      </c>
    </row>
    <row r="176" spans="1:25" ht="15.75" x14ac:dyDescent="0.2">
      <c r="A176" s="35">
        <f t="shared" si="4"/>
        <v>45556</v>
      </c>
      <c r="B176" s="36">
        <f>SUMIFS(СВЦЭМ!$E$39:$E$758,СВЦЭМ!$A$39:$A$758,$A176,СВЦЭМ!$B$39:$B$758,B$155)+'СЕТ СН'!$F$15</f>
        <v>257.64601908999998</v>
      </c>
      <c r="C176" s="36">
        <f>SUMIFS(СВЦЭМ!$E$39:$E$758,СВЦЭМ!$A$39:$A$758,$A176,СВЦЭМ!$B$39:$B$758,C$155)+'СЕТ СН'!$F$15</f>
        <v>274.99856887999999</v>
      </c>
      <c r="D176" s="36">
        <f>SUMIFS(СВЦЭМ!$E$39:$E$758,СВЦЭМ!$A$39:$A$758,$A176,СВЦЭМ!$B$39:$B$758,D$155)+'СЕТ СН'!$F$15</f>
        <v>288.44404347</v>
      </c>
      <c r="E176" s="36">
        <f>SUMIFS(СВЦЭМ!$E$39:$E$758,СВЦЭМ!$A$39:$A$758,$A176,СВЦЭМ!$B$39:$B$758,E$155)+'СЕТ СН'!$F$15</f>
        <v>294.73260850000003</v>
      </c>
      <c r="F176" s="36">
        <f>SUMIFS(СВЦЭМ!$E$39:$E$758,СВЦЭМ!$A$39:$A$758,$A176,СВЦЭМ!$B$39:$B$758,F$155)+'СЕТ СН'!$F$15</f>
        <v>296.18990818999998</v>
      </c>
      <c r="G176" s="36">
        <f>SUMIFS(СВЦЭМ!$E$39:$E$758,СВЦЭМ!$A$39:$A$758,$A176,СВЦЭМ!$B$39:$B$758,G$155)+'СЕТ СН'!$F$15</f>
        <v>292.70275808000002</v>
      </c>
      <c r="H176" s="36">
        <f>SUMIFS(СВЦЭМ!$E$39:$E$758,СВЦЭМ!$A$39:$A$758,$A176,СВЦЭМ!$B$39:$B$758,H$155)+'СЕТ СН'!$F$15</f>
        <v>283.99195501000003</v>
      </c>
      <c r="I176" s="36">
        <f>SUMIFS(СВЦЭМ!$E$39:$E$758,СВЦЭМ!$A$39:$A$758,$A176,СВЦЭМ!$B$39:$B$758,I$155)+'СЕТ СН'!$F$15</f>
        <v>271.67330383000001</v>
      </c>
      <c r="J176" s="36">
        <f>SUMIFS(СВЦЭМ!$E$39:$E$758,СВЦЭМ!$A$39:$A$758,$A176,СВЦЭМ!$B$39:$B$758,J$155)+'СЕТ СН'!$F$15</f>
        <v>253.48168887</v>
      </c>
      <c r="K176" s="36">
        <f>SUMIFS(СВЦЭМ!$E$39:$E$758,СВЦЭМ!$A$39:$A$758,$A176,СВЦЭМ!$B$39:$B$758,K$155)+'СЕТ СН'!$F$15</f>
        <v>238.90626685999999</v>
      </c>
      <c r="L176" s="36">
        <f>SUMIFS(СВЦЭМ!$E$39:$E$758,СВЦЭМ!$A$39:$A$758,$A176,СВЦЭМ!$B$39:$B$758,L$155)+'СЕТ СН'!$F$15</f>
        <v>231.57799652</v>
      </c>
      <c r="M176" s="36">
        <f>SUMIFS(СВЦЭМ!$E$39:$E$758,СВЦЭМ!$A$39:$A$758,$A176,СВЦЭМ!$B$39:$B$758,M$155)+'СЕТ СН'!$F$15</f>
        <v>232.79422002999999</v>
      </c>
      <c r="N176" s="36">
        <f>SUMIFS(СВЦЭМ!$E$39:$E$758,СВЦЭМ!$A$39:$A$758,$A176,СВЦЭМ!$B$39:$B$758,N$155)+'СЕТ СН'!$F$15</f>
        <v>234.01652608000001</v>
      </c>
      <c r="O176" s="36">
        <f>SUMIFS(СВЦЭМ!$E$39:$E$758,СВЦЭМ!$A$39:$A$758,$A176,СВЦЭМ!$B$39:$B$758,O$155)+'СЕТ СН'!$F$15</f>
        <v>237.69654732000001</v>
      </c>
      <c r="P176" s="36">
        <f>SUMIFS(СВЦЭМ!$E$39:$E$758,СВЦЭМ!$A$39:$A$758,$A176,СВЦЭМ!$B$39:$B$758,P$155)+'СЕТ СН'!$F$15</f>
        <v>241.36118841999999</v>
      </c>
      <c r="Q176" s="36">
        <f>SUMIFS(СВЦЭМ!$E$39:$E$758,СВЦЭМ!$A$39:$A$758,$A176,СВЦЭМ!$B$39:$B$758,Q$155)+'СЕТ СН'!$F$15</f>
        <v>242.18294320000001</v>
      </c>
      <c r="R176" s="36">
        <f>SUMIFS(СВЦЭМ!$E$39:$E$758,СВЦЭМ!$A$39:$A$758,$A176,СВЦЭМ!$B$39:$B$758,R$155)+'СЕТ СН'!$F$15</f>
        <v>241.37422111999999</v>
      </c>
      <c r="S176" s="36">
        <f>SUMIFS(СВЦЭМ!$E$39:$E$758,СВЦЭМ!$A$39:$A$758,$A176,СВЦЭМ!$B$39:$B$758,S$155)+'СЕТ СН'!$F$15</f>
        <v>235.65678396000001</v>
      </c>
      <c r="T176" s="36">
        <f>SUMIFS(СВЦЭМ!$E$39:$E$758,СВЦЭМ!$A$39:$A$758,$A176,СВЦЭМ!$B$39:$B$758,T$155)+'СЕТ СН'!$F$15</f>
        <v>231.96154250000001</v>
      </c>
      <c r="U176" s="36">
        <f>SUMIFS(СВЦЭМ!$E$39:$E$758,СВЦЭМ!$A$39:$A$758,$A176,СВЦЭМ!$B$39:$B$758,U$155)+'СЕТ СН'!$F$15</f>
        <v>230.34225913</v>
      </c>
      <c r="V176" s="36">
        <f>SUMIFS(СВЦЭМ!$E$39:$E$758,СВЦЭМ!$A$39:$A$758,$A176,СВЦЭМ!$B$39:$B$758,V$155)+'СЕТ СН'!$F$15</f>
        <v>240.12106327999999</v>
      </c>
      <c r="W176" s="36">
        <f>SUMIFS(СВЦЭМ!$E$39:$E$758,СВЦЭМ!$A$39:$A$758,$A176,СВЦЭМ!$B$39:$B$758,W$155)+'СЕТ СН'!$F$15</f>
        <v>243.35912069</v>
      </c>
      <c r="X176" s="36">
        <f>SUMIFS(СВЦЭМ!$E$39:$E$758,СВЦЭМ!$A$39:$A$758,$A176,СВЦЭМ!$B$39:$B$758,X$155)+'СЕТ СН'!$F$15</f>
        <v>254.88538722999999</v>
      </c>
      <c r="Y176" s="36">
        <f>SUMIFS(СВЦЭМ!$E$39:$E$758,СВЦЭМ!$A$39:$A$758,$A176,СВЦЭМ!$B$39:$B$758,Y$155)+'СЕТ СН'!$F$15</f>
        <v>268.74085772000001</v>
      </c>
    </row>
    <row r="177" spans="1:27" ht="15.75" x14ac:dyDescent="0.2">
      <c r="A177" s="35">
        <f t="shared" si="4"/>
        <v>45557</v>
      </c>
      <c r="B177" s="36">
        <f>SUMIFS(СВЦЭМ!$E$39:$E$758,СВЦЭМ!$A$39:$A$758,$A177,СВЦЭМ!$B$39:$B$758,B$155)+'СЕТ СН'!$F$15</f>
        <v>265.95178116</v>
      </c>
      <c r="C177" s="36">
        <f>SUMIFS(СВЦЭМ!$E$39:$E$758,СВЦЭМ!$A$39:$A$758,$A177,СВЦЭМ!$B$39:$B$758,C$155)+'СЕТ СН'!$F$15</f>
        <v>278.99174522999999</v>
      </c>
      <c r="D177" s="36">
        <f>SUMIFS(СВЦЭМ!$E$39:$E$758,СВЦЭМ!$A$39:$A$758,$A177,СВЦЭМ!$B$39:$B$758,D$155)+'СЕТ СН'!$F$15</f>
        <v>288.59713926000001</v>
      </c>
      <c r="E177" s="36">
        <f>SUMIFS(СВЦЭМ!$E$39:$E$758,СВЦЭМ!$A$39:$A$758,$A177,СВЦЭМ!$B$39:$B$758,E$155)+'СЕТ СН'!$F$15</f>
        <v>289.61421080999997</v>
      </c>
      <c r="F177" s="36">
        <f>SUMIFS(СВЦЭМ!$E$39:$E$758,СВЦЭМ!$A$39:$A$758,$A177,СВЦЭМ!$B$39:$B$758,F$155)+'СЕТ СН'!$F$15</f>
        <v>289.76242787000001</v>
      </c>
      <c r="G177" s="36">
        <f>SUMIFS(СВЦЭМ!$E$39:$E$758,СВЦЭМ!$A$39:$A$758,$A177,СВЦЭМ!$B$39:$B$758,G$155)+'СЕТ СН'!$F$15</f>
        <v>286.66943212000001</v>
      </c>
      <c r="H177" s="36">
        <f>SUMIFS(СВЦЭМ!$E$39:$E$758,СВЦЭМ!$A$39:$A$758,$A177,СВЦЭМ!$B$39:$B$758,H$155)+'СЕТ СН'!$F$15</f>
        <v>280.16522336999998</v>
      </c>
      <c r="I177" s="36">
        <f>SUMIFS(СВЦЭМ!$E$39:$E$758,СВЦЭМ!$A$39:$A$758,$A177,СВЦЭМ!$B$39:$B$758,I$155)+'СЕТ СН'!$F$15</f>
        <v>271.22062998000001</v>
      </c>
      <c r="J177" s="36">
        <f>SUMIFS(СВЦЭМ!$E$39:$E$758,СВЦЭМ!$A$39:$A$758,$A177,СВЦЭМ!$B$39:$B$758,J$155)+'СЕТ СН'!$F$15</f>
        <v>252.92914164999999</v>
      </c>
      <c r="K177" s="36">
        <f>SUMIFS(СВЦЭМ!$E$39:$E$758,СВЦЭМ!$A$39:$A$758,$A177,СВЦЭМ!$B$39:$B$758,K$155)+'СЕТ СН'!$F$15</f>
        <v>238.28700853999999</v>
      </c>
      <c r="L177" s="36">
        <f>SUMIFS(СВЦЭМ!$E$39:$E$758,СВЦЭМ!$A$39:$A$758,$A177,СВЦЭМ!$B$39:$B$758,L$155)+'СЕТ СН'!$F$15</f>
        <v>228.39562688999999</v>
      </c>
      <c r="M177" s="36">
        <f>SUMIFS(СВЦЭМ!$E$39:$E$758,СВЦЭМ!$A$39:$A$758,$A177,СВЦЭМ!$B$39:$B$758,M$155)+'СЕТ СН'!$F$15</f>
        <v>233.16494897000001</v>
      </c>
      <c r="N177" s="36">
        <f>SUMIFS(СВЦЭМ!$E$39:$E$758,СВЦЭМ!$A$39:$A$758,$A177,СВЦЭМ!$B$39:$B$758,N$155)+'СЕТ СН'!$F$15</f>
        <v>234.40253852000001</v>
      </c>
      <c r="O177" s="36">
        <f>SUMIFS(СВЦЭМ!$E$39:$E$758,СВЦЭМ!$A$39:$A$758,$A177,СВЦЭМ!$B$39:$B$758,O$155)+'СЕТ СН'!$F$15</f>
        <v>238.26018769000001</v>
      </c>
      <c r="P177" s="36">
        <f>SUMIFS(СВЦЭМ!$E$39:$E$758,СВЦЭМ!$A$39:$A$758,$A177,СВЦЭМ!$B$39:$B$758,P$155)+'СЕТ СН'!$F$15</f>
        <v>239.04952327000001</v>
      </c>
      <c r="Q177" s="36">
        <f>SUMIFS(СВЦЭМ!$E$39:$E$758,СВЦЭМ!$A$39:$A$758,$A177,СВЦЭМ!$B$39:$B$758,Q$155)+'СЕТ СН'!$F$15</f>
        <v>241.96092121999999</v>
      </c>
      <c r="R177" s="36">
        <f>SUMIFS(СВЦЭМ!$E$39:$E$758,СВЦЭМ!$A$39:$A$758,$A177,СВЦЭМ!$B$39:$B$758,R$155)+'СЕТ СН'!$F$15</f>
        <v>245.04244337</v>
      </c>
      <c r="S177" s="36">
        <f>SUMIFS(СВЦЭМ!$E$39:$E$758,СВЦЭМ!$A$39:$A$758,$A177,СВЦЭМ!$B$39:$B$758,S$155)+'СЕТ СН'!$F$15</f>
        <v>240.56666190999999</v>
      </c>
      <c r="T177" s="36">
        <f>SUMIFS(СВЦЭМ!$E$39:$E$758,СВЦЭМ!$A$39:$A$758,$A177,СВЦЭМ!$B$39:$B$758,T$155)+'СЕТ СН'!$F$15</f>
        <v>233.14841208999999</v>
      </c>
      <c r="U177" s="36">
        <f>SUMIFS(СВЦЭМ!$E$39:$E$758,СВЦЭМ!$A$39:$A$758,$A177,СВЦЭМ!$B$39:$B$758,U$155)+'СЕТ СН'!$F$15</f>
        <v>228.67100323</v>
      </c>
      <c r="V177" s="36">
        <f>SUMIFS(СВЦЭМ!$E$39:$E$758,СВЦЭМ!$A$39:$A$758,$A177,СВЦЭМ!$B$39:$B$758,V$155)+'СЕТ СН'!$F$15</f>
        <v>226.51522643999999</v>
      </c>
      <c r="W177" s="36">
        <f>SUMIFS(СВЦЭМ!$E$39:$E$758,СВЦЭМ!$A$39:$A$758,$A177,СВЦЭМ!$B$39:$B$758,W$155)+'СЕТ СН'!$F$15</f>
        <v>227.86286738999999</v>
      </c>
      <c r="X177" s="36">
        <f>SUMIFS(СВЦЭМ!$E$39:$E$758,СВЦЭМ!$A$39:$A$758,$A177,СВЦЭМ!$B$39:$B$758,X$155)+'СЕТ СН'!$F$15</f>
        <v>240.60153600000001</v>
      </c>
      <c r="Y177" s="36">
        <f>SUMIFS(СВЦЭМ!$E$39:$E$758,СВЦЭМ!$A$39:$A$758,$A177,СВЦЭМ!$B$39:$B$758,Y$155)+'СЕТ СН'!$F$15</f>
        <v>256.23447716999999</v>
      </c>
    </row>
    <row r="178" spans="1:27" ht="15.75" x14ac:dyDescent="0.2">
      <c r="A178" s="35">
        <f t="shared" si="4"/>
        <v>45558</v>
      </c>
      <c r="B178" s="36">
        <f>SUMIFS(СВЦЭМ!$E$39:$E$758,СВЦЭМ!$A$39:$A$758,$A178,СВЦЭМ!$B$39:$B$758,B$155)+'СЕТ СН'!$F$15</f>
        <v>276.89245476000002</v>
      </c>
      <c r="C178" s="36">
        <f>SUMIFS(СВЦЭМ!$E$39:$E$758,СВЦЭМ!$A$39:$A$758,$A178,СВЦЭМ!$B$39:$B$758,C$155)+'СЕТ СН'!$F$15</f>
        <v>292.18681385000002</v>
      </c>
      <c r="D178" s="36">
        <f>SUMIFS(СВЦЭМ!$E$39:$E$758,СВЦЭМ!$A$39:$A$758,$A178,СВЦЭМ!$B$39:$B$758,D$155)+'СЕТ СН'!$F$15</f>
        <v>290.27583322999999</v>
      </c>
      <c r="E178" s="36">
        <f>SUMIFS(СВЦЭМ!$E$39:$E$758,СВЦЭМ!$A$39:$A$758,$A178,СВЦЭМ!$B$39:$B$758,E$155)+'СЕТ СН'!$F$15</f>
        <v>289.89467851000001</v>
      </c>
      <c r="F178" s="36">
        <f>SUMIFS(СВЦЭМ!$E$39:$E$758,СВЦЭМ!$A$39:$A$758,$A178,СВЦЭМ!$B$39:$B$758,F$155)+'СЕТ СН'!$F$15</f>
        <v>289.82412696</v>
      </c>
      <c r="G178" s="36">
        <f>SUMIFS(СВЦЭМ!$E$39:$E$758,СВЦЭМ!$A$39:$A$758,$A178,СВЦЭМ!$B$39:$B$758,G$155)+'СЕТ СН'!$F$15</f>
        <v>292.34979175000001</v>
      </c>
      <c r="H178" s="36">
        <f>SUMIFS(СВЦЭМ!$E$39:$E$758,СВЦЭМ!$A$39:$A$758,$A178,СВЦЭМ!$B$39:$B$758,H$155)+'СЕТ СН'!$F$15</f>
        <v>272.43472148000001</v>
      </c>
      <c r="I178" s="36">
        <f>SUMIFS(СВЦЭМ!$E$39:$E$758,СВЦЭМ!$A$39:$A$758,$A178,СВЦЭМ!$B$39:$B$758,I$155)+'СЕТ СН'!$F$15</f>
        <v>258.5057693</v>
      </c>
      <c r="J178" s="36">
        <f>SUMIFS(СВЦЭМ!$E$39:$E$758,СВЦЭМ!$A$39:$A$758,$A178,СВЦЭМ!$B$39:$B$758,J$155)+'СЕТ СН'!$F$15</f>
        <v>253.47953634999999</v>
      </c>
      <c r="K178" s="36">
        <f>SUMIFS(СВЦЭМ!$E$39:$E$758,СВЦЭМ!$A$39:$A$758,$A178,СВЦЭМ!$B$39:$B$758,K$155)+'СЕТ СН'!$F$15</f>
        <v>247.08093463</v>
      </c>
      <c r="L178" s="36">
        <f>SUMIFS(СВЦЭМ!$E$39:$E$758,СВЦЭМ!$A$39:$A$758,$A178,СВЦЭМ!$B$39:$B$758,L$155)+'СЕТ СН'!$F$15</f>
        <v>245.91883203</v>
      </c>
      <c r="M178" s="36">
        <f>SUMIFS(СВЦЭМ!$E$39:$E$758,СВЦЭМ!$A$39:$A$758,$A178,СВЦЭМ!$B$39:$B$758,M$155)+'СЕТ СН'!$F$15</f>
        <v>249.14461528000001</v>
      </c>
      <c r="N178" s="36">
        <f>SUMIFS(СВЦЭМ!$E$39:$E$758,СВЦЭМ!$A$39:$A$758,$A178,СВЦЭМ!$B$39:$B$758,N$155)+'СЕТ СН'!$F$15</f>
        <v>248.5472551</v>
      </c>
      <c r="O178" s="36">
        <f>SUMIFS(СВЦЭМ!$E$39:$E$758,СВЦЭМ!$A$39:$A$758,$A178,СВЦЭМ!$B$39:$B$758,O$155)+'СЕТ СН'!$F$15</f>
        <v>247.04186082000001</v>
      </c>
      <c r="P178" s="36">
        <f>SUMIFS(СВЦЭМ!$E$39:$E$758,СВЦЭМ!$A$39:$A$758,$A178,СВЦЭМ!$B$39:$B$758,P$155)+'СЕТ СН'!$F$15</f>
        <v>249.97281075999999</v>
      </c>
      <c r="Q178" s="36">
        <f>SUMIFS(СВЦЭМ!$E$39:$E$758,СВЦЭМ!$A$39:$A$758,$A178,СВЦЭМ!$B$39:$B$758,Q$155)+'СЕТ СН'!$F$15</f>
        <v>253.72360057</v>
      </c>
      <c r="R178" s="36">
        <f>SUMIFS(СВЦЭМ!$E$39:$E$758,СВЦЭМ!$A$39:$A$758,$A178,СВЦЭМ!$B$39:$B$758,R$155)+'СЕТ СН'!$F$15</f>
        <v>257.39616409000001</v>
      </c>
      <c r="S178" s="36">
        <f>SUMIFS(СВЦЭМ!$E$39:$E$758,СВЦЭМ!$A$39:$A$758,$A178,СВЦЭМ!$B$39:$B$758,S$155)+'СЕТ СН'!$F$15</f>
        <v>255.92500379000001</v>
      </c>
      <c r="T178" s="36">
        <f>SUMIFS(СВЦЭМ!$E$39:$E$758,СВЦЭМ!$A$39:$A$758,$A178,СВЦЭМ!$B$39:$B$758,T$155)+'СЕТ СН'!$F$15</f>
        <v>247.03851313000001</v>
      </c>
      <c r="U178" s="36">
        <f>SUMIFS(СВЦЭМ!$E$39:$E$758,СВЦЭМ!$A$39:$A$758,$A178,СВЦЭМ!$B$39:$B$758,U$155)+'СЕТ СН'!$F$15</f>
        <v>241.57354996000001</v>
      </c>
      <c r="V178" s="36">
        <f>SUMIFS(СВЦЭМ!$E$39:$E$758,СВЦЭМ!$A$39:$A$758,$A178,СВЦЭМ!$B$39:$B$758,V$155)+'СЕТ СН'!$F$15</f>
        <v>241.57918659000001</v>
      </c>
      <c r="W178" s="36">
        <f>SUMIFS(СВЦЭМ!$E$39:$E$758,СВЦЭМ!$A$39:$A$758,$A178,СВЦЭМ!$B$39:$B$758,W$155)+'СЕТ СН'!$F$15</f>
        <v>246.94495426</v>
      </c>
      <c r="X178" s="36">
        <f>SUMIFS(СВЦЭМ!$E$39:$E$758,СВЦЭМ!$A$39:$A$758,$A178,СВЦЭМ!$B$39:$B$758,X$155)+'СЕТ СН'!$F$15</f>
        <v>251.57398749000001</v>
      </c>
      <c r="Y178" s="36">
        <f>SUMIFS(СВЦЭМ!$E$39:$E$758,СВЦЭМ!$A$39:$A$758,$A178,СВЦЭМ!$B$39:$B$758,Y$155)+'СЕТ СН'!$F$15</f>
        <v>258.14933473999997</v>
      </c>
    </row>
    <row r="179" spans="1:27" ht="15.75" x14ac:dyDescent="0.2">
      <c r="A179" s="35">
        <f t="shared" si="4"/>
        <v>45559</v>
      </c>
      <c r="B179" s="36">
        <f>SUMIFS(СВЦЭМ!$E$39:$E$758,СВЦЭМ!$A$39:$A$758,$A179,СВЦЭМ!$B$39:$B$758,B$155)+'СЕТ СН'!$F$15</f>
        <v>271.24548762000001</v>
      </c>
      <c r="C179" s="36">
        <f>SUMIFS(СВЦЭМ!$E$39:$E$758,СВЦЭМ!$A$39:$A$758,$A179,СВЦЭМ!$B$39:$B$758,C$155)+'СЕТ СН'!$F$15</f>
        <v>277.02494962999998</v>
      </c>
      <c r="D179" s="36">
        <f>SUMIFS(СВЦЭМ!$E$39:$E$758,СВЦЭМ!$A$39:$A$758,$A179,СВЦЭМ!$B$39:$B$758,D$155)+'СЕТ СН'!$F$15</f>
        <v>284.49754088999998</v>
      </c>
      <c r="E179" s="36">
        <f>SUMIFS(СВЦЭМ!$E$39:$E$758,СВЦЭМ!$A$39:$A$758,$A179,СВЦЭМ!$B$39:$B$758,E$155)+'СЕТ СН'!$F$15</f>
        <v>288.49993266000001</v>
      </c>
      <c r="F179" s="36">
        <f>SUMIFS(СВЦЭМ!$E$39:$E$758,СВЦЭМ!$A$39:$A$758,$A179,СВЦЭМ!$B$39:$B$758,F$155)+'СЕТ СН'!$F$15</f>
        <v>287.64769002999998</v>
      </c>
      <c r="G179" s="36">
        <f>SUMIFS(СВЦЭМ!$E$39:$E$758,СВЦЭМ!$A$39:$A$758,$A179,СВЦЭМ!$B$39:$B$758,G$155)+'СЕТ СН'!$F$15</f>
        <v>283.86655588999997</v>
      </c>
      <c r="H179" s="36">
        <f>SUMIFS(СВЦЭМ!$E$39:$E$758,СВЦЭМ!$A$39:$A$758,$A179,СВЦЭМ!$B$39:$B$758,H$155)+'СЕТ СН'!$F$15</f>
        <v>270.70042183999999</v>
      </c>
      <c r="I179" s="36">
        <f>SUMIFS(СВЦЭМ!$E$39:$E$758,СВЦЭМ!$A$39:$A$758,$A179,СВЦЭМ!$B$39:$B$758,I$155)+'СЕТ СН'!$F$15</f>
        <v>250.01426232</v>
      </c>
      <c r="J179" s="36">
        <f>SUMIFS(СВЦЭМ!$E$39:$E$758,СВЦЭМ!$A$39:$A$758,$A179,СВЦЭМ!$B$39:$B$758,J$155)+'СЕТ СН'!$F$15</f>
        <v>241.35935499000001</v>
      </c>
      <c r="K179" s="36">
        <f>SUMIFS(СВЦЭМ!$E$39:$E$758,СВЦЭМ!$A$39:$A$758,$A179,СВЦЭМ!$B$39:$B$758,K$155)+'СЕТ СН'!$F$15</f>
        <v>236.64265650999999</v>
      </c>
      <c r="L179" s="36">
        <f>SUMIFS(СВЦЭМ!$E$39:$E$758,СВЦЭМ!$A$39:$A$758,$A179,СВЦЭМ!$B$39:$B$758,L$155)+'СЕТ СН'!$F$15</f>
        <v>241.38557523</v>
      </c>
      <c r="M179" s="36">
        <f>SUMIFS(СВЦЭМ!$E$39:$E$758,СВЦЭМ!$A$39:$A$758,$A179,СВЦЭМ!$B$39:$B$758,M$155)+'СЕТ СН'!$F$15</f>
        <v>244.17501414</v>
      </c>
      <c r="N179" s="36">
        <f>SUMIFS(СВЦЭМ!$E$39:$E$758,СВЦЭМ!$A$39:$A$758,$A179,СВЦЭМ!$B$39:$B$758,N$155)+'СЕТ СН'!$F$15</f>
        <v>247.47169912999999</v>
      </c>
      <c r="O179" s="36">
        <f>SUMIFS(СВЦЭМ!$E$39:$E$758,СВЦЭМ!$A$39:$A$758,$A179,СВЦЭМ!$B$39:$B$758,O$155)+'СЕТ СН'!$F$15</f>
        <v>246.75181325</v>
      </c>
      <c r="P179" s="36">
        <f>SUMIFS(СВЦЭМ!$E$39:$E$758,СВЦЭМ!$A$39:$A$758,$A179,СВЦЭМ!$B$39:$B$758,P$155)+'СЕТ СН'!$F$15</f>
        <v>247.22448840999999</v>
      </c>
      <c r="Q179" s="36">
        <f>SUMIFS(СВЦЭМ!$E$39:$E$758,СВЦЭМ!$A$39:$A$758,$A179,СВЦЭМ!$B$39:$B$758,Q$155)+'СЕТ СН'!$F$15</f>
        <v>252.97087572000001</v>
      </c>
      <c r="R179" s="36">
        <f>SUMIFS(СВЦЭМ!$E$39:$E$758,СВЦЭМ!$A$39:$A$758,$A179,СВЦЭМ!$B$39:$B$758,R$155)+'СЕТ СН'!$F$15</f>
        <v>251.69296519</v>
      </c>
      <c r="S179" s="36">
        <f>SUMIFS(СВЦЭМ!$E$39:$E$758,СВЦЭМ!$A$39:$A$758,$A179,СВЦЭМ!$B$39:$B$758,S$155)+'СЕТ СН'!$F$15</f>
        <v>246.41899662</v>
      </c>
      <c r="T179" s="36">
        <f>SUMIFS(СВЦЭМ!$E$39:$E$758,СВЦЭМ!$A$39:$A$758,$A179,СВЦЭМ!$B$39:$B$758,T$155)+'СЕТ СН'!$F$15</f>
        <v>238.44405939000001</v>
      </c>
      <c r="U179" s="36">
        <f>SUMIFS(СВЦЭМ!$E$39:$E$758,СВЦЭМ!$A$39:$A$758,$A179,СВЦЭМ!$B$39:$B$758,U$155)+'СЕТ СН'!$F$15</f>
        <v>235.92560366999999</v>
      </c>
      <c r="V179" s="36">
        <f>SUMIFS(СВЦЭМ!$E$39:$E$758,СВЦЭМ!$A$39:$A$758,$A179,СВЦЭМ!$B$39:$B$758,V$155)+'СЕТ СН'!$F$15</f>
        <v>233.84582209999999</v>
      </c>
      <c r="W179" s="36">
        <f>SUMIFS(СВЦЭМ!$E$39:$E$758,СВЦЭМ!$A$39:$A$758,$A179,СВЦЭМ!$B$39:$B$758,W$155)+'СЕТ СН'!$F$15</f>
        <v>231.95370260000001</v>
      </c>
      <c r="X179" s="36">
        <f>SUMIFS(СВЦЭМ!$E$39:$E$758,СВЦЭМ!$A$39:$A$758,$A179,СВЦЭМ!$B$39:$B$758,X$155)+'СЕТ СН'!$F$15</f>
        <v>239.39902466000001</v>
      </c>
      <c r="Y179" s="36">
        <f>SUMIFS(СВЦЭМ!$E$39:$E$758,СВЦЭМ!$A$39:$A$758,$A179,СВЦЭМ!$B$39:$B$758,Y$155)+'СЕТ СН'!$F$15</f>
        <v>249.95074184000001</v>
      </c>
    </row>
    <row r="180" spans="1:27" ht="15.75" x14ac:dyDescent="0.2">
      <c r="A180" s="35">
        <f t="shared" si="4"/>
        <v>45560</v>
      </c>
      <c r="B180" s="36">
        <f>SUMIFS(СВЦЭМ!$E$39:$E$758,СВЦЭМ!$A$39:$A$758,$A180,СВЦЭМ!$B$39:$B$758,B$155)+'СЕТ СН'!$F$15</f>
        <v>257.73195693999998</v>
      </c>
      <c r="C180" s="36">
        <f>SUMIFS(СВЦЭМ!$E$39:$E$758,СВЦЭМ!$A$39:$A$758,$A180,СВЦЭМ!$B$39:$B$758,C$155)+'СЕТ СН'!$F$15</f>
        <v>266.50959769999997</v>
      </c>
      <c r="D180" s="36">
        <f>SUMIFS(СВЦЭМ!$E$39:$E$758,СВЦЭМ!$A$39:$A$758,$A180,СВЦЭМ!$B$39:$B$758,D$155)+'СЕТ СН'!$F$15</f>
        <v>281.47910507</v>
      </c>
      <c r="E180" s="36">
        <f>SUMIFS(СВЦЭМ!$E$39:$E$758,СВЦЭМ!$A$39:$A$758,$A180,СВЦЭМ!$B$39:$B$758,E$155)+'СЕТ СН'!$F$15</f>
        <v>285.78151511999999</v>
      </c>
      <c r="F180" s="36">
        <f>SUMIFS(СВЦЭМ!$E$39:$E$758,СВЦЭМ!$A$39:$A$758,$A180,СВЦЭМ!$B$39:$B$758,F$155)+'СЕТ СН'!$F$15</f>
        <v>285.21392593000002</v>
      </c>
      <c r="G180" s="36">
        <f>SUMIFS(СВЦЭМ!$E$39:$E$758,СВЦЭМ!$A$39:$A$758,$A180,СВЦЭМ!$B$39:$B$758,G$155)+'СЕТ СН'!$F$15</f>
        <v>278.05395713000001</v>
      </c>
      <c r="H180" s="36">
        <f>SUMIFS(СВЦЭМ!$E$39:$E$758,СВЦЭМ!$A$39:$A$758,$A180,СВЦЭМ!$B$39:$B$758,H$155)+'СЕТ СН'!$F$15</f>
        <v>267.85501955000001</v>
      </c>
      <c r="I180" s="36">
        <f>SUMIFS(СВЦЭМ!$E$39:$E$758,СВЦЭМ!$A$39:$A$758,$A180,СВЦЭМ!$B$39:$B$758,I$155)+'СЕТ СН'!$F$15</f>
        <v>250.55456176999999</v>
      </c>
      <c r="J180" s="36">
        <f>SUMIFS(СВЦЭМ!$E$39:$E$758,СВЦЭМ!$A$39:$A$758,$A180,СВЦЭМ!$B$39:$B$758,J$155)+'СЕТ СН'!$F$15</f>
        <v>246.61627110000001</v>
      </c>
      <c r="K180" s="36">
        <f>SUMIFS(СВЦЭМ!$E$39:$E$758,СВЦЭМ!$A$39:$A$758,$A180,СВЦЭМ!$B$39:$B$758,K$155)+'СЕТ СН'!$F$15</f>
        <v>240.51311534000001</v>
      </c>
      <c r="L180" s="36">
        <f>SUMIFS(СВЦЭМ!$E$39:$E$758,СВЦЭМ!$A$39:$A$758,$A180,СВЦЭМ!$B$39:$B$758,L$155)+'СЕТ СН'!$F$15</f>
        <v>239.35999287000001</v>
      </c>
      <c r="M180" s="36">
        <f>SUMIFS(СВЦЭМ!$E$39:$E$758,СВЦЭМ!$A$39:$A$758,$A180,СВЦЭМ!$B$39:$B$758,M$155)+'СЕТ СН'!$F$15</f>
        <v>242.57602123999999</v>
      </c>
      <c r="N180" s="36">
        <f>SUMIFS(СВЦЭМ!$E$39:$E$758,СВЦЭМ!$A$39:$A$758,$A180,СВЦЭМ!$B$39:$B$758,N$155)+'СЕТ СН'!$F$15</f>
        <v>245.87984908000001</v>
      </c>
      <c r="O180" s="36">
        <f>SUMIFS(СВЦЭМ!$E$39:$E$758,СВЦЭМ!$A$39:$A$758,$A180,СВЦЭМ!$B$39:$B$758,O$155)+'СЕТ СН'!$F$15</f>
        <v>248.05401638999999</v>
      </c>
      <c r="P180" s="36">
        <f>SUMIFS(СВЦЭМ!$E$39:$E$758,СВЦЭМ!$A$39:$A$758,$A180,СВЦЭМ!$B$39:$B$758,P$155)+'СЕТ СН'!$F$15</f>
        <v>249.14857262999999</v>
      </c>
      <c r="Q180" s="36">
        <f>SUMIFS(СВЦЭМ!$E$39:$E$758,СВЦЭМ!$A$39:$A$758,$A180,СВЦЭМ!$B$39:$B$758,Q$155)+'СЕТ СН'!$F$15</f>
        <v>250.46249162999999</v>
      </c>
      <c r="R180" s="36">
        <f>SUMIFS(СВЦЭМ!$E$39:$E$758,СВЦЭМ!$A$39:$A$758,$A180,СВЦЭМ!$B$39:$B$758,R$155)+'СЕТ СН'!$F$15</f>
        <v>251.73513604999999</v>
      </c>
      <c r="S180" s="36">
        <f>SUMIFS(СВЦЭМ!$E$39:$E$758,СВЦЭМ!$A$39:$A$758,$A180,СВЦЭМ!$B$39:$B$758,S$155)+'СЕТ СН'!$F$15</f>
        <v>248.27506045999999</v>
      </c>
      <c r="T180" s="36">
        <f>SUMIFS(СВЦЭМ!$E$39:$E$758,СВЦЭМ!$A$39:$A$758,$A180,СВЦЭМ!$B$39:$B$758,T$155)+'СЕТ СН'!$F$15</f>
        <v>240.85561605000001</v>
      </c>
      <c r="U180" s="36">
        <f>SUMIFS(СВЦЭМ!$E$39:$E$758,СВЦЭМ!$A$39:$A$758,$A180,СВЦЭМ!$B$39:$B$758,U$155)+'СЕТ СН'!$F$15</f>
        <v>232.09857632000001</v>
      </c>
      <c r="V180" s="36">
        <f>SUMIFS(СВЦЭМ!$E$39:$E$758,СВЦЭМ!$A$39:$A$758,$A180,СВЦЭМ!$B$39:$B$758,V$155)+'СЕТ СН'!$F$15</f>
        <v>229.86482383000001</v>
      </c>
      <c r="W180" s="36">
        <f>SUMIFS(СВЦЭМ!$E$39:$E$758,СВЦЭМ!$A$39:$A$758,$A180,СВЦЭМ!$B$39:$B$758,W$155)+'СЕТ СН'!$F$15</f>
        <v>233.42124899000001</v>
      </c>
      <c r="X180" s="36">
        <f>SUMIFS(СВЦЭМ!$E$39:$E$758,СВЦЭМ!$A$39:$A$758,$A180,СВЦЭМ!$B$39:$B$758,X$155)+'СЕТ СН'!$F$15</f>
        <v>242.41413840999999</v>
      </c>
      <c r="Y180" s="36">
        <f>SUMIFS(СВЦЭМ!$E$39:$E$758,СВЦЭМ!$A$39:$A$758,$A180,СВЦЭМ!$B$39:$B$758,Y$155)+'СЕТ СН'!$F$15</f>
        <v>254.52801033</v>
      </c>
    </row>
    <row r="181" spans="1:27" ht="15.75" x14ac:dyDescent="0.2">
      <c r="A181" s="35">
        <f t="shared" si="4"/>
        <v>45561</v>
      </c>
      <c r="B181" s="36">
        <f>SUMIFS(СВЦЭМ!$E$39:$E$758,СВЦЭМ!$A$39:$A$758,$A181,СВЦЭМ!$B$39:$B$758,B$155)+'СЕТ СН'!$F$15</f>
        <v>272.74350040000002</v>
      </c>
      <c r="C181" s="36">
        <f>SUMIFS(СВЦЭМ!$E$39:$E$758,СВЦЭМ!$A$39:$A$758,$A181,СВЦЭМ!$B$39:$B$758,C$155)+'СЕТ СН'!$F$15</f>
        <v>283.19534206999998</v>
      </c>
      <c r="D181" s="36">
        <f>SUMIFS(СВЦЭМ!$E$39:$E$758,СВЦЭМ!$A$39:$A$758,$A181,СВЦЭМ!$B$39:$B$758,D$155)+'СЕТ СН'!$F$15</f>
        <v>288.82421975</v>
      </c>
      <c r="E181" s="36">
        <f>SUMIFS(СВЦЭМ!$E$39:$E$758,СВЦЭМ!$A$39:$A$758,$A181,СВЦЭМ!$B$39:$B$758,E$155)+'СЕТ СН'!$F$15</f>
        <v>290.31620335000002</v>
      </c>
      <c r="F181" s="36">
        <f>SUMIFS(СВЦЭМ!$E$39:$E$758,СВЦЭМ!$A$39:$A$758,$A181,СВЦЭМ!$B$39:$B$758,F$155)+'СЕТ СН'!$F$15</f>
        <v>289.86799055</v>
      </c>
      <c r="G181" s="36">
        <f>SUMIFS(СВЦЭМ!$E$39:$E$758,СВЦЭМ!$A$39:$A$758,$A181,СВЦЭМ!$B$39:$B$758,G$155)+'СЕТ СН'!$F$15</f>
        <v>285.6065643</v>
      </c>
      <c r="H181" s="36">
        <f>SUMIFS(СВЦЭМ!$E$39:$E$758,СВЦЭМ!$A$39:$A$758,$A181,СВЦЭМ!$B$39:$B$758,H$155)+'СЕТ СН'!$F$15</f>
        <v>276.51302559999999</v>
      </c>
      <c r="I181" s="36">
        <f>SUMIFS(СВЦЭМ!$E$39:$E$758,СВЦЭМ!$A$39:$A$758,$A181,СВЦЭМ!$B$39:$B$758,I$155)+'СЕТ СН'!$F$15</f>
        <v>260.57013584999999</v>
      </c>
      <c r="J181" s="36">
        <f>SUMIFS(СВЦЭМ!$E$39:$E$758,СВЦЭМ!$A$39:$A$758,$A181,СВЦЭМ!$B$39:$B$758,J$155)+'СЕТ СН'!$F$15</f>
        <v>253.2704421</v>
      </c>
      <c r="K181" s="36">
        <f>SUMIFS(СВЦЭМ!$E$39:$E$758,СВЦЭМ!$A$39:$A$758,$A181,СВЦЭМ!$B$39:$B$758,K$155)+'СЕТ СН'!$F$15</f>
        <v>247.09645555</v>
      </c>
      <c r="L181" s="36">
        <f>SUMIFS(СВЦЭМ!$E$39:$E$758,СВЦЭМ!$A$39:$A$758,$A181,СВЦЭМ!$B$39:$B$758,L$155)+'СЕТ СН'!$F$15</f>
        <v>248.70469954000001</v>
      </c>
      <c r="M181" s="36">
        <f>SUMIFS(СВЦЭМ!$E$39:$E$758,СВЦЭМ!$A$39:$A$758,$A181,СВЦЭМ!$B$39:$B$758,M$155)+'СЕТ СН'!$F$15</f>
        <v>253.79437726</v>
      </c>
      <c r="N181" s="36">
        <f>SUMIFS(СВЦЭМ!$E$39:$E$758,СВЦЭМ!$A$39:$A$758,$A181,СВЦЭМ!$B$39:$B$758,N$155)+'СЕТ СН'!$F$15</f>
        <v>256.58871171999999</v>
      </c>
      <c r="O181" s="36">
        <f>SUMIFS(СВЦЭМ!$E$39:$E$758,СВЦЭМ!$A$39:$A$758,$A181,СВЦЭМ!$B$39:$B$758,O$155)+'СЕТ СН'!$F$15</f>
        <v>258.74199916999999</v>
      </c>
      <c r="P181" s="36">
        <f>SUMIFS(СВЦЭМ!$E$39:$E$758,СВЦЭМ!$A$39:$A$758,$A181,СВЦЭМ!$B$39:$B$758,P$155)+'СЕТ СН'!$F$15</f>
        <v>261.71621032000002</v>
      </c>
      <c r="Q181" s="36">
        <f>SUMIFS(СВЦЭМ!$E$39:$E$758,СВЦЭМ!$A$39:$A$758,$A181,СВЦЭМ!$B$39:$B$758,Q$155)+'СЕТ СН'!$F$15</f>
        <v>264.90458222000001</v>
      </c>
      <c r="R181" s="36">
        <f>SUMIFS(СВЦЭМ!$E$39:$E$758,СВЦЭМ!$A$39:$A$758,$A181,СВЦЭМ!$B$39:$B$758,R$155)+'СЕТ СН'!$F$15</f>
        <v>261.18070818000001</v>
      </c>
      <c r="S181" s="36">
        <f>SUMIFS(СВЦЭМ!$E$39:$E$758,СВЦЭМ!$A$39:$A$758,$A181,СВЦЭМ!$B$39:$B$758,S$155)+'СЕТ СН'!$F$15</f>
        <v>256.13442789999999</v>
      </c>
      <c r="T181" s="36">
        <f>SUMIFS(СВЦЭМ!$E$39:$E$758,СВЦЭМ!$A$39:$A$758,$A181,СВЦЭМ!$B$39:$B$758,T$155)+'СЕТ СН'!$F$15</f>
        <v>252.35867916000001</v>
      </c>
      <c r="U181" s="36">
        <f>SUMIFS(СВЦЭМ!$E$39:$E$758,СВЦЭМ!$A$39:$A$758,$A181,СВЦЭМ!$B$39:$B$758,U$155)+'СЕТ СН'!$F$15</f>
        <v>237.62685514</v>
      </c>
      <c r="V181" s="36">
        <f>SUMIFS(СВЦЭМ!$E$39:$E$758,СВЦЭМ!$A$39:$A$758,$A181,СВЦЭМ!$B$39:$B$758,V$155)+'СЕТ СН'!$F$15</f>
        <v>237.69169385999999</v>
      </c>
      <c r="W181" s="36">
        <f>SUMIFS(СВЦЭМ!$E$39:$E$758,СВЦЭМ!$A$39:$A$758,$A181,СВЦЭМ!$B$39:$B$758,W$155)+'СЕТ СН'!$F$15</f>
        <v>241.79402042000001</v>
      </c>
      <c r="X181" s="36">
        <f>SUMIFS(СВЦЭМ!$E$39:$E$758,СВЦЭМ!$A$39:$A$758,$A181,СВЦЭМ!$B$39:$B$758,X$155)+'СЕТ СН'!$F$15</f>
        <v>257.21263741000001</v>
      </c>
      <c r="Y181" s="36">
        <f>SUMIFS(СВЦЭМ!$E$39:$E$758,СВЦЭМ!$A$39:$A$758,$A181,СВЦЭМ!$B$39:$B$758,Y$155)+'СЕТ СН'!$F$15</f>
        <v>274.48372724000001</v>
      </c>
    </row>
    <row r="182" spans="1:27" ht="15.75" x14ac:dyDescent="0.2">
      <c r="A182" s="35">
        <f t="shared" si="4"/>
        <v>45562</v>
      </c>
      <c r="B182" s="36">
        <f>SUMIFS(СВЦЭМ!$E$39:$E$758,СВЦЭМ!$A$39:$A$758,$A182,СВЦЭМ!$B$39:$B$758,B$155)+'СЕТ СН'!$F$15</f>
        <v>256.55815031999998</v>
      </c>
      <c r="C182" s="36">
        <f>SUMIFS(СВЦЭМ!$E$39:$E$758,СВЦЭМ!$A$39:$A$758,$A182,СВЦЭМ!$B$39:$B$758,C$155)+'СЕТ СН'!$F$15</f>
        <v>246.89572903000001</v>
      </c>
      <c r="D182" s="36">
        <f>SUMIFS(СВЦЭМ!$E$39:$E$758,СВЦЭМ!$A$39:$A$758,$A182,СВЦЭМ!$B$39:$B$758,D$155)+'СЕТ СН'!$F$15</f>
        <v>244.04165577000001</v>
      </c>
      <c r="E182" s="36">
        <f>SUMIFS(СВЦЭМ!$E$39:$E$758,СВЦЭМ!$A$39:$A$758,$A182,СВЦЭМ!$B$39:$B$758,E$155)+'СЕТ СН'!$F$15</f>
        <v>245.81243218</v>
      </c>
      <c r="F182" s="36">
        <f>SUMIFS(СВЦЭМ!$E$39:$E$758,СВЦЭМ!$A$39:$A$758,$A182,СВЦЭМ!$B$39:$B$758,F$155)+'СЕТ СН'!$F$15</f>
        <v>246.80936901000001</v>
      </c>
      <c r="G182" s="36">
        <f>SUMIFS(СВЦЭМ!$E$39:$E$758,СВЦЭМ!$A$39:$A$758,$A182,СВЦЭМ!$B$39:$B$758,G$155)+'СЕТ СН'!$F$15</f>
        <v>245.02230804000001</v>
      </c>
      <c r="H182" s="36">
        <f>SUMIFS(СВЦЭМ!$E$39:$E$758,СВЦЭМ!$A$39:$A$758,$A182,СВЦЭМ!$B$39:$B$758,H$155)+'СЕТ СН'!$F$15</f>
        <v>231.20593434</v>
      </c>
      <c r="I182" s="36">
        <f>SUMIFS(СВЦЭМ!$E$39:$E$758,СВЦЭМ!$A$39:$A$758,$A182,СВЦЭМ!$B$39:$B$758,I$155)+'СЕТ СН'!$F$15</f>
        <v>237.93713700000001</v>
      </c>
      <c r="J182" s="36">
        <f>SUMIFS(СВЦЭМ!$E$39:$E$758,СВЦЭМ!$A$39:$A$758,$A182,СВЦЭМ!$B$39:$B$758,J$155)+'СЕТ СН'!$F$15</f>
        <v>240.20233300000001</v>
      </c>
      <c r="K182" s="36">
        <f>SUMIFS(СВЦЭМ!$E$39:$E$758,СВЦЭМ!$A$39:$A$758,$A182,СВЦЭМ!$B$39:$B$758,K$155)+'СЕТ СН'!$F$15</f>
        <v>234.91546256999999</v>
      </c>
      <c r="L182" s="36">
        <f>SUMIFS(СВЦЭМ!$E$39:$E$758,СВЦЭМ!$A$39:$A$758,$A182,СВЦЭМ!$B$39:$B$758,L$155)+'СЕТ СН'!$F$15</f>
        <v>234.66976534</v>
      </c>
      <c r="M182" s="36">
        <f>SUMIFS(СВЦЭМ!$E$39:$E$758,СВЦЭМ!$A$39:$A$758,$A182,СВЦЭМ!$B$39:$B$758,M$155)+'СЕТ СН'!$F$15</f>
        <v>234.88478218</v>
      </c>
      <c r="N182" s="36">
        <f>SUMIFS(СВЦЭМ!$E$39:$E$758,СВЦЭМ!$A$39:$A$758,$A182,СВЦЭМ!$B$39:$B$758,N$155)+'СЕТ СН'!$F$15</f>
        <v>239.38807456000001</v>
      </c>
      <c r="O182" s="36">
        <f>SUMIFS(СВЦЭМ!$E$39:$E$758,СВЦЭМ!$A$39:$A$758,$A182,СВЦЭМ!$B$39:$B$758,O$155)+'СЕТ СН'!$F$15</f>
        <v>241.43067188000001</v>
      </c>
      <c r="P182" s="36">
        <f>SUMIFS(СВЦЭМ!$E$39:$E$758,СВЦЭМ!$A$39:$A$758,$A182,СВЦЭМ!$B$39:$B$758,P$155)+'СЕТ СН'!$F$15</f>
        <v>241.20995626000001</v>
      </c>
      <c r="Q182" s="36">
        <f>SUMIFS(СВЦЭМ!$E$39:$E$758,СВЦЭМ!$A$39:$A$758,$A182,СВЦЭМ!$B$39:$B$758,Q$155)+'СЕТ СН'!$F$15</f>
        <v>241.70890718999999</v>
      </c>
      <c r="R182" s="36">
        <f>SUMIFS(СВЦЭМ!$E$39:$E$758,СВЦЭМ!$A$39:$A$758,$A182,СВЦЭМ!$B$39:$B$758,R$155)+'СЕТ СН'!$F$15</f>
        <v>241.67790357999999</v>
      </c>
      <c r="S182" s="36">
        <f>SUMIFS(СВЦЭМ!$E$39:$E$758,СВЦЭМ!$A$39:$A$758,$A182,СВЦЭМ!$B$39:$B$758,S$155)+'СЕТ СН'!$F$15</f>
        <v>239.49342884999999</v>
      </c>
      <c r="T182" s="36">
        <f>SUMIFS(СВЦЭМ!$E$39:$E$758,СВЦЭМ!$A$39:$A$758,$A182,СВЦЭМ!$B$39:$B$758,T$155)+'СЕТ СН'!$F$15</f>
        <v>217.83933633999999</v>
      </c>
      <c r="U182" s="36">
        <f>SUMIFS(СВЦЭМ!$E$39:$E$758,СВЦЭМ!$A$39:$A$758,$A182,СВЦЭМ!$B$39:$B$758,U$155)+'СЕТ СН'!$F$15</f>
        <v>234.61373746999999</v>
      </c>
      <c r="V182" s="36">
        <f>SUMIFS(СВЦЭМ!$E$39:$E$758,СВЦЭМ!$A$39:$A$758,$A182,СВЦЭМ!$B$39:$B$758,V$155)+'СЕТ СН'!$F$15</f>
        <v>225.38982131</v>
      </c>
      <c r="W182" s="36">
        <f>SUMIFS(СВЦЭМ!$E$39:$E$758,СВЦЭМ!$A$39:$A$758,$A182,СВЦЭМ!$B$39:$B$758,W$155)+'СЕТ СН'!$F$15</f>
        <v>234.12880627999999</v>
      </c>
      <c r="X182" s="36">
        <f>SUMIFS(СВЦЭМ!$E$39:$E$758,СВЦЭМ!$A$39:$A$758,$A182,СВЦЭМ!$B$39:$B$758,X$155)+'СЕТ СН'!$F$15</f>
        <v>236.00380916</v>
      </c>
      <c r="Y182" s="36">
        <f>SUMIFS(СВЦЭМ!$E$39:$E$758,СВЦЭМ!$A$39:$A$758,$A182,СВЦЭМ!$B$39:$B$758,Y$155)+'СЕТ СН'!$F$15</f>
        <v>242.18233663999999</v>
      </c>
    </row>
    <row r="183" spans="1:27" ht="15.75" x14ac:dyDescent="0.2">
      <c r="A183" s="35">
        <f t="shared" si="4"/>
        <v>45563</v>
      </c>
      <c r="B183" s="36">
        <f>SUMIFS(СВЦЭМ!$E$39:$E$758,СВЦЭМ!$A$39:$A$758,$A183,СВЦЭМ!$B$39:$B$758,B$155)+'СЕТ СН'!$F$15</f>
        <v>253.03496240999999</v>
      </c>
      <c r="C183" s="36">
        <f>SUMIFS(СВЦЭМ!$E$39:$E$758,СВЦЭМ!$A$39:$A$758,$A183,СВЦЭМ!$B$39:$B$758,C$155)+'СЕТ СН'!$F$15</f>
        <v>262.33408496999999</v>
      </c>
      <c r="D183" s="36">
        <f>SUMIFS(СВЦЭМ!$E$39:$E$758,СВЦЭМ!$A$39:$A$758,$A183,СВЦЭМ!$B$39:$B$758,D$155)+'СЕТ СН'!$F$15</f>
        <v>269.09865860999997</v>
      </c>
      <c r="E183" s="36">
        <f>SUMIFS(СВЦЭМ!$E$39:$E$758,СВЦЭМ!$A$39:$A$758,$A183,СВЦЭМ!$B$39:$B$758,E$155)+'СЕТ СН'!$F$15</f>
        <v>270.82172179000003</v>
      </c>
      <c r="F183" s="36">
        <f>SUMIFS(СВЦЭМ!$E$39:$E$758,СВЦЭМ!$A$39:$A$758,$A183,СВЦЭМ!$B$39:$B$758,F$155)+'СЕТ СН'!$F$15</f>
        <v>270.97367101999998</v>
      </c>
      <c r="G183" s="36">
        <f>SUMIFS(СВЦЭМ!$E$39:$E$758,СВЦЭМ!$A$39:$A$758,$A183,СВЦЭМ!$B$39:$B$758,G$155)+'СЕТ СН'!$F$15</f>
        <v>267.20972639000001</v>
      </c>
      <c r="H183" s="36">
        <f>SUMIFS(СВЦЭМ!$E$39:$E$758,СВЦЭМ!$A$39:$A$758,$A183,СВЦЭМ!$B$39:$B$758,H$155)+'СЕТ СН'!$F$15</f>
        <v>264.34605754</v>
      </c>
      <c r="I183" s="36">
        <f>SUMIFS(СВЦЭМ!$E$39:$E$758,СВЦЭМ!$A$39:$A$758,$A183,СВЦЭМ!$B$39:$B$758,I$155)+'СЕТ СН'!$F$15</f>
        <v>255.54269614</v>
      </c>
      <c r="J183" s="36">
        <f>SUMIFS(СВЦЭМ!$E$39:$E$758,СВЦЭМ!$A$39:$A$758,$A183,СВЦЭМ!$B$39:$B$758,J$155)+'СЕТ СН'!$F$15</f>
        <v>246.15310423</v>
      </c>
      <c r="K183" s="36">
        <f>SUMIFS(СВЦЭМ!$E$39:$E$758,СВЦЭМ!$A$39:$A$758,$A183,СВЦЭМ!$B$39:$B$758,K$155)+'СЕТ СН'!$F$15</f>
        <v>236.79870606</v>
      </c>
      <c r="L183" s="36">
        <f>SUMIFS(СВЦЭМ!$E$39:$E$758,СВЦЭМ!$A$39:$A$758,$A183,СВЦЭМ!$B$39:$B$758,L$155)+'СЕТ СН'!$F$15</f>
        <v>235.69507826</v>
      </c>
      <c r="M183" s="36">
        <f>SUMIFS(СВЦЭМ!$E$39:$E$758,СВЦЭМ!$A$39:$A$758,$A183,СВЦЭМ!$B$39:$B$758,M$155)+'СЕТ СН'!$F$15</f>
        <v>238.83451120000001</v>
      </c>
      <c r="N183" s="36">
        <f>SUMIFS(СВЦЭМ!$E$39:$E$758,СВЦЭМ!$A$39:$A$758,$A183,СВЦЭМ!$B$39:$B$758,N$155)+'СЕТ СН'!$F$15</f>
        <v>240.26804852999999</v>
      </c>
      <c r="O183" s="36">
        <f>SUMIFS(СВЦЭМ!$E$39:$E$758,СВЦЭМ!$A$39:$A$758,$A183,СВЦЭМ!$B$39:$B$758,O$155)+'СЕТ СН'!$F$15</f>
        <v>245.51404235000001</v>
      </c>
      <c r="P183" s="36">
        <f>SUMIFS(СВЦЭМ!$E$39:$E$758,СВЦЭМ!$A$39:$A$758,$A183,СВЦЭМ!$B$39:$B$758,P$155)+'СЕТ СН'!$F$15</f>
        <v>248.90741474999999</v>
      </c>
      <c r="Q183" s="36">
        <f>SUMIFS(СВЦЭМ!$E$39:$E$758,СВЦЭМ!$A$39:$A$758,$A183,СВЦЭМ!$B$39:$B$758,Q$155)+'СЕТ СН'!$F$15</f>
        <v>249.15473544</v>
      </c>
      <c r="R183" s="36">
        <f>SUMIFS(СВЦЭМ!$E$39:$E$758,СВЦЭМ!$A$39:$A$758,$A183,СВЦЭМ!$B$39:$B$758,R$155)+'СЕТ СН'!$F$15</f>
        <v>250.26508570999999</v>
      </c>
      <c r="S183" s="36">
        <f>SUMIFS(СВЦЭМ!$E$39:$E$758,СВЦЭМ!$A$39:$A$758,$A183,СВЦЭМ!$B$39:$B$758,S$155)+'СЕТ СН'!$F$15</f>
        <v>247.46783213000001</v>
      </c>
      <c r="T183" s="36">
        <f>SUMIFS(СВЦЭМ!$E$39:$E$758,СВЦЭМ!$A$39:$A$758,$A183,СВЦЭМ!$B$39:$B$758,T$155)+'СЕТ СН'!$F$15</f>
        <v>235.07965598000001</v>
      </c>
      <c r="U183" s="36">
        <f>SUMIFS(СВЦЭМ!$E$39:$E$758,СВЦЭМ!$A$39:$A$758,$A183,СВЦЭМ!$B$39:$B$758,U$155)+'СЕТ СН'!$F$15</f>
        <v>226.36577315</v>
      </c>
      <c r="V183" s="36">
        <f>SUMIFS(СВЦЭМ!$E$39:$E$758,СВЦЭМ!$A$39:$A$758,$A183,СВЦЭМ!$B$39:$B$758,V$155)+'СЕТ СН'!$F$15</f>
        <v>222.96214201999999</v>
      </c>
      <c r="W183" s="36">
        <f>SUMIFS(СВЦЭМ!$E$39:$E$758,СВЦЭМ!$A$39:$A$758,$A183,СВЦЭМ!$B$39:$B$758,W$155)+'СЕТ СН'!$F$15</f>
        <v>225.12280905</v>
      </c>
      <c r="X183" s="36">
        <f>SUMIFS(СВЦЭМ!$E$39:$E$758,СВЦЭМ!$A$39:$A$758,$A183,СВЦЭМ!$B$39:$B$758,X$155)+'СЕТ СН'!$F$15</f>
        <v>234.64460954</v>
      </c>
      <c r="Y183" s="36">
        <f>SUMIFS(СВЦЭМ!$E$39:$E$758,СВЦЭМ!$A$39:$A$758,$A183,СВЦЭМ!$B$39:$B$758,Y$155)+'СЕТ СН'!$F$15</f>
        <v>244.92981019999999</v>
      </c>
    </row>
    <row r="184" spans="1:27" ht="15.75" x14ac:dyDescent="0.2">
      <c r="A184" s="35">
        <f t="shared" si="4"/>
        <v>45564</v>
      </c>
      <c r="B184" s="36">
        <f>SUMIFS(СВЦЭМ!$E$39:$E$758,СВЦЭМ!$A$39:$A$758,$A184,СВЦЭМ!$B$39:$B$758,B$155)+'СЕТ СН'!$F$15</f>
        <v>251.22164286</v>
      </c>
      <c r="C184" s="36">
        <f>SUMIFS(СВЦЭМ!$E$39:$E$758,СВЦЭМ!$A$39:$A$758,$A184,СВЦЭМ!$B$39:$B$758,C$155)+'СЕТ СН'!$F$15</f>
        <v>260.38371509000001</v>
      </c>
      <c r="D184" s="36">
        <f>SUMIFS(СВЦЭМ!$E$39:$E$758,СВЦЭМ!$A$39:$A$758,$A184,СВЦЭМ!$B$39:$B$758,D$155)+'СЕТ СН'!$F$15</f>
        <v>271.36399695</v>
      </c>
      <c r="E184" s="36">
        <f>SUMIFS(СВЦЭМ!$E$39:$E$758,СВЦЭМ!$A$39:$A$758,$A184,СВЦЭМ!$B$39:$B$758,E$155)+'СЕТ СН'!$F$15</f>
        <v>273.69706214000001</v>
      </c>
      <c r="F184" s="36">
        <f>SUMIFS(СВЦЭМ!$E$39:$E$758,СВЦЭМ!$A$39:$A$758,$A184,СВЦЭМ!$B$39:$B$758,F$155)+'СЕТ СН'!$F$15</f>
        <v>272.88725197999997</v>
      </c>
      <c r="G184" s="36">
        <f>SUMIFS(СВЦЭМ!$E$39:$E$758,СВЦЭМ!$A$39:$A$758,$A184,СВЦЭМ!$B$39:$B$758,G$155)+'СЕТ СН'!$F$15</f>
        <v>271.06256404999999</v>
      </c>
      <c r="H184" s="36">
        <f>SUMIFS(СВЦЭМ!$E$39:$E$758,СВЦЭМ!$A$39:$A$758,$A184,СВЦЭМ!$B$39:$B$758,H$155)+'СЕТ СН'!$F$15</f>
        <v>270.25596991999998</v>
      </c>
      <c r="I184" s="36">
        <f>SUMIFS(СВЦЭМ!$E$39:$E$758,СВЦЭМ!$A$39:$A$758,$A184,СВЦЭМ!$B$39:$B$758,I$155)+'СЕТ СН'!$F$15</f>
        <v>264.62137476999999</v>
      </c>
      <c r="J184" s="36">
        <f>SUMIFS(СВЦЭМ!$E$39:$E$758,СВЦЭМ!$A$39:$A$758,$A184,СВЦЭМ!$B$39:$B$758,J$155)+'СЕТ СН'!$F$15</f>
        <v>249.51492818</v>
      </c>
      <c r="K184" s="36">
        <f>SUMIFS(СВЦЭМ!$E$39:$E$758,СВЦЭМ!$A$39:$A$758,$A184,СВЦЭМ!$B$39:$B$758,K$155)+'СЕТ СН'!$F$15</f>
        <v>235.82122576</v>
      </c>
      <c r="L184" s="36">
        <f>SUMIFS(СВЦЭМ!$E$39:$E$758,СВЦЭМ!$A$39:$A$758,$A184,СВЦЭМ!$B$39:$B$758,L$155)+'СЕТ СН'!$F$15</f>
        <v>233.61424754999999</v>
      </c>
      <c r="M184" s="36">
        <f>SUMIFS(СВЦЭМ!$E$39:$E$758,СВЦЭМ!$A$39:$A$758,$A184,СВЦЭМ!$B$39:$B$758,M$155)+'СЕТ СН'!$F$15</f>
        <v>235.29344394</v>
      </c>
      <c r="N184" s="36">
        <f>SUMIFS(СВЦЭМ!$E$39:$E$758,СВЦЭМ!$A$39:$A$758,$A184,СВЦЭМ!$B$39:$B$758,N$155)+'СЕТ СН'!$F$15</f>
        <v>239.01491578</v>
      </c>
      <c r="O184" s="36">
        <f>SUMIFS(СВЦЭМ!$E$39:$E$758,СВЦЭМ!$A$39:$A$758,$A184,СВЦЭМ!$B$39:$B$758,O$155)+'СЕТ СН'!$F$15</f>
        <v>242.04750319999999</v>
      </c>
      <c r="P184" s="36">
        <f>SUMIFS(СВЦЭМ!$E$39:$E$758,СВЦЭМ!$A$39:$A$758,$A184,СВЦЭМ!$B$39:$B$758,P$155)+'СЕТ СН'!$F$15</f>
        <v>244.24448867999999</v>
      </c>
      <c r="Q184" s="36">
        <f>SUMIFS(СВЦЭМ!$E$39:$E$758,СВЦЭМ!$A$39:$A$758,$A184,СВЦЭМ!$B$39:$B$758,Q$155)+'СЕТ СН'!$F$15</f>
        <v>247.83936091000001</v>
      </c>
      <c r="R184" s="36">
        <f>SUMIFS(СВЦЭМ!$E$39:$E$758,СВЦЭМ!$A$39:$A$758,$A184,СВЦЭМ!$B$39:$B$758,R$155)+'СЕТ СН'!$F$15</f>
        <v>246.40988772</v>
      </c>
      <c r="S184" s="36">
        <f>SUMIFS(СВЦЭМ!$E$39:$E$758,СВЦЭМ!$A$39:$A$758,$A184,СВЦЭМ!$B$39:$B$758,S$155)+'СЕТ СН'!$F$15</f>
        <v>241.85958694000001</v>
      </c>
      <c r="T184" s="36">
        <f>SUMIFS(СВЦЭМ!$E$39:$E$758,СВЦЭМ!$A$39:$A$758,$A184,СВЦЭМ!$B$39:$B$758,T$155)+'СЕТ СН'!$F$15</f>
        <v>235.42752332000001</v>
      </c>
      <c r="U184" s="36">
        <f>SUMIFS(СВЦЭМ!$E$39:$E$758,СВЦЭМ!$A$39:$A$758,$A184,СВЦЭМ!$B$39:$B$758,U$155)+'СЕТ СН'!$F$15</f>
        <v>227.29209176000001</v>
      </c>
      <c r="V184" s="36">
        <f>SUMIFS(СВЦЭМ!$E$39:$E$758,СВЦЭМ!$A$39:$A$758,$A184,СВЦЭМ!$B$39:$B$758,V$155)+'СЕТ СН'!$F$15</f>
        <v>223.5589415</v>
      </c>
      <c r="W184" s="36">
        <f>SUMIFS(СВЦЭМ!$E$39:$E$758,СВЦЭМ!$A$39:$A$758,$A184,СВЦЭМ!$B$39:$B$758,W$155)+'СЕТ СН'!$F$15</f>
        <v>227.52324833</v>
      </c>
      <c r="X184" s="36">
        <f>SUMIFS(СВЦЭМ!$E$39:$E$758,СВЦЭМ!$A$39:$A$758,$A184,СВЦЭМ!$B$39:$B$758,X$155)+'СЕТ СН'!$F$15</f>
        <v>235.16834503000001</v>
      </c>
      <c r="Y184" s="36">
        <f>SUMIFS(СВЦЭМ!$E$39:$E$758,СВЦЭМ!$A$39:$A$758,$A184,СВЦЭМ!$B$39:$B$758,Y$155)+'СЕТ СН'!$F$15</f>
        <v>250.17727551999999</v>
      </c>
    </row>
    <row r="185" spans="1:27" ht="15.75" x14ac:dyDescent="0.2">
      <c r="A185" s="35">
        <f t="shared" si="4"/>
        <v>45565</v>
      </c>
      <c r="B185" s="36">
        <f>SUMIFS(СВЦЭМ!$E$39:$E$758,СВЦЭМ!$A$39:$A$758,$A185,СВЦЭМ!$B$39:$B$758,B$155)+'СЕТ СН'!$F$15</f>
        <v>248.73161511000001</v>
      </c>
      <c r="C185" s="36">
        <f>SUMIFS(СВЦЭМ!$E$39:$E$758,СВЦЭМ!$A$39:$A$758,$A185,СВЦЭМ!$B$39:$B$758,C$155)+'СЕТ СН'!$F$15</f>
        <v>262.00496099999998</v>
      </c>
      <c r="D185" s="36">
        <f>SUMIFS(СВЦЭМ!$E$39:$E$758,СВЦЭМ!$A$39:$A$758,$A185,СВЦЭМ!$B$39:$B$758,D$155)+'СЕТ СН'!$F$15</f>
        <v>270.80986496999998</v>
      </c>
      <c r="E185" s="36">
        <f>SUMIFS(СВЦЭМ!$E$39:$E$758,СВЦЭМ!$A$39:$A$758,$A185,СВЦЭМ!$B$39:$B$758,E$155)+'СЕТ СН'!$F$15</f>
        <v>272.12180238000002</v>
      </c>
      <c r="F185" s="36">
        <f>SUMIFS(СВЦЭМ!$E$39:$E$758,СВЦЭМ!$A$39:$A$758,$A185,СВЦЭМ!$B$39:$B$758,F$155)+'СЕТ СН'!$F$15</f>
        <v>274.3076279</v>
      </c>
      <c r="G185" s="36">
        <f>SUMIFS(СВЦЭМ!$E$39:$E$758,СВЦЭМ!$A$39:$A$758,$A185,СВЦЭМ!$B$39:$B$758,G$155)+'СЕТ СН'!$F$15</f>
        <v>269.61914167999998</v>
      </c>
      <c r="H185" s="36">
        <f>SUMIFS(СВЦЭМ!$E$39:$E$758,СВЦЭМ!$A$39:$A$758,$A185,СВЦЭМ!$B$39:$B$758,H$155)+'СЕТ СН'!$F$15</f>
        <v>263.91131177</v>
      </c>
      <c r="I185" s="36">
        <f>SUMIFS(СВЦЭМ!$E$39:$E$758,СВЦЭМ!$A$39:$A$758,$A185,СВЦЭМ!$B$39:$B$758,I$155)+'СЕТ СН'!$F$15</f>
        <v>252.88871298999999</v>
      </c>
      <c r="J185" s="36">
        <f>SUMIFS(СВЦЭМ!$E$39:$E$758,СВЦЭМ!$A$39:$A$758,$A185,СВЦЭМ!$B$39:$B$758,J$155)+'СЕТ СН'!$F$15</f>
        <v>243.57409734000001</v>
      </c>
      <c r="K185" s="36">
        <f>SUMIFS(СВЦЭМ!$E$39:$E$758,СВЦЭМ!$A$39:$A$758,$A185,СВЦЭМ!$B$39:$B$758,K$155)+'СЕТ СН'!$F$15</f>
        <v>233.39835009999999</v>
      </c>
      <c r="L185" s="36">
        <f>SUMIFS(СВЦЭМ!$E$39:$E$758,СВЦЭМ!$A$39:$A$758,$A185,СВЦЭМ!$B$39:$B$758,L$155)+'СЕТ СН'!$F$15</f>
        <v>228.9189921</v>
      </c>
      <c r="M185" s="36">
        <f>SUMIFS(СВЦЭМ!$E$39:$E$758,СВЦЭМ!$A$39:$A$758,$A185,СВЦЭМ!$B$39:$B$758,M$155)+'СЕТ СН'!$F$15</f>
        <v>231.84416350999999</v>
      </c>
      <c r="N185" s="36">
        <f>SUMIFS(СВЦЭМ!$E$39:$E$758,СВЦЭМ!$A$39:$A$758,$A185,СВЦЭМ!$B$39:$B$758,N$155)+'СЕТ СН'!$F$15</f>
        <v>235.35264197000001</v>
      </c>
      <c r="O185" s="36">
        <f>SUMIFS(СВЦЭМ!$E$39:$E$758,СВЦЭМ!$A$39:$A$758,$A185,СВЦЭМ!$B$39:$B$758,O$155)+'СЕТ СН'!$F$15</f>
        <v>236.60789083</v>
      </c>
      <c r="P185" s="36">
        <f>SUMIFS(СВЦЭМ!$E$39:$E$758,СВЦЭМ!$A$39:$A$758,$A185,СВЦЭМ!$B$39:$B$758,P$155)+'СЕТ СН'!$F$15</f>
        <v>238.5776324</v>
      </c>
      <c r="Q185" s="36">
        <f>SUMIFS(СВЦЭМ!$E$39:$E$758,СВЦЭМ!$A$39:$A$758,$A185,СВЦЭМ!$B$39:$B$758,Q$155)+'СЕТ СН'!$F$15</f>
        <v>241.09748797</v>
      </c>
      <c r="R185" s="36">
        <f>SUMIFS(СВЦЭМ!$E$39:$E$758,СВЦЭМ!$A$39:$A$758,$A185,СВЦЭМ!$B$39:$B$758,R$155)+'СЕТ СН'!$F$15</f>
        <v>241.10083696999999</v>
      </c>
      <c r="S185" s="36">
        <f>SUMIFS(СВЦЭМ!$E$39:$E$758,СВЦЭМ!$A$39:$A$758,$A185,СВЦЭМ!$B$39:$B$758,S$155)+'СЕТ СН'!$F$15</f>
        <v>239.18947415</v>
      </c>
      <c r="T185" s="36">
        <f>SUMIFS(СВЦЭМ!$E$39:$E$758,СВЦЭМ!$A$39:$A$758,$A185,СВЦЭМ!$B$39:$B$758,T$155)+'СЕТ СН'!$F$15</f>
        <v>232.16747369999999</v>
      </c>
      <c r="U185" s="36">
        <f>SUMIFS(СВЦЭМ!$E$39:$E$758,СВЦЭМ!$A$39:$A$758,$A185,СВЦЭМ!$B$39:$B$758,U$155)+'СЕТ СН'!$F$15</f>
        <v>225.27157002000001</v>
      </c>
      <c r="V185" s="36">
        <f>SUMIFS(СВЦЭМ!$E$39:$E$758,СВЦЭМ!$A$39:$A$758,$A185,СВЦЭМ!$B$39:$B$758,V$155)+'СЕТ СН'!$F$15</f>
        <v>225.14911559000001</v>
      </c>
      <c r="W185" s="36">
        <f>SUMIFS(СВЦЭМ!$E$39:$E$758,СВЦЭМ!$A$39:$A$758,$A185,СВЦЭМ!$B$39:$B$758,W$155)+'СЕТ СН'!$F$15</f>
        <v>228.63616787999999</v>
      </c>
      <c r="X185" s="36">
        <f>SUMIFS(СВЦЭМ!$E$39:$E$758,СВЦЭМ!$A$39:$A$758,$A185,СВЦЭМ!$B$39:$B$758,X$155)+'СЕТ СН'!$F$15</f>
        <v>239.60863565</v>
      </c>
      <c r="Y185" s="36">
        <f>SUMIFS(СВЦЭМ!$E$39:$E$758,СВЦЭМ!$A$39:$A$758,$A185,СВЦЭМ!$B$39:$B$758,Y$155)+'СЕТ СН'!$F$15</f>
        <v>239.49153193000001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01.09.2024</v>
      </c>
      <c r="B191" s="36">
        <f>SUMIFS(СВЦЭМ!$F$39:$F$758,СВЦЭМ!$A$39:$A$758,$A191,СВЦЭМ!$B$39:$B$758,B$190)+'СЕТ СН'!$F$15</f>
        <v>267.97202501999999</v>
      </c>
      <c r="C191" s="36">
        <f>SUMIFS(СВЦЭМ!$F$39:$F$758,СВЦЭМ!$A$39:$A$758,$A191,СВЦЭМ!$B$39:$B$758,C$190)+'СЕТ СН'!$F$15</f>
        <v>276.13613742000001</v>
      </c>
      <c r="D191" s="36">
        <f>SUMIFS(СВЦЭМ!$F$39:$F$758,СВЦЭМ!$A$39:$A$758,$A191,СВЦЭМ!$B$39:$B$758,D$190)+'СЕТ СН'!$F$15</f>
        <v>286.08335411000002</v>
      </c>
      <c r="E191" s="36">
        <f>SUMIFS(СВЦЭМ!$F$39:$F$758,СВЦЭМ!$A$39:$A$758,$A191,СВЦЭМ!$B$39:$B$758,E$190)+'СЕТ СН'!$F$15</f>
        <v>287.11832063000003</v>
      </c>
      <c r="F191" s="36">
        <f>SUMIFS(СВЦЭМ!$F$39:$F$758,СВЦЭМ!$A$39:$A$758,$A191,СВЦЭМ!$B$39:$B$758,F$190)+'СЕТ СН'!$F$15</f>
        <v>286.94657376999999</v>
      </c>
      <c r="G191" s="36">
        <f>SUMIFS(СВЦЭМ!$F$39:$F$758,СВЦЭМ!$A$39:$A$758,$A191,СВЦЭМ!$B$39:$B$758,G$190)+'СЕТ СН'!$F$15</f>
        <v>282.94098631999998</v>
      </c>
      <c r="H191" s="36">
        <f>SUMIFS(СВЦЭМ!$F$39:$F$758,СВЦЭМ!$A$39:$A$758,$A191,СВЦЭМ!$B$39:$B$758,H$190)+'СЕТ СН'!$F$15</f>
        <v>284.21797249000002</v>
      </c>
      <c r="I191" s="36">
        <f>SUMIFS(СВЦЭМ!$F$39:$F$758,СВЦЭМ!$A$39:$A$758,$A191,СВЦЭМ!$B$39:$B$758,I$190)+'СЕТ СН'!$F$15</f>
        <v>275.44588302</v>
      </c>
      <c r="J191" s="36">
        <f>SUMIFS(СВЦЭМ!$F$39:$F$758,СВЦЭМ!$A$39:$A$758,$A191,СВЦЭМ!$B$39:$B$758,J$190)+'СЕТ СН'!$F$15</f>
        <v>257.75611945999998</v>
      </c>
      <c r="K191" s="36">
        <f>SUMIFS(СВЦЭМ!$F$39:$F$758,СВЦЭМ!$A$39:$A$758,$A191,СВЦЭМ!$B$39:$B$758,K$190)+'СЕТ СН'!$F$15</f>
        <v>241.72136130000001</v>
      </c>
      <c r="L191" s="36">
        <f>SUMIFS(СВЦЭМ!$F$39:$F$758,СВЦЭМ!$A$39:$A$758,$A191,СВЦЭМ!$B$39:$B$758,L$190)+'СЕТ СН'!$F$15</f>
        <v>231.95455182000001</v>
      </c>
      <c r="M191" s="36">
        <f>SUMIFS(СВЦЭМ!$F$39:$F$758,СВЦЭМ!$A$39:$A$758,$A191,СВЦЭМ!$B$39:$B$758,M$190)+'СЕТ СН'!$F$15</f>
        <v>228.23719778</v>
      </c>
      <c r="N191" s="36">
        <f>SUMIFS(СВЦЭМ!$F$39:$F$758,СВЦЭМ!$A$39:$A$758,$A191,СВЦЭМ!$B$39:$B$758,N$190)+'СЕТ СН'!$F$15</f>
        <v>228.86958730999999</v>
      </c>
      <c r="O191" s="36">
        <f>SUMIFS(СВЦЭМ!$F$39:$F$758,СВЦЭМ!$A$39:$A$758,$A191,СВЦЭМ!$B$39:$B$758,O$190)+'СЕТ СН'!$F$15</f>
        <v>228.70604126999999</v>
      </c>
      <c r="P191" s="36">
        <f>SUMIFS(СВЦЭМ!$F$39:$F$758,СВЦЭМ!$A$39:$A$758,$A191,СВЦЭМ!$B$39:$B$758,P$190)+'СЕТ СН'!$F$15</f>
        <v>228.36067072</v>
      </c>
      <c r="Q191" s="36">
        <f>SUMIFS(СВЦЭМ!$F$39:$F$758,СВЦЭМ!$A$39:$A$758,$A191,СВЦЭМ!$B$39:$B$758,Q$190)+'СЕТ СН'!$F$15</f>
        <v>230.26356562999999</v>
      </c>
      <c r="R191" s="36">
        <f>SUMIFS(СВЦЭМ!$F$39:$F$758,СВЦЭМ!$A$39:$A$758,$A191,СВЦЭМ!$B$39:$B$758,R$190)+'СЕТ СН'!$F$15</f>
        <v>230.00304385000001</v>
      </c>
      <c r="S191" s="36">
        <f>SUMIFS(СВЦЭМ!$F$39:$F$758,СВЦЭМ!$A$39:$A$758,$A191,СВЦЭМ!$B$39:$B$758,S$190)+'СЕТ СН'!$F$15</f>
        <v>227.63049674999999</v>
      </c>
      <c r="T191" s="36">
        <f>SUMIFS(СВЦЭМ!$F$39:$F$758,СВЦЭМ!$A$39:$A$758,$A191,СВЦЭМ!$B$39:$B$758,T$190)+'СЕТ СН'!$F$15</f>
        <v>225.64293721999999</v>
      </c>
      <c r="U191" s="36">
        <f>SUMIFS(СВЦЭМ!$F$39:$F$758,СВЦЭМ!$A$39:$A$758,$A191,СВЦЭМ!$B$39:$B$758,U$190)+'СЕТ СН'!$F$15</f>
        <v>225.31885439999999</v>
      </c>
      <c r="V191" s="36">
        <f>SUMIFS(СВЦЭМ!$F$39:$F$758,СВЦЭМ!$A$39:$A$758,$A191,СВЦЭМ!$B$39:$B$758,V$190)+'СЕТ СН'!$F$15</f>
        <v>222.58752568</v>
      </c>
      <c r="W191" s="36">
        <f>SUMIFS(СВЦЭМ!$F$39:$F$758,СВЦЭМ!$A$39:$A$758,$A191,СВЦЭМ!$B$39:$B$758,W$190)+'СЕТ СН'!$F$15</f>
        <v>223.26478951999999</v>
      </c>
      <c r="X191" s="36">
        <f>SUMIFS(СВЦЭМ!$F$39:$F$758,СВЦЭМ!$A$39:$A$758,$A191,СВЦЭМ!$B$39:$B$758,X$190)+'СЕТ СН'!$F$15</f>
        <v>233.15681749000001</v>
      </c>
      <c r="Y191" s="36">
        <f>SUMIFS(СВЦЭМ!$F$39:$F$758,СВЦЭМ!$A$39:$A$758,$A191,СВЦЭМ!$B$39:$B$758,Y$190)+'СЕТ СН'!$F$15</f>
        <v>250.02838143</v>
      </c>
      <c r="AA191" s="45"/>
    </row>
    <row r="192" spans="1:27" ht="15.75" x14ac:dyDescent="0.2">
      <c r="A192" s="35">
        <f>A191+1</f>
        <v>45537</v>
      </c>
      <c r="B192" s="36">
        <f>SUMIFS(СВЦЭМ!$F$39:$F$758,СВЦЭМ!$A$39:$A$758,$A192,СВЦЭМ!$B$39:$B$758,B$190)+'СЕТ СН'!$F$15</f>
        <v>260.67203412999999</v>
      </c>
      <c r="C192" s="36">
        <f>SUMIFS(СВЦЭМ!$F$39:$F$758,СВЦЭМ!$A$39:$A$758,$A192,СВЦЭМ!$B$39:$B$758,C$190)+'СЕТ СН'!$F$15</f>
        <v>272.24854951999998</v>
      </c>
      <c r="D192" s="36">
        <f>SUMIFS(СВЦЭМ!$F$39:$F$758,СВЦЭМ!$A$39:$A$758,$A192,СВЦЭМ!$B$39:$B$758,D$190)+'СЕТ СН'!$F$15</f>
        <v>277.84892997999998</v>
      </c>
      <c r="E192" s="36">
        <f>SUMIFS(СВЦЭМ!$F$39:$F$758,СВЦЭМ!$A$39:$A$758,$A192,СВЦЭМ!$B$39:$B$758,E$190)+'СЕТ СН'!$F$15</f>
        <v>279.03422218999998</v>
      </c>
      <c r="F192" s="36">
        <f>SUMIFS(СВЦЭМ!$F$39:$F$758,СВЦЭМ!$A$39:$A$758,$A192,СВЦЭМ!$B$39:$B$758,F$190)+'СЕТ СН'!$F$15</f>
        <v>282.06309852999999</v>
      </c>
      <c r="G192" s="36">
        <f>SUMIFS(СВЦЭМ!$F$39:$F$758,СВЦЭМ!$A$39:$A$758,$A192,СВЦЭМ!$B$39:$B$758,G$190)+'СЕТ СН'!$F$15</f>
        <v>276.14316873000001</v>
      </c>
      <c r="H192" s="36">
        <f>SUMIFS(СВЦЭМ!$F$39:$F$758,СВЦЭМ!$A$39:$A$758,$A192,СВЦЭМ!$B$39:$B$758,H$190)+'СЕТ СН'!$F$15</f>
        <v>272.21152074000003</v>
      </c>
      <c r="I192" s="36">
        <f>SUMIFS(СВЦЭМ!$F$39:$F$758,СВЦЭМ!$A$39:$A$758,$A192,СВЦЭМ!$B$39:$B$758,I$190)+'СЕТ СН'!$F$15</f>
        <v>257.88753931999997</v>
      </c>
      <c r="J192" s="36">
        <f>SUMIFS(СВЦЭМ!$F$39:$F$758,СВЦЭМ!$A$39:$A$758,$A192,СВЦЭМ!$B$39:$B$758,J$190)+'СЕТ СН'!$F$15</f>
        <v>236.05748782000001</v>
      </c>
      <c r="K192" s="36">
        <f>SUMIFS(СВЦЭМ!$F$39:$F$758,СВЦЭМ!$A$39:$A$758,$A192,СВЦЭМ!$B$39:$B$758,K$190)+'СЕТ СН'!$F$15</f>
        <v>222.84236601000001</v>
      </c>
      <c r="L192" s="36">
        <f>SUMIFS(СВЦЭМ!$F$39:$F$758,СВЦЭМ!$A$39:$A$758,$A192,СВЦЭМ!$B$39:$B$758,L$190)+'СЕТ СН'!$F$15</f>
        <v>220.93673085</v>
      </c>
      <c r="M192" s="36">
        <f>SUMIFS(СВЦЭМ!$F$39:$F$758,СВЦЭМ!$A$39:$A$758,$A192,СВЦЭМ!$B$39:$B$758,M$190)+'СЕТ СН'!$F$15</f>
        <v>219.45241171999999</v>
      </c>
      <c r="N192" s="36">
        <f>SUMIFS(СВЦЭМ!$F$39:$F$758,СВЦЭМ!$A$39:$A$758,$A192,СВЦЭМ!$B$39:$B$758,N$190)+'СЕТ СН'!$F$15</f>
        <v>219.61585801000001</v>
      </c>
      <c r="O192" s="36">
        <f>SUMIFS(СВЦЭМ!$F$39:$F$758,СВЦЭМ!$A$39:$A$758,$A192,СВЦЭМ!$B$39:$B$758,O$190)+'СЕТ СН'!$F$15</f>
        <v>220.22738213</v>
      </c>
      <c r="P192" s="36">
        <f>SUMIFS(СВЦЭМ!$F$39:$F$758,СВЦЭМ!$A$39:$A$758,$A192,СВЦЭМ!$B$39:$B$758,P$190)+'СЕТ СН'!$F$15</f>
        <v>218.84716667999999</v>
      </c>
      <c r="Q192" s="36">
        <f>SUMIFS(СВЦЭМ!$F$39:$F$758,СВЦЭМ!$A$39:$A$758,$A192,СВЦЭМ!$B$39:$B$758,Q$190)+'СЕТ СН'!$F$15</f>
        <v>219.06032830999999</v>
      </c>
      <c r="R192" s="36">
        <f>SUMIFS(СВЦЭМ!$F$39:$F$758,СВЦЭМ!$A$39:$A$758,$A192,СВЦЭМ!$B$39:$B$758,R$190)+'СЕТ СН'!$F$15</f>
        <v>219.69986374000001</v>
      </c>
      <c r="S192" s="36">
        <f>SUMIFS(СВЦЭМ!$F$39:$F$758,СВЦЭМ!$A$39:$A$758,$A192,СВЦЭМ!$B$39:$B$758,S$190)+'СЕТ СН'!$F$15</f>
        <v>218.82043446</v>
      </c>
      <c r="T192" s="36">
        <f>SUMIFS(СВЦЭМ!$F$39:$F$758,СВЦЭМ!$A$39:$A$758,$A192,СВЦЭМ!$B$39:$B$758,T$190)+'СЕТ СН'!$F$15</f>
        <v>217.06395961999999</v>
      </c>
      <c r="U192" s="36">
        <f>SUMIFS(СВЦЭМ!$F$39:$F$758,СВЦЭМ!$A$39:$A$758,$A192,СВЦЭМ!$B$39:$B$758,U$190)+'СЕТ СН'!$F$15</f>
        <v>217.64657155</v>
      </c>
      <c r="V192" s="36">
        <f>SUMIFS(СВЦЭМ!$F$39:$F$758,СВЦЭМ!$A$39:$A$758,$A192,СВЦЭМ!$B$39:$B$758,V$190)+'СЕТ СН'!$F$15</f>
        <v>215.42899824</v>
      </c>
      <c r="W192" s="36">
        <f>SUMIFS(СВЦЭМ!$F$39:$F$758,СВЦЭМ!$A$39:$A$758,$A192,СВЦЭМ!$B$39:$B$758,W$190)+'СЕТ СН'!$F$15</f>
        <v>218.11996991999999</v>
      </c>
      <c r="X192" s="36">
        <f>SUMIFS(СВЦЭМ!$F$39:$F$758,СВЦЭМ!$A$39:$A$758,$A192,СВЦЭМ!$B$39:$B$758,X$190)+'СЕТ СН'!$F$15</f>
        <v>229.31880753999999</v>
      </c>
      <c r="Y192" s="36">
        <f>SUMIFS(СВЦЭМ!$F$39:$F$758,СВЦЭМ!$A$39:$A$758,$A192,СВЦЭМ!$B$39:$B$758,Y$190)+'СЕТ СН'!$F$15</f>
        <v>240.99919029</v>
      </c>
    </row>
    <row r="193" spans="1:25" ht="15.75" x14ac:dyDescent="0.2">
      <c r="A193" s="35">
        <f t="shared" ref="A193:A220" si="5">A192+1</f>
        <v>45538</v>
      </c>
      <c r="B193" s="36">
        <f>SUMIFS(СВЦЭМ!$F$39:$F$758,СВЦЭМ!$A$39:$A$758,$A193,СВЦЭМ!$B$39:$B$758,B$190)+'СЕТ СН'!$F$15</f>
        <v>257.24051261</v>
      </c>
      <c r="C193" s="36">
        <f>SUMIFS(СВЦЭМ!$F$39:$F$758,СВЦЭМ!$A$39:$A$758,$A193,СВЦЭМ!$B$39:$B$758,C$190)+'СЕТ СН'!$F$15</f>
        <v>270.68050443999999</v>
      </c>
      <c r="D193" s="36">
        <f>SUMIFS(СВЦЭМ!$F$39:$F$758,СВЦЭМ!$A$39:$A$758,$A193,СВЦЭМ!$B$39:$B$758,D$190)+'СЕТ СН'!$F$15</f>
        <v>282.79493798999999</v>
      </c>
      <c r="E193" s="36">
        <f>SUMIFS(СВЦЭМ!$F$39:$F$758,СВЦЭМ!$A$39:$A$758,$A193,СВЦЭМ!$B$39:$B$758,E$190)+'СЕТ СН'!$F$15</f>
        <v>288.93465286000003</v>
      </c>
      <c r="F193" s="36">
        <f>SUMIFS(СВЦЭМ!$F$39:$F$758,СВЦЭМ!$A$39:$A$758,$A193,СВЦЭМ!$B$39:$B$758,F$190)+'СЕТ СН'!$F$15</f>
        <v>290.13105905999998</v>
      </c>
      <c r="G193" s="36">
        <f>SUMIFS(СВЦЭМ!$F$39:$F$758,СВЦЭМ!$A$39:$A$758,$A193,СВЦЭМ!$B$39:$B$758,G$190)+'СЕТ СН'!$F$15</f>
        <v>291.97740723999999</v>
      </c>
      <c r="H193" s="36">
        <f>SUMIFS(СВЦЭМ!$F$39:$F$758,СВЦЭМ!$A$39:$A$758,$A193,СВЦЭМ!$B$39:$B$758,H$190)+'СЕТ СН'!$F$15</f>
        <v>290.72230939999997</v>
      </c>
      <c r="I193" s="36">
        <f>SUMIFS(СВЦЭМ!$F$39:$F$758,СВЦЭМ!$A$39:$A$758,$A193,СВЦЭМ!$B$39:$B$758,I$190)+'СЕТ СН'!$F$15</f>
        <v>277.84597026</v>
      </c>
      <c r="J193" s="36">
        <f>SUMIFS(СВЦЭМ!$F$39:$F$758,СВЦЭМ!$A$39:$A$758,$A193,СВЦЭМ!$B$39:$B$758,J$190)+'СЕТ СН'!$F$15</f>
        <v>264.51031599999999</v>
      </c>
      <c r="K193" s="36">
        <f>SUMIFS(СВЦЭМ!$F$39:$F$758,СВЦЭМ!$A$39:$A$758,$A193,СВЦЭМ!$B$39:$B$758,K$190)+'СЕТ СН'!$F$15</f>
        <v>250.35084216000001</v>
      </c>
      <c r="L193" s="36">
        <f>SUMIFS(СВЦЭМ!$F$39:$F$758,СВЦЭМ!$A$39:$A$758,$A193,СВЦЭМ!$B$39:$B$758,L$190)+'СЕТ СН'!$F$15</f>
        <v>246.02391825000001</v>
      </c>
      <c r="M193" s="36">
        <f>SUMIFS(СВЦЭМ!$F$39:$F$758,СВЦЭМ!$A$39:$A$758,$A193,СВЦЭМ!$B$39:$B$758,M$190)+'СЕТ СН'!$F$15</f>
        <v>243.36712116000001</v>
      </c>
      <c r="N193" s="36">
        <f>SUMIFS(СВЦЭМ!$F$39:$F$758,СВЦЭМ!$A$39:$A$758,$A193,СВЦЭМ!$B$39:$B$758,N$190)+'СЕТ СН'!$F$15</f>
        <v>240.02433839</v>
      </c>
      <c r="O193" s="36">
        <f>SUMIFS(СВЦЭМ!$F$39:$F$758,СВЦЭМ!$A$39:$A$758,$A193,СВЦЭМ!$B$39:$B$758,O$190)+'СЕТ СН'!$F$15</f>
        <v>237.17501383999999</v>
      </c>
      <c r="P193" s="36">
        <f>SUMIFS(СВЦЭМ!$F$39:$F$758,СВЦЭМ!$A$39:$A$758,$A193,СВЦЭМ!$B$39:$B$758,P$190)+'СЕТ СН'!$F$15</f>
        <v>237.02770738000001</v>
      </c>
      <c r="Q193" s="36">
        <f>SUMIFS(СВЦЭМ!$F$39:$F$758,СВЦЭМ!$A$39:$A$758,$A193,СВЦЭМ!$B$39:$B$758,Q$190)+'СЕТ СН'!$F$15</f>
        <v>237.46121418999999</v>
      </c>
      <c r="R193" s="36">
        <f>SUMIFS(СВЦЭМ!$F$39:$F$758,СВЦЭМ!$A$39:$A$758,$A193,СВЦЭМ!$B$39:$B$758,R$190)+'СЕТ СН'!$F$15</f>
        <v>239.63728581999999</v>
      </c>
      <c r="S193" s="36">
        <f>SUMIFS(СВЦЭМ!$F$39:$F$758,СВЦЭМ!$A$39:$A$758,$A193,СВЦЭМ!$B$39:$B$758,S$190)+'СЕТ СН'!$F$15</f>
        <v>238.52319684</v>
      </c>
      <c r="T193" s="36">
        <f>SUMIFS(СВЦЭМ!$F$39:$F$758,СВЦЭМ!$A$39:$A$758,$A193,СВЦЭМ!$B$39:$B$758,T$190)+'СЕТ СН'!$F$15</f>
        <v>238.03328551000001</v>
      </c>
      <c r="U193" s="36">
        <f>SUMIFS(СВЦЭМ!$F$39:$F$758,СВЦЭМ!$A$39:$A$758,$A193,СВЦЭМ!$B$39:$B$758,U$190)+'СЕТ СН'!$F$15</f>
        <v>241.41369098000001</v>
      </c>
      <c r="V193" s="36">
        <f>SUMIFS(СВЦЭМ!$F$39:$F$758,СВЦЭМ!$A$39:$A$758,$A193,СВЦЭМ!$B$39:$B$758,V$190)+'СЕТ СН'!$F$15</f>
        <v>242.93868474999999</v>
      </c>
      <c r="W193" s="36">
        <f>SUMIFS(СВЦЭМ!$F$39:$F$758,СВЦЭМ!$A$39:$A$758,$A193,СВЦЭМ!$B$39:$B$758,W$190)+'СЕТ СН'!$F$15</f>
        <v>243.62627602000001</v>
      </c>
      <c r="X193" s="36">
        <f>SUMIFS(СВЦЭМ!$F$39:$F$758,СВЦЭМ!$A$39:$A$758,$A193,СВЦЭМ!$B$39:$B$758,X$190)+'СЕТ СН'!$F$15</f>
        <v>256.23014361000003</v>
      </c>
      <c r="Y193" s="36">
        <f>SUMIFS(СВЦЭМ!$F$39:$F$758,СВЦЭМ!$A$39:$A$758,$A193,СВЦЭМ!$B$39:$B$758,Y$190)+'СЕТ СН'!$F$15</f>
        <v>269.00344331000002</v>
      </c>
    </row>
    <row r="194" spans="1:25" ht="15.75" x14ac:dyDescent="0.2">
      <c r="A194" s="35">
        <f t="shared" si="5"/>
        <v>45539</v>
      </c>
      <c r="B194" s="36">
        <f>SUMIFS(СВЦЭМ!$F$39:$F$758,СВЦЭМ!$A$39:$A$758,$A194,СВЦЭМ!$B$39:$B$758,B$190)+'СЕТ СН'!$F$15</f>
        <v>260.63573589999999</v>
      </c>
      <c r="C194" s="36">
        <f>SUMIFS(СВЦЭМ!$F$39:$F$758,СВЦЭМ!$A$39:$A$758,$A194,СВЦЭМ!$B$39:$B$758,C$190)+'СЕТ СН'!$F$15</f>
        <v>281.68441661000003</v>
      </c>
      <c r="D194" s="36">
        <f>SUMIFS(СВЦЭМ!$F$39:$F$758,СВЦЭМ!$A$39:$A$758,$A194,СВЦЭМ!$B$39:$B$758,D$190)+'СЕТ СН'!$F$15</f>
        <v>285.65279393999998</v>
      </c>
      <c r="E194" s="36">
        <f>SUMIFS(СВЦЭМ!$F$39:$F$758,СВЦЭМ!$A$39:$A$758,$A194,СВЦЭМ!$B$39:$B$758,E$190)+'СЕТ СН'!$F$15</f>
        <v>283.03638631000001</v>
      </c>
      <c r="F194" s="36">
        <f>SUMIFS(СВЦЭМ!$F$39:$F$758,СВЦЭМ!$A$39:$A$758,$A194,СВЦЭМ!$B$39:$B$758,F$190)+'СЕТ СН'!$F$15</f>
        <v>282.38853181000002</v>
      </c>
      <c r="G194" s="36">
        <f>SUMIFS(СВЦЭМ!$F$39:$F$758,СВЦЭМ!$A$39:$A$758,$A194,СВЦЭМ!$B$39:$B$758,G$190)+'СЕТ СН'!$F$15</f>
        <v>285.07311801999998</v>
      </c>
      <c r="H194" s="36">
        <f>SUMIFS(СВЦЭМ!$F$39:$F$758,СВЦЭМ!$A$39:$A$758,$A194,СВЦЭМ!$B$39:$B$758,H$190)+'СЕТ СН'!$F$15</f>
        <v>287.62452127</v>
      </c>
      <c r="I194" s="36">
        <f>SUMIFS(СВЦЭМ!$F$39:$F$758,СВЦЭМ!$A$39:$A$758,$A194,СВЦЭМ!$B$39:$B$758,I$190)+'СЕТ СН'!$F$15</f>
        <v>266.69357281999999</v>
      </c>
      <c r="J194" s="36">
        <f>SUMIFS(СВЦЭМ!$F$39:$F$758,СВЦЭМ!$A$39:$A$758,$A194,СВЦЭМ!$B$39:$B$758,J$190)+'СЕТ СН'!$F$15</f>
        <v>248.47138666999999</v>
      </c>
      <c r="K194" s="36">
        <f>SUMIFS(СВЦЭМ!$F$39:$F$758,СВЦЭМ!$A$39:$A$758,$A194,СВЦЭМ!$B$39:$B$758,K$190)+'СЕТ СН'!$F$15</f>
        <v>234.75345621</v>
      </c>
      <c r="L194" s="36">
        <f>SUMIFS(СВЦЭМ!$F$39:$F$758,СВЦЭМ!$A$39:$A$758,$A194,СВЦЭМ!$B$39:$B$758,L$190)+'СЕТ СН'!$F$15</f>
        <v>236.49734545000001</v>
      </c>
      <c r="M194" s="36">
        <f>SUMIFS(СВЦЭМ!$F$39:$F$758,СВЦЭМ!$A$39:$A$758,$A194,СВЦЭМ!$B$39:$B$758,M$190)+'СЕТ СН'!$F$15</f>
        <v>237.10594225</v>
      </c>
      <c r="N194" s="36">
        <f>SUMIFS(СВЦЭМ!$F$39:$F$758,СВЦЭМ!$A$39:$A$758,$A194,СВЦЭМ!$B$39:$B$758,N$190)+'СЕТ СН'!$F$15</f>
        <v>235.81432659999999</v>
      </c>
      <c r="O194" s="36">
        <f>SUMIFS(СВЦЭМ!$F$39:$F$758,СВЦЭМ!$A$39:$A$758,$A194,СВЦЭМ!$B$39:$B$758,O$190)+'СЕТ СН'!$F$15</f>
        <v>232.72990386999999</v>
      </c>
      <c r="P194" s="36">
        <f>SUMIFS(СВЦЭМ!$F$39:$F$758,СВЦЭМ!$A$39:$A$758,$A194,СВЦЭМ!$B$39:$B$758,P$190)+'СЕТ СН'!$F$15</f>
        <v>233.68645835000001</v>
      </c>
      <c r="Q194" s="36">
        <f>SUMIFS(СВЦЭМ!$F$39:$F$758,СВЦЭМ!$A$39:$A$758,$A194,СВЦЭМ!$B$39:$B$758,Q$190)+'СЕТ СН'!$F$15</f>
        <v>234.13755101999999</v>
      </c>
      <c r="R194" s="36">
        <f>SUMIFS(СВЦЭМ!$F$39:$F$758,СВЦЭМ!$A$39:$A$758,$A194,СВЦЭМ!$B$39:$B$758,R$190)+'СЕТ СН'!$F$15</f>
        <v>235.93232198000001</v>
      </c>
      <c r="S194" s="36">
        <f>SUMIFS(СВЦЭМ!$F$39:$F$758,СВЦЭМ!$A$39:$A$758,$A194,СВЦЭМ!$B$39:$B$758,S$190)+'СЕТ СН'!$F$15</f>
        <v>232.76905424</v>
      </c>
      <c r="T194" s="36">
        <f>SUMIFS(СВЦЭМ!$F$39:$F$758,СВЦЭМ!$A$39:$A$758,$A194,СВЦЭМ!$B$39:$B$758,T$190)+'СЕТ СН'!$F$15</f>
        <v>231.99414295</v>
      </c>
      <c r="U194" s="36">
        <f>SUMIFS(СВЦЭМ!$F$39:$F$758,СВЦЭМ!$A$39:$A$758,$A194,СВЦЭМ!$B$39:$B$758,U$190)+'СЕТ СН'!$F$15</f>
        <v>232.14404635</v>
      </c>
      <c r="V194" s="36">
        <f>SUMIFS(СВЦЭМ!$F$39:$F$758,СВЦЭМ!$A$39:$A$758,$A194,СВЦЭМ!$B$39:$B$758,V$190)+'СЕТ СН'!$F$15</f>
        <v>231.2514482</v>
      </c>
      <c r="W194" s="36">
        <f>SUMIFS(СВЦЭМ!$F$39:$F$758,СВЦЭМ!$A$39:$A$758,$A194,СВЦЭМ!$B$39:$B$758,W$190)+'СЕТ СН'!$F$15</f>
        <v>231.18200257999999</v>
      </c>
      <c r="X194" s="36">
        <f>SUMIFS(СВЦЭМ!$F$39:$F$758,СВЦЭМ!$A$39:$A$758,$A194,СВЦЭМ!$B$39:$B$758,X$190)+'СЕТ СН'!$F$15</f>
        <v>243.51456153999999</v>
      </c>
      <c r="Y194" s="36">
        <f>SUMIFS(СВЦЭМ!$F$39:$F$758,СВЦЭМ!$A$39:$A$758,$A194,СВЦЭМ!$B$39:$B$758,Y$190)+'СЕТ СН'!$F$15</f>
        <v>256.31768461000001</v>
      </c>
    </row>
    <row r="195" spans="1:25" ht="15.75" x14ac:dyDescent="0.2">
      <c r="A195" s="35">
        <f t="shared" si="5"/>
        <v>45540</v>
      </c>
      <c r="B195" s="36">
        <f>SUMIFS(СВЦЭМ!$F$39:$F$758,СВЦЭМ!$A$39:$A$758,$A195,СВЦЭМ!$B$39:$B$758,B$190)+'СЕТ СН'!$F$15</f>
        <v>265.90687716000002</v>
      </c>
      <c r="C195" s="36">
        <f>SUMIFS(СВЦЭМ!$F$39:$F$758,СВЦЭМ!$A$39:$A$758,$A195,СВЦЭМ!$B$39:$B$758,C$190)+'СЕТ СН'!$F$15</f>
        <v>265.70082263</v>
      </c>
      <c r="D195" s="36">
        <f>SUMIFS(СВЦЭМ!$F$39:$F$758,СВЦЭМ!$A$39:$A$758,$A195,СВЦЭМ!$B$39:$B$758,D$190)+'СЕТ СН'!$F$15</f>
        <v>268.98473978999999</v>
      </c>
      <c r="E195" s="36">
        <f>SUMIFS(СВЦЭМ!$F$39:$F$758,СВЦЭМ!$A$39:$A$758,$A195,СВЦЭМ!$B$39:$B$758,E$190)+'СЕТ СН'!$F$15</f>
        <v>267.67457237999997</v>
      </c>
      <c r="F195" s="36">
        <f>SUMIFS(СВЦЭМ!$F$39:$F$758,СВЦЭМ!$A$39:$A$758,$A195,СВЦЭМ!$B$39:$B$758,F$190)+'СЕТ СН'!$F$15</f>
        <v>267.37930360000001</v>
      </c>
      <c r="G195" s="36">
        <f>SUMIFS(СВЦЭМ!$F$39:$F$758,СВЦЭМ!$A$39:$A$758,$A195,СВЦЭМ!$B$39:$B$758,G$190)+'СЕТ СН'!$F$15</f>
        <v>269.53076167</v>
      </c>
      <c r="H195" s="36">
        <f>SUMIFS(СВЦЭМ!$F$39:$F$758,СВЦЭМ!$A$39:$A$758,$A195,СВЦЭМ!$B$39:$B$758,H$190)+'СЕТ СН'!$F$15</f>
        <v>252.51284204000001</v>
      </c>
      <c r="I195" s="36">
        <f>SUMIFS(СВЦЭМ!$F$39:$F$758,СВЦЭМ!$A$39:$A$758,$A195,СВЦЭМ!$B$39:$B$758,I$190)+'СЕТ СН'!$F$15</f>
        <v>256.08008188000002</v>
      </c>
      <c r="J195" s="36">
        <f>SUMIFS(СВЦЭМ!$F$39:$F$758,СВЦЭМ!$A$39:$A$758,$A195,СВЦЭМ!$B$39:$B$758,J$190)+'СЕТ СН'!$F$15</f>
        <v>229.51984503</v>
      </c>
      <c r="K195" s="36">
        <f>SUMIFS(СВЦЭМ!$F$39:$F$758,СВЦЭМ!$A$39:$A$758,$A195,СВЦЭМ!$B$39:$B$758,K$190)+'СЕТ СН'!$F$15</f>
        <v>236.74124846000001</v>
      </c>
      <c r="L195" s="36">
        <f>SUMIFS(СВЦЭМ!$F$39:$F$758,СВЦЭМ!$A$39:$A$758,$A195,СВЦЭМ!$B$39:$B$758,L$190)+'СЕТ СН'!$F$15</f>
        <v>236.68430641</v>
      </c>
      <c r="M195" s="36">
        <f>SUMIFS(СВЦЭМ!$F$39:$F$758,СВЦЭМ!$A$39:$A$758,$A195,СВЦЭМ!$B$39:$B$758,M$190)+'СЕТ СН'!$F$15</f>
        <v>241.94601806</v>
      </c>
      <c r="N195" s="36">
        <f>SUMIFS(СВЦЭМ!$F$39:$F$758,СВЦЭМ!$A$39:$A$758,$A195,СВЦЭМ!$B$39:$B$758,N$190)+'СЕТ СН'!$F$15</f>
        <v>241.50405339</v>
      </c>
      <c r="O195" s="36">
        <f>SUMIFS(СВЦЭМ!$F$39:$F$758,СВЦЭМ!$A$39:$A$758,$A195,СВЦЭМ!$B$39:$B$758,O$190)+'СЕТ СН'!$F$15</f>
        <v>241.85297639000001</v>
      </c>
      <c r="P195" s="36">
        <f>SUMIFS(СВЦЭМ!$F$39:$F$758,СВЦЭМ!$A$39:$A$758,$A195,СВЦЭМ!$B$39:$B$758,P$190)+'СЕТ СН'!$F$15</f>
        <v>240.84421028</v>
      </c>
      <c r="Q195" s="36">
        <f>SUMIFS(СВЦЭМ!$F$39:$F$758,СВЦЭМ!$A$39:$A$758,$A195,СВЦЭМ!$B$39:$B$758,Q$190)+'СЕТ СН'!$F$15</f>
        <v>240.22546234000001</v>
      </c>
      <c r="R195" s="36">
        <f>SUMIFS(СВЦЭМ!$F$39:$F$758,СВЦЭМ!$A$39:$A$758,$A195,СВЦЭМ!$B$39:$B$758,R$190)+'СЕТ СН'!$F$15</f>
        <v>241.75829954</v>
      </c>
      <c r="S195" s="36">
        <f>SUMIFS(СВЦЭМ!$F$39:$F$758,СВЦЭМ!$A$39:$A$758,$A195,СВЦЭМ!$B$39:$B$758,S$190)+'СЕТ СН'!$F$15</f>
        <v>240.45396625999999</v>
      </c>
      <c r="T195" s="36">
        <f>SUMIFS(СВЦЭМ!$F$39:$F$758,СВЦЭМ!$A$39:$A$758,$A195,СВЦЭМ!$B$39:$B$758,T$190)+'СЕТ СН'!$F$15</f>
        <v>239.18445037000001</v>
      </c>
      <c r="U195" s="36">
        <f>SUMIFS(СВЦЭМ!$F$39:$F$758,СВЦЭМ!$A$39:$A$758,$A195,СВЦЭМ!$B$39:$B$758,U$190)+'СЕТ СН'!$F$15</f>
        <v>235.90366373000001</v>
      </c>
      <c r="V195" s="36">
        <f>SUMIFS(СВЦЭМ!$F$39:$F$758,СВЦЭМ!$A$39:$A$758,$A195,СВЦЭМ!$B$39:$B$758,V$190)+'СЕТ СН'!$F$15</f>
        <v>234.79163054</v>
      </c>
      <c r="W195" s="36">
        <f>SUMIFS(СВЦЭМ!$F$39:$F$758,СВЦЭМ!$A$39:$A$758,$A195,СВЦЭМ!$B$39:$B$758,W$190)+'СЕТ СН'!$F$15</f>
        <v>236.01149065999999</v>
      </c>
      <c r="X195" s="36">
        <f>SUMIFS(СВЦЭМ!$F$39:$F$758,СВЦЭМ!$A$39:$A$758,$A195,СВЦЭМ!$B$39:$B$758,X$190)+'СЕТ СН'!$F$15</f>
        <v>247.53131543999999</v>
      </c>
      <c r="Y195" s="36">
        <f>SUMIFS(СВЦЭМ!$F$39:$F$758,СВЦЭМ!$A$39:$A$758,$A195,СВЦЭМ!$B$39:$B$758,Y$190)+'СЕТ СН'!$F$15</f>
        <v>263.43601288000002</v>
      </c>
    </row>
    <row r="196" spans="1:25" ht="15.75" x14ac:dyDescent="0.2">
      <c r="A196" s="35">
        <f t="shared" si="5"/>
        <v>45541</v>
      </c>
      <c r="B196" s="36">
        <f>SUMIFS(СВЦЭМ!$F$39:$F$758,СВЦЭМ!$A$39:$A$758,$A196,СВЦЭМ!$B$39:$B$758,B$190)+'СЕТ СН'!$F$15</f>
        <v>268.30687583000002</v>
      </c>
      <c r="C196" s="36">
        <f>SUMIFS(СВЦЭМ!$F$39:$F$758,СВЦЭМ!$A$39:$A$758,$A196,СВЦЭМ!$B$39:$B$758,C$190)+'СЕТ СН'!$F$15</f>
        <v>275.72756758000003</v>
      </c>
      <c r="D196" s="36">
        <f>SUMIFS(СВЦЭМ!$F$39:$F$758,СВЦЭМ!$A$39:$A$758,$A196,СВЦЭМ!$B$39:$B$758,D$190)+'СЕТ СН'!$F$15</f>
        <v>288.89737325999999</v>
      </c>
      <c r="E196" s="36">
        <f>SUMIFS(СВЦЭМ!$F$39:$F$758,СВЦЭМ!$A$39:$A$758,$A196,СВЦЭМ!$B$39:$B$758,E$190)+'СЕТ СН'!$F$15</f>
        <v>288.2634832</v>
      </c>
      <c r="F196" s="36">
        <f>SUMIFS(СВЦЭМ!$F$39:$F$758,СВЦЭМ!$A$39:$A$758,$A196,СВЦЭМ!$B$39:$B$758,F$190)+'СЕТ СН'!$F$15</f>
        <v>287.72551987000003</v>
      </c>
      <c r="G196" s="36">
        <f>SUMIFS(СВЦЭМ!$F$39:$F$758,СВЦЭМ!$A$39:$A$758,$A196,СВЦЭМ!$B$39:$B$758,G$190)+'СЕТ СН'!$F$15</f>
        <v>287.27338072999999</v>
      </c>
      <c r="H196" s="36">
        <f>SUMIFS(СВЦЭМ!$F$39:$F$758,СВЦЭМ!$A$39:$A$758,$A196,СВЦЭМ!$B$39:$B$758,H$190)+'СЕТ СН'!$F$15</f>
        <v>279.5563583</v>
      </c>
      <c r="I196" s="36">
        <f>SUMIFS(СВЦЭМ!$F$39:$F$758,СВЦЭМ!$A$39:$A$758,$A196,СВЦЭМ!$B$39:$B$758,I$190)+'СЕТ СН'!$F$15</f>
        <v>261.72734138999999</v>
      </c>
      <c r="J196" s="36">
        <f>SUMIFS(СВЦЭМ!$F$39:$F$758,СВЦЭМ!$A$39:$A$758,$A196,СВЦЭМ!$B$39:$B$758,J$190)+'СЕТ СН'!$F$15</f>
        <v>246.18641585</v>
      </c>
      <c r="K196" s="36">
        <f>SUMIFS(СВЦЭМ!$F$39:$F$758,СВЦЭМ!$A$39:$A$758,$A196,СВЦЭМ!$B$39:$B$758,K$190)+'СЕТ СН'!$F$15</f>
        <v>238.84777134999999</v>
      </c>
      <c r="L196" s="36">
        <f>SUMIFS(СВЦЭМ!$F$39:$F$758,СВЦЭМ!$A$39:$A$758,$A196,СВЦЭМ!$B$39:$B$758,L$190)+'СЕТ СН'!$F$15</f>
        <v>237.88532509000001</v>
      </c>
      <c r="M196" s="36">
        <f>SUMIFS(СВЦЭМ!$F$39:$F$758,СВЦЭМ!$A$39:$A$758,$A196,СВЦЭМ!$B$39:$B$758,M$190)+'СЕТ СН'!$F$15</f>
        <v>234.89136391</v>
      </c>
      <c r="N196" s="36">
        <f>SUMIFS(СВЦЭМ!$F$39:$F$758,СВЦЭМ!$A$39:$A$758,$A196,СВЦЭМ!$B$39:$B$758,N$190)+'СЕТ СН'!$F$15</f>
        <v>232.51641129000001</v>
      </c>
      <c r="O196" s="36">
        <f>SUMIFS(СВЦЭМ!$F$39:$F$758,СВЦЭМ!$A$39:$A$758,$A196,СВЦЭМ!$B$39:$B$758,O$190)+'СЕТ СН'!$F$15</f>
        <v>234.81498259</v>
      </c>
      <c r="P196" s="36">
        <f>SUMIFS(СВЦЭМ!$F$39:$F$758,СВЦЭМ!$A$39:$A$758,$A196,СВЦЭМ!$B$39:$B$758,P$190)+'СЕТ СН'!$F$15</f>
        <v>235.98147573</v>
      </c>
      <c r="Q196" s="36">
        <f>SUMIFS(СВЦЭМ!$F$39:$F$758,СВЦЭМ!$A$39:$A$758,$A196,СВЦЭМ!$B$39:$B$758,Q$190)+'СЕТ СН'!$F$15</f>
        <v>235.57821959</v>
      </c>
      <c r="R196" s="36">
        <f>SUMIFS(СВЦЭМ!$F$39:$F$758,СВЦЭМ!$A$39:$A$758,$A196,СВЦЭМ!$B$39:$B$758,R$190)+'СЕТ СН'!$F$15</f>
        <v>235.55813848</v>
      </c>
      <c r="S196" s="36">
        <f>SUMIFS(СВЦЭМ!$F$39:$F$758,СВЦЭМ!$A$39:$A$758,$A196,СВЦЭМ!$B$39:$B$758,S$190)+'СЕТ СН'!$F$15</f>
        <v>233.96787681000001</v>
      </c>
      <c r="T196" s="36">
        <f>SUMIFS(СВЦЭМ!$F$39:$F$758,СВЦЭМ!$A$39:$A$758,$A196,СВЦЭМ!$B$39:$B$758,T$190)+'СЕТ СН'!$F$15</f>
        <v>232.02402451</v>
      </c>
      <c r="U196" s="36">
        <f>SUMIFS(СВЦЭМ!$F$39:$F$758,СВЦЭМ!$A$39:$A$758,$A196,СВЦЭМ!$B$39:$B$758,U$190)+'СЕТ СН'!$F$15</f>
        <v>230.40378086000001</v>
      </c>
      <c r="V196" s="36">
        <f>SUMIFS(СВЦЭМ!$F$39:$F$758,СВЦЭМ!$A$39:$A$758,$A196,СВЦЭМ!$B$39:$B$758,V$190)+'СЕТ СН'!$F$15</f>
        <v>230.12656311999999</v>
      </c>
      <c r="W196" s="36">
        <f>SUMIFS(СВЦЭМ!$F$39:$F$758,СВЦЭМ!$A$39:$A$758,$A196,СВЦЭМ!$B$39:$B$758,W$190)+'СЕТ СН'!$F$15</f>
        <v>232.70587928</v>
      </c>
      <c r="X196" s="36">
        <f>SUMIFS(СВЦЭМ!$F$39:$F$758,СВЦЭМ!$A$39:$A$758,$A196,СВЦЭМ!$B$39:$B$758,X$190)+'СЕТ СН'!$F$15</f>
        <v>243.83162827999999</v>
      </c>
      <c r="Y196" s="36">
        <f>SUMIFS(СВЦЭМ!$F$39:$F$758,СВЦЭМ!$A$39:$A$758,$A196,СВЦЭМ!$B$39:$B$758,Y$190)+'СЕТ СН'!$F$15</f>
        <v>259.61449640000001</v>
      </c>
    </row>
    <row r="197" spans="1:25" ht="15.75" x14ac:dyDescent="0.2">
      <c r="A197" s="35">
        <f t="shared" si="5"/>
        <v>45542</v>
      </c>
      <c r="B197" s="36">
        <f>SUMIFS(СВЦЭМ!$F$39:$F$758,СВЦЭМ!$A$39:$A$758,$A197,СВЦЭМ!$B$39:$B$758,B$190)+'СЕТ СН'!$F$15</f>
        <v>269.28728465</v>
      </c>
      <c r="C197" s="36">
        <f>SUMIFS(СВЦЭМ!$F$39:$F$758,СВЦЭМ!$A$39:$A$758,$A197,СВЦЭМ!$B$39:$B$758,C$190)+'СЕТ СН'!$F$15</f>
        <v>264.64437979000002</v>
      </c>
      <c r="D197" s="36">
        <f>SUMIFS(СВЦЭМ!$F$39:$F$758,СВЦЭМ!$A$39:$A$758,$A197,СВЦЭМ!$B$39:$B$758,D$190)+'СЕТ СН'!$F$15</f>
        <v>266.82754444</v>
      </c>
      <c r="E197" s="36">
        <f>SUMIFS(СВЦЭМ!$F$39:$F$758,СВЦЭМ!$A$39:$A$758,$A197,СВЦЭМ!$B$39:$B$758,E$190)+'СЕТ СН'!$F$15</f>
        <v>271.03957400000002</v>
      </c>
      <c r="F197" s="36">
        <f>SUMIFS(СВЦЭМ!$F$39:$F$758,СВЦЭМ!$A$39:$A$758,$A197,СВЦЭМ!$B$39:$B$758,F$190)+'СЕТ СН'!$F$15</f>
        <v>271.37195641</v>
      </c>
      <c r="G197" s="36">
        <f>SUMIFS(СВЦЭМ!$F$39:$F$758,СВЦЭМ!$A$39:$A$758,$A197,СВЦЭМ!$B$39:$B$758,G$190)+'СЕТ СН'!$F$15</f>
        <v>268.54158675999997</v>
      </c>
      <c r="H197" s="36">
        <f>SUMIFS(СВЦЭМ!$F$39:$F$758,СВЦЭМ!$A$39:$A$758,$A197,СВЦЭМ!$B$39:$B$758,H$190)+'СЕТ СН'!$F$15</f>
        <v>267.99595477000003</v>
      </c>
      <c r="I197" s="36">
        <f>SUMIFS(СВЦЭМ!$F$39:$F$758,СВЦЭМ!$A$39:$A$758,$A197,СВЦЭМ!$B$39:$B$758,I$190)+'СЕТ СН'!$F$15</f>
        <v>254.95915066000001</v>
      </c>
      <c r="J197" s="36">
        <f>SUMIFS(СВЦЭМ!$F$39:$F$758,СВЦЭМ!$A$39:$A$758,$A197,СВЦЭМ!$B$39:$B$758,J$190)+'СЕТ СН'!$F$15</f>
        <v>258.64594036</v>
      </c>
      <c r="K197" s="36">
        <f>SUMIFS(СВЦЭМ!$F$39:$F$758,СВЦЭМ!$A$39:$A$758,$A197,СВЦЭМ!$B$39:$B$758,K$190)+'СЕТ СН'!$F$15</f>
        <v>243.03473052999999</v>
      </c>
      <c r="L197" s="36">
        <f>SUMIFS(СВЦЭМ!$F$39:$F$758,СВЦЭМ!$A$39:$A$758,$A197,СВЦЭМ!$B$39:$B$758,L$190)+'СЕТ СН'!$F$15</f>
        <v>232.88441882999999</v>
      </c>
      <c r="M197" s="36">
        <f>SUMIFS(СВЦЭМ!$F$39:$F$758,СВЦЭМ!$A$39:$A$758,$A197,СВЦЭМ!$B$39:$B$758,M$190)+'СЕТ СН'!$F$15</f>
        <v>231.94057279</v>
      </c>
      <c r="N197" s="36">
        <f>SUMIFS(СВЦЭМ!$F$39:$F$758,СВЦЭМ!$A$39:$A$758,$A197,СВЦЭМ!$B$39:$B$758,N$190)+'СЕТ СН'!$F$15</f>
        <v>232.58322982000001</v>
      </c>
      <c r="O197" s="36">
        <f>SUMIFS(СВЦЭМ!$F$39:$F$758,СВЦЭМ!$A$39:$A$758,$A197,СВЦЭМ!$B$39:$B$758,O$190)+'СЕТ СН'!$F$15</f>
        <v>233.54524297</v>
      </c>
      <c r="P197" s="36">
        <f>SUMIFS(СВЦЭМ!$F$39:$F$758,СВЦЭМ!$A$39:$A$758,$A197,СВЦЭМ!$B$39:$B$758,P$190)+'СЕТ СН'!$F$15</f>
        <v>234.2782469</v>
      </c>
      <c r="Q197" s="36">
        <f>SUMIFS(СВЦЭМ!$F$39:$F$758,СВЦЭМ!$A$39:$A$758,$A197,СВЦЭМ!$B$39:$B$758,Q$190)+'СЕТ СН'!$F$15</f>
        <v>236.48041928999999</v>
      </c>
      <c r="R197" s="36">
        <f>SUMIFS(СВЦЭМ!$F$39:$F$758,СВЦЭМ!$A$39:$A$758,$A197,СВЦЭМ!$B$39:$B$758,R$190)+'СЕТ СН'!$F$15</f>
        <v>235.79202437000001</v>
      </c>
      <c r="S197" s="36">
        <f>SUMIFS(СВЦЭМ!$F$39:$F$758,СВЦЭМ!$A$39:$A$758,$A197,СВЦЭМ!$B$39:$B$758,S$190)+'СЕТ СН'!$F$15</f>
        <v>235.86644794</v>
      </c>
      <c r="T197" s="36">
        <f>SUMIFS(СВЦЭМ!$F$39:$F$758,СВЦЭМ!$A$39:$A$758,$A197,СВЦЭМ!$B$39:$B$758,T$190)+'СЕТ СН'!$F$15</f>
        <v>234.24357372</v>
      </c>
      <c r="U197" s="36">
        <f>SUMIFS(СВЦЭМ!$F$39:$F$758,СВЦЭМ!$A$39:$A$758,$A197,СВЦЭМ!$B$39:$B$758,U$190)+'СЕТ СН'!$F$15</f>
        <v>233.10806134000001</v>
      </c>
      <c r="V197" s="36">
        <f>SUMIFS(СВЦЭМ!$F$39:$F$758,СВЦЭМ!$A$39:$A$758,$A197,СВЦЭМ!$B$39:$B$758,V$190)+'СЕТ СН'!$F$15</f>
        <v>231.38419725</v>
      </c>
      <c r="W197" s="36">
        <f>SUMIFS(СВЦЭМ!$F$39:$F$758,СВЦЭМ!$A$39:$A$758,$A197,СВЦЭМ!$B$39:$B$758,W$190)+'СЕТ СН'!$F$15</f>
        <v>232.15885821000001</v>
      </c>
      <c r="X197" s="36">
        <f>SUMIFS(СВЦЭМ!$F$39:$F$758,СВЦЭМ!$A$39:$A$758,$A197,СВЦЭМ!$B$39:$B$758,X$190)+'СЕТ СН'!$F$15</f>
        <v>241.82474701000001</v>
      </c>
      <c r="Y197" s="36">
        <f>SUMIFS(СВЦЭМ!$F$39:$F$758,СВЦЭМ!$A$39:$A$758,$A197,СВЦЭМ!$B$39:$B$758,Y$190)+'СЕТ СН'!$F$15</f>
        <v>256.11752225999999</v>
      </c>
    </row>
    <row r="198" spans="1:25" ht="15.75" x14ac:dyDescent="0.2">
      <c r="A198" s="35">
        <f t="shared" si="5"/>
        <v>45543</v>
      </c>
      <c r="B198" s="36">
        <f>SUMIFS(СВЦЭМ!$F$39:$F$758,СВЦЭМ!$A$39:$A$758,$A198,СВЦЭМ!$B$39:$B$758,B$190)+'СЕТ СН'!$F$15</f>
        <v>257.95564752000001</v>
      </c>
      <c r="C198" s="36">
        <f>SUMIFS(СВЦЭМ!$F$39:$F$758,СВЦЭМ!$A$39:$A$758,$A198,СВЦЭМ!$B$39:$B$758,C$190)+'СЕТ СН'!$F$15</f>
        <v>269.09772600999997</v>
      </c>
      <c r="D198" s="36">
        <f>SUMIFS(СВЦЭМ!$F$39:$F$758,СВЦЭМ!$A$39:$A$758,$A198,СВЦЭМ!$B$39:$B$758,D$190)+'СЕТ СН'!$F$15</f>
        <v>285.44961775000002</v>
      </c>
      <c r="E198" s="36">
        <f>SUMIFS(СВЦЭМ!$F$39:$F$758,СВЦЭМ!$A$39:$A$758,$A198,СВЦЭМ!$B$39:$B$758,E$190)+'СЕТ СН'!$F$15</f>
        <v>296.00698598000002</v>
      </c>
      <c r="F198" s="36">
        <f>SUMIFS(СВЦЭМ!$F$39:$F$758,СВЦЭМ!$A$39:$A$758,$A198,СВЦЭМ!$B$39:$B$758,F$190)+'СЕТ СН'!$F$15</f>
        <v>296.9577749</v>
      </c>
      <c r="G198" s="36">
        <f>SUMIFS(СВЦЭМ!$F$39:$F$758,СВЦЭМ!$A$39:$A$758,$A198,СВЦЭМ!$B$39:$B$758,G$190)+'СЕТ СН'!$F$15</f>
        <v>296.21334740999998</v>
      </c>
      <c r="H198" s="36">
        <f>SUMIFS(СВЦЭМ!$F$39:$F$758,СВЦЭМ!$A$39:$A$758,$A198,СВЦЭМ!$B$39:$B$758,H$190)+'СЕТ СН'!$F$15</f>
        <v>294.8780683</v>
      </c>
      <c r="I198" s="36">
        <f>SUMIFS(СВЦЭМ!$F$39:$F$758,СВЦЭМ!$A$39:$A$758,$A198,СВЦЭМ!$B$39:$B$758,I$190)+'СЕТ СН'!$F$15</f>
        <v>254.50118896999999</v>
      </c>
      <c r="J198" s="36">
        <f>SUMIFS(СВЦЭМ!$F$39:$F$758,СВЦЭМ!$A$39:$A$758,$A198,СВЦЭМ!$B$39:$B$758,J$190)+'СЕТ СН'!$F$15</f>
        <v>253.38901593</v>
      </c>
      <c r="K198" s="36">
        <f>SUMIFS(СВЦЭМ!$F$39:$F$758,СВЦЭМ!$A$39:$A$758,$A198,СВЦЭМ!$B$39:$B$758,K$190)+'СЕТ СН'!$F$15</f>
        <v>239.55211843999999</v>
      </c>
      <c r="L198" s="36">
        <f>SUMIFS(СВЦЭМ!$F$39:$F$758,СВЦЭМ!$A$39:$A$758,$A198,СВЦЭМ!$B$39:$B$758,L$190)+'СЕТ СН'!$F$15</f>
        <v>243.57693839000001</v>
      </c>
      <c r="M198" s="36">
        <f>SUMIFS(СВЦЭМ!$F$39:$F$758,СВЦЭМ!$A$39:$A$758,$A198,СВЦЭМ!$B$39:$B$758,M$190)+'СЕТ СН'!$F$15</f>
        <v>240.8797434</v>
      </c>
      <c r="N198" s="36">
        <f>SUMIFS(СВЦЭМ!$F$39:$F$758,СВЦЭМ!$A$39:$A$758,$A198,СВЦЭМ!$B$39:$B$758,N$190)+'СЕТ СН'!$F$15</f>
        <v>241.25764597</v>
      </c>
      <c r="O198" s="36">
        <f>SUMIFS(СВЦЭМ!$F$39:$F$758,СВЦЭМ!$A$39:$A$758,$A198,СВЦЭМ!$B$39:$B$758,O$190)+'СЕТ СН'!$F$15</f>
        <v>242.66794494999999</v>
      </c>
      <c r="P198" s="36">
        <f>SUMIFS(СВЦЭМ!$F$39:$F$758,СВЦЭМ!$A$39:$A$758,$A198,СВЦЭМ!$B$39:$B$758,P$190)+'СЕТ СН'!$F$15</f>
        <v>242.34115202000001</v>
      </c>
      <c r="Q198" s="36">
        <f>SUMIFS(СВЦЭМ!$F$39:$F$758,СВЦЭМ!$A$39:$A$758,$A198,СВЦЭМ!$B$39:$B$758,Q$190)+'СЕТ СН'!$F$15</f>
        <v>243.43448101999999</v>
      </c>
      <c r="R198" s="36">
        <f>SUMIFS(СВЦЭМ!$F$39:$F$758,СВЦЭМ!$A$39:$A$758,$A198,СВЦЭМ!$B$39:$B$758,R$190)+'СЕТ СН'!$F$15</f>
        <v>244.86621296999999</v>
      </c>
      <c r="S198" s="36">
        <f>SUMIFS(СВЦЭМ!$F$39:$F$758,СВЦЭМ!$A$39:$A$758,$A198,СВЦЭМ!$B$39:$B$758,S$190)+'СЕТ СН'!$F$15</f>
        <v>241.19582964</v>
      </c>
      <c r="T198" s="36">
        <f>SUMIFS(СВЦЭМ!$F$39:$F$758,СВЦЭМ!$A$39:$A$758,$A198,СВЦЭМ!$B$39:$B$758,T$190)+'СЕТ СН'!$F$15</f>
        <v>239.31827593</v>
      </c>
      <c r="U198" s="36">
        <f>SUMIFS(СВЦЭМ!$F$39:$F$758,СВЦЭМ!$A$39:$A$758,$A198,СВЦЭМ!$B$39:$B$758,U$190)+'СЕТ СН'!$F$15</f>
        <v>238.81494079999999</v>
      </c>
      <c r="V198" s="36">
        <f>SUMIFS(СВЦЭМ!$F$39:$F$758,СВЦЭМ!$A$39:$A$758,$A198,СВЦЭМ!$B$39:$B$758,V$190)+'СЕТ СН'!$F$15</f>
        <v>232.62693809999999</v>
      </c>
      <c r="W198" s="36">
        <f>SUMIFS(СВЦЭМ!$F$39:$F$758,СВЦЭМ!$A$39:$A$758,$A198,СВЦЭМ!$B$39:$B$758,W$190)+'СЕТ СН'!$F$15</f>
        <v>233.94031079999999</v>
      </c>
      <c r="X198" s="36">
        <f>SUMIFS(СВЦЭМ!$F$39:$F$758,СВЦЭМ!$A$39:$A$758,$A198,СВЦЭМ!$B$39:$B$758,X$190)+'СЕТ СН'!$F$15</f>
        <v>242.34550379999999</v>
      </c>
      <c r="Y198" s="36">
        <f>SUMIFS(СВЦЭМ!$F$39:$F$758,СВЦЭМ!$A$39:$A$758,$A198,СВЦЭМ!$B$39:$B$758,Y$190)+'СЕТ СН'!$F$15</f>
        <v>260.41609741000002</v>
      </c>
    </row>
    <row r="199" spans="1:25" ht="15.75" x14ac:dyDescent="0.2">
      <c r="A199" s="35">
        <f t="shared" si="5"/>
        <v>45544</v>
      </c>
      <c r="B199" s="36">
        <f>SUMIFS(СВЦЭМ!$F$39:$F$758,СВЦЭМ!$A$39:$A$758,$A199,СВЦЭМ!$B$39:$B$758,B$190)+'СЕТ СН'!$F$15</f>
        <v>281.1138014</v>
      </c>
      <c r="C199" s="36">
        <f>SUMIFS(СВЦЭМ!$F$39:$F$758,СВЦЭМ!$A$39:$A$758,$A199,СВЦЭМ!$B$39:$B$758,C$190)+'СЕТ СН'!$F$15</f>
        <v>293.83319809</v>
      </c>
      <c r="D199" s="36">
        <f>SUMIFS(СВЦЭМ!$F$39:$F$758,СВЦЭМ!$A$39:$A$758,$A199,СВЦЭМ!$B$39:$B$758,D$190)+'СЕТ СН'!$F$15</f>
        <v>293.22424446999997</v>
      </c>
      <c r="E199" s="36">
        <f>SUMIFS(СВЦЭМ!$F$39:$F$758,СВЦЭМ!$A$39:$A$758,$A199,СВЦЭМ!$B$39:$B$758,E$190)+'СЕТ СН'!$F$15</f>
        <v>292.65119863000001</v>
      </c>
      <c r="F199" s="36">
        <f>SUMIFS(СВЦЭМ!$F$39:$F$758,СВЦЭМ!$A$39:$A$758,$A199,СВЦЭМ!$B$39:$B$758,F$190)+'СЕТ СН'!$F$15</f>
        <v>291.62931386999998</v>
      </c>
      <c r="G199" s="36">
        <f>SUMIFS(СВЦЭМ!$F$39:$F$758,СВЦЭМ!$A$39:$A$758,$A199,СВЦЭМ!$B$39:$B$758,G$190)+'СЕТ СН'!$F$15</f>
        <v>294.40723819999999</v>
      </c>
      <c r="H199" s="36">
        <f>SUMIFS(СВЦЭМ!$F$39:$F$758,СВЦЭМ!$A$39:$A$758,$A199,СВЦЭМ!$B$39:$B$758,H$190)+'СЕТ СН'!$F$15</f>
        <v>288.8084255</v>
      </c>
      <c r="I199" s="36">
        <f>SUMIFS(СВЦЭМ!$F$39:$F$758,СВЦЭМ!$A$39:$A$758,$A199,СВЦЭМ!$B$39:$B$758,I$190)+'СЕТ СН'!$F$15</f>
        <v>269.89933884999999</v>
      </c>
      <c r="J199" s="36">
        <f>SUMIFS(СВЦЭМ!$F$39:$F$758,СВЦЭМ!$A$39:$A$758,$A199,СВЦЭМ!$B$39:$B$758,J$190)+'СЕТ СН'!$F$15</f>
        <v>254.76645970000001</v>
      </c>
      <c r="K199" s="36">
        <f>SUMIFS(СВЦЭМ!$F$39:$F$758,СВЦЭМ!$A$39:$A$758,$A199,СВЦЭМ!$B$39:$B$758,K$190)+'СЕТ СН'!$F$15</f>
        <v>245.36410308000001</v>
      </c>
      <c r="L199" s="36">
        <f>SUMIFS(СВЦЭМ!$F$39:$F$758,СВЦЭМ!$A$39:$A$758,$A199,СВЦЭМ!$B$39:$B$758,L$190)+'СЕТ СН'!$F$15</f>
        <v>238.59668361000001</v>
      </c>
      <c r="M199" s="36">
        <f>SUMIFS(СВЦЭМ!$F$39:$F$758,СВЦЭМ!$A$39:$A$758,$A199,СВЦЭМ!$B$39:$B$758,M$190)+'СЕТ СН'!$F$15</f>
        <v>237.92551949</v>
      </c>
      <c r="N199" s="36">
        <f>SUMIFS(СВЦЭМ!$F$39:$F$758,СВЦЭМ!$A$39:$A$758,$A199,СВЦЭМ!$B$39:$B$758,N$190)+'СЕТ СН'!$F$15</f>
        <v>237.04188797</v>
      </c>
      <c r="O199" s="36">
        <f>SUMIFS(СВЦЭМ!$F$39:$F$758,СВЦЭМ!$A$39:$A$758,$A199,СВЦЭМ!$B$39:$B$758,O$190)+'СЕТ СН'!$F$15</f>
        <v>236.62557860999999</v>
      </c>
      <c r="P199" s="36">
        <f>SUMIFS(СВЦЭМ!$F$39:$F$758,СВЦЭМ!$A$39:$A$758,$A199,СВЦЭМ!$B$39:$B$758,P$190)+'СЕТ СН'!$F$15</f>
        <v>237.25003117</v>
      </c>
      <c r="Q199" s="36">
        <f>SUMIFS(СВЦЭМ!$F$39:$F$758,СВЦЭМ!$A$39:$A$758,$A199,СВЦЭМ!$B$39:$B$758,Q$190)+'СЕТ СН'!$F$15</f>
        <v>236.93554252000001</v>
      </c>
      <c r="R199" s="36">
        <f>SUMIFS(СВЦЭМ!$F$39:$F$758,СВЦЭМ!$A$39:$A$758,$A199,СВЦЭМ!$B$39:$B$758,R$190)+'СЕТ СН'!$F$15</f>
        <v>237.12902488</v>
      </c>
      <c r="S199" s="36">
        <f>SUMIFS(СВЦЭМ!$F$39:$F$758,СВЦЭМ!$A$39:$A$758,$A199,СВЦЭМ!$B$39:$B$758,S$190)+'СЕТ СН'!$F$15</f>
        <v>235.33940833</v>
      </c>
      <c r="T199" s="36">
        <f>SUMIFS(СВЦЭМ!$F$39:$F$758,СВЦЭМ!$A$39:$A$758,$A199,СВЦЭМ!$B$39:$B$758,T$190)+'СЕТ СН'!$F$15</f>
        <v>232.70293000000001</v>
      </c>
      <c r="U199" s="36">
        <f>SUMIFS(СВЦЭМ!$F$39:$F$758,СВЦЭМ!$A$39:$A$758,$A199,СВЦЭМ!$B$39:$B$758,U$190)+'СЕТ СН'!$F$15</f>
        <v>235.36537132000001</v>
      </c>
      <c r="V199" s="36">
        <f>SUMIFS(СВЦЭМ!$F$39:$F$758,СВЦЭМ!$A$39:$A$758,$A199,СВЦЭМ!$B$39:$B$758,V$190)+'СЕТ СН'!$F$15</f>
        <v>236.55598595000001</v>
      </c>
      <c r="W199" s="36">
        <f>SUMIFS(СВЦЭМ!$F$39:$F$758,СВЦЭМ!$A$39:$A$758,$A199,СВЦЭМ!$B$39:$B$758,W$190)+'СЕТ СН'!$F$15</f>
        <v>242.79105288</v>
      </c>
      <c r="X199" s="36">
        <f>SUMIFS(СВЦЭМ!$F$39:$F$758,СВЦЭМ!$A$39:$A$758,$A199,СВЦЭМ!$B$39:$B$758,X$190)+'СЕТ СН'!$F$15</f>
        <v>253.69637804999999</v>
      </c>
      <c r="Y199" s="36">
        <f>SUMIFS(СВЦЭМ!$F$39:$F$758,СВЦЭМ!$A$39:$A$758,$A199,СВЦЭМ!$B$39:$B$758,Y$190)+'СЕТ СН'!$F$15</f>
        <v>262.98058035999998</v>
      </c>
    </row>
    <row r="200" spans="1:25" ht="15.75" x14ac:dyDescent="0.2">
      <c r="A200" s="35">
        <f t="shared" si="5"/>
        <v>45545</v>
      </c>
      <c r="B200" s="36">
        <f>SUMIFS(СВЦЭМ!$F$39:$F$758,СВЦЭМ!$A$39:$A$758,$A200,СВЦЭМ!$B$39:$B$758,B$190)+'СЕТ СН'!$F$15</f>
        <v>275.52095061</v>
      </c>
      <c r="C200" s="36">
        <f>SUMIFS(СВЦЭМ!$F$39:$F$758,СВЦЭМ!$A$39:$A$758,$A200,СВЦЭМ!$B$39:$B$758,C$190)+'СЕТ СН'!$F$15</f>
        <v>282.42250995000001</v>
      </c>
      <c r="D200" s="36">
        <f>SUMIFS(СВЦЭМ!$F$39:$F$758,СВЦЭМ!$A$39:$A$758,$A200,СВЦЭМ!$B$39:$B$758,D$190)+'СЕТ СН'!$F$15</f>
        <v>292.62680691000003</v>
      </c>
      <c r="E200" s="36">
        <f>SUMIFS(СВЦЭМ!$F$39:$F$758,СВЦЭМ!$A$39:$A$758,$A200,СВЦЭМ!$B$39:$B$758,E$190)+'СЕТ СН'!$F$15</f>
        <v>299.47202327999997</v>
      </c>
      <c r="F200" s="36">
        <f>SUMIFS(СВЦЭМ!$F$39:$F$758,СВЦЭМ!$A$39:$A$758,$A200,СВЦЭМ!$B$39:$B$758,F$190)+'СЕТ СН'!$F$15</f>
        <v>299.44544837000001</v>
      </c>
      <c r="G200" s="36">
        <f>SUMIFS(СВЦЭМ!$F$39:$F$758,СВЦЭМ!$A$39:$A$758,$A200,СВЦЭМ!$B$39:$B$758,G$190)+'СЕТ СН'!$F$15</f>
        <v>293.91318563999999</v>
      </c>
      <c r="H200" s="36">
        <f>SUMIFS(СВЦЭМ!$F$39:$F$758,СВЦЭМ!$A$39:$A$758,$A200,СВЦЭМ!$B$39:$B$758,H$190)+'СЕТ СН'!$F$15</f>
        <v>284.40415526999999</v>
      </c>
      <c r="I200" s="36">
        <f>SUMIFS(СВЦЭМ!$F$39:$F$758,СВЦЭМ!$A$39:$A$758,$A200,СВЦЭМ!$B$39:$B$758,I$190)+'СЕТ СН'!$F$15</f>
        <v>271.42695894000002</v>
      </c>
      <c r="J200" s="36">
        <f>SUMIFS(СВЦЭМ!$F$39:$F$758,СВЦЭМ!$A$39:$A$758,$A200,СВЦЭМ!$B$39:$B$758,J$190)+'СЕТ СН'!$F$15</f>
        <v>258.24660972999999</v>
      </c>
      <c r="K200" s="36">
        <f>SUMIFS(СВЦЭМ!$F$39:$F$758,СВЦЭМ!$A$39:$A$758,$A200,СВЦЭМ!$B$39:$B$758,K$190)+'СЕТ СН'!$F$15</f>
        <v>249.07197841000001</v>
      </c>
      <c r="L200" s="36">
        <f>SUMIFS(СВЦЭМ!$F$39:$F$758,СВЦЭМ!$A$39:$A$758,$A200,СВЦЭМ!$B$39:$B$758,L$190)+'СЕТ СН'!$F$15</f>
        <v>246.77800042999999</v>
      </c>
      <c r="M200" s="36">
        <f>SUMIFS(СВЦЭМ!$F$39:$F$758,СВЦЭМ!$A$39:$A$758,$A200,СВЦЭМ!$B$39:$B$758,M$190)+'СЕТ СН'!$F$15</f>
        <v>249.39215234</v>
      </c>
      <c r="N200" s="36">
        <f>SUMIFS(СВЦЭМ!$F$39:$F$758,СВЦЭМ!$A$39:$A$758,$A200,СВЦЭМ!$B$39:$B$758,N$190)+'СЕТ СН'!$F$15</f>
        <v>246.26121126000001</v>
      </c>
      <c r="O200" s="36">
        <f>SUMIFS(СВЦЭМ!$F$39:$F$758,СВЦЭМ!$A$39:$A$758,$A200,СВЦЭМ!$B$39:$B$758,O$190)+'СЕТ СН'!$F$15</f>
        <v>246.53145412000001</v>
      </c>
      <c r="P200" s="36">
        <f>SUMIFS(СВЦЭМ!$F$39:$F$758,СВЦЭМ!$A$39:$A$758,$A200,СВЦЭМ!$B$39:$B$758,P$190)+'СЕТ СН'!$F$15</f>
        <v>248.43210765000001</v>
      </c>
      <c r="Q200" s="36">
        <f>SUMIFS(СВЦЭМ!$F$39:$F$758,СВЦЭМ!$A$39:$A$758,$A200,СВЦЭМ!$B$39:$B$758,Q$190)+'СЕТ СН'!$F$15</f>
        <v>248.92430156</v>
      </c>
      <c r="R200" s="36">
        <f>SUMIFS(СВЦЭМ!$F$39:$F$758,СВЦЭМ!$A$39:$A$758,$A200,СВЦЭМ!$B$39:$B$758,R$190)+'СЕТ СН'!$F$15</f>
        <v>249.1339298</v>
      </c>
      <c r="S200" s="36">
        <f>SUMIFS(СВЦЭМ!$F$39:$F$758,СВЦЭМ!$A$39:$A$758,$A200,СВЦЭМ!$B$39:$B$758,S$190)+'СЕТ СН'!$F$15</f>
        <v>248.40289679</v>
      </c>
      <c r="T200" s="36">
        <f>SUMIFS(СВЦЭМ!$F$39:$F$758,СВЦЭМ!$A$39:$A$758,$A200,СВЦЭМ!$B$39:$B$758,T$190)+'СЕТ СН'!$F$15</f>
        <v>246.27418237000001</v>
      </c>
      <c r="U200" s="36">
        <f>SUMIFS(СВЦЭМ!$F$39:$F$758,СВЦЭМ!$A$39:$A$758,$A200,СВЦЭМ!$B$39:$B$758,U$190)+'СЕТ СН'!$F$15</f>
        <v>244.88415266999999</v>
      </c>
      <c r="V200" s="36">
        <f>SUMIFS(СВЦЭМ!$F$39:$F$758,СВЦЭМ!$A$39:$A$758,$A200,СВЦЭМ!$B$39:$B$758,V$190)+'СЕТ СН'!$F$15</f>
        <v>242.58445569</v>
      </c>
      <c r="W200" s="36">
        <f>SUMIFS(СВЦЭМ!$F$39:$F$758,СВЦЭМ!$A$39:$A$758,$A200,СВЦЭМ!$B$39:$B$758,W$190)+'СЕТ СН'!$F$15</f>
        <v>243.95277998</v>
      </c>
      <c r="X200" s="36">
        <f>SUMIFS(СВЦЭМ!$F$39:$F$758,СВЦЭМ!$A$39:$A$758,$A200,СВЦЭМ!$B$39:$B$758,X$190)+'СЕТ СН'!$F$15</f>
        <v>258.33442343000002</v>
      </c>
      <c r="Y200" s="36">
        <f>SUMIFS(СВЦЭМ!$F$39:$F$758,СВЦЭМ!$A$39:$A$758,$A200,СВЦЭМ!$B$39:$B$758,Y$190)+'СЕТ СН'!$F$15</f>
        <v>267.29388963999997</v>
      </c>
    </row>
    <row r="201" spans="1:25" ht="15.75" x14ac:dyDescent="0.2">
      <c r="A201" s="35">
        <f t="shared" si="5"/>
        <v>45546</v>
      </c>
      <c r="B201" s="36">
        <f>SUMIFS(СВЦЭМ!$F$39:$F$758,СВЦЭМ!$A$39:$A$758,$A201,СВЦЭМ!$B$39:$B$758,B$190)+'СЕТ СН'!$F$15</f>
        <v>268.47020053</v>
      </c>
      <c r="C201" s="36">
        <f>SUMIFS(СВЦЭМ!$F$39:$F$758,СВЦЭМ!$A$39:$A$758,$A201,СВЦЭМ!$B$39:$B$758,C$190)+'СЕТ СН'!$F$15</f>
        <v>275.53176439999999</v>
      </c>
      <c r="D201" s="36">
        <f>SUMIFS(СВЦЭМ!$F$39:$F$758,СВЦЭМ!$A$39:$A$758,$A201,СВЦЭМ!$B$39:$B$758,D$190)+'СЕТ СН'!$F$15</f>
        <v>281.52185538999998</v>
      </c>
      <c r="E201" s="36">
        <f>SUMIFS(СВЦЭМ!$F$39:$F$758,СВЦЭМ!$A$39:$A$758,$A201,СВЦЭМ!$B$39:$B$758,E$190)+'СЕТ СН'!$F$15</f>
        <v>281.21267305999999</v>
      </c>
      <c r="F201" s="36">
        <f>SUMIFS(СВЦЭМ!$F$39:$F$758,СВЦЭМ!$A$39:$A$758,$A201,СВЦЭМ!$B$39:$B$758,F$190)+'СЕТ СН'!$F$15</f>
        <v>280.54167396000003</v>
      </c>
      <c r="G201" s="36">
        <f>SUMIFS(СВЦЭМ!$F$39:$F$758,СВЦЭМ!$A$39:$A$758,$A201,СВЦЭМ!$B$39:$B$758,G$190)+'СЕТ СН'!$F$15</f>
        <v>281.33603184999998</v>
      </c>
      <c r="H201" s="36">
        <f>SUMIFS(СВЦЭМ!$F$39:$F$758,СВЦЭМ!$A$39:$A$758,$A201,СВЦЭМ!$B$39:$B$758,H$190)+'СЕТ СН'!$F$15</f>
        <v>276.82231839000002</v>
      </c>
      <c r="I201" s="36">
        <f>SUMIFS(СВЦЭМ!$F$39:$F$758,СВЦЭМ!$A$39:$A$758,$A201,СВЦЭМ!$B$39:$B$758,I$190)+'СЕТ СН'!$F$15</f>
        <v>259.14080439999998</v>
      </c>
      <c r="J201" s="36">
        <f>SUMIFS(СВЦЭМ!$F$39:$F$758,СВЦЭМ!$A$39:$A$758,$A201,СВЦЭМ!$B$39:$B$758,J$190)+'СЕТ СН'!$F$15</f>
        <v>249.40185270999999</v>
      </c>
      <c r="K201" s="36">
        <f>SUMIFS(СВЦЭМ!$F$39:$F$758,СВЦЭМ!$A$39:$A$758,$A201,СВЦЭМ!$B$39:$B$758,K$190)+'СЕТ СН'!$F$15</f>
        <v>239.13237465</v>
      </c>
      <c r="L201" s="36">
        <f>SUMIFS(СВЦЭМ!$F$39:$F$758,СВЦЭМ!$A$39:$A$758,$A201,СВЦЭМ!$B$39:$B$758,L$190)+'СЕТ СН'!$F$15</f>
        <v>236.17570900999999</v>
      </c>
      <c r="M201" s="36">
        <f>SUMIFS(СВЦЭМ!$F$39:$F$758,СВЦЭМ!$A$39:$A$758,$A201,СВЦЭМ!$B$39:$B$758,M$190)+'СЕТ СН'!$F$15</f>
        <v>240.18018681000001</v>
      </c>
      <c r="N201" s="36">
        <f>SUMIFS(СВЦЭМ!$F$39:$F$758,СВЦЭМ!$A$39:$A$758,$A201,СВЦЭМ!$B$39:$B$758,N$190)+'СЕТ СН'!$F$15</f>
        <v>236.72195024999999</v>
      </c>
      <c r="O201" s="36">
        <f>SUMIFS(СВЦЭМ!$F$39:$F$758,СВЦЭМ!$A$39:$A$758,$A201,СВЦЭМ!$B$39:$B$758,O$190)+'СЕТ СН'!$F$15</f>
        <v>237.64985805000001</v>
      </c>
      <c r="P201" s="36">
        <f>SUMIFS(СВЦЭМ!$F$39:$F$758,СВЦЭМ!$A$39:$A$758,$A201,СВЦЭМ!$B$39:$B$758,P$190)+'СЕТ СН'!$F$15</f>
        <v>237.84612294999999</v>
      </c>
      <c r="Q201" s="36">
        <f>SUMIFS(СВЦЭМ!$F$39:$F$758,СВЦЭМ!$A$39:$A$758,$A201,СВЦЭМ!$B$39:$B$758,Q$190)+'СЕТ СН'!$F$15</f>
        <v>237.82686935000001</v>
      </c>
      <c r="R201" s="36">
        <f>SUMIFS(СВЦЭМ!$F$39:$F$758,СВЦЭМ!$A$39:$A$758,$A201,СВЦЭМ!$B$39:$B$758,R$190)+'СЕТ СН'!$F$15</f>
        <v>238.36885964999999</v>
      </c>
      <c r="S201" s="36">
        <f>SUMIFS(СВЦЭМ!$F$39:$F$758,СВЦЭМ!$A$39:$A$758,$A201,СВЦЭМ!$B$39:$B$758,S$190)+'СЕТ СН'!$F$15</f>
        <v>238.36468203000001</v>
      </c>
      <c r="T201" s="36">
        <f>SUMIFS(СВЦЭМ!$F$39:$F$758,СВЦЭМ!$A$39:$A$758,$A201,СВЦЭМ!$B$39:$B$758,T$190)+'СЕТ СН'!$F$15</f>
        <v>234.82879883000001</v>
      </c>
      <c r="U201" s="36">
        <f>SUMIFS(СВЦЭМ!$F$39:$F$758,СВЦЭМ!$A$39:$A$758,$A201,СВЦЭМ!$B$39:$B$758,U$190)+'СЕТ СН'!$F$15</f>
        <v>232.10327369999999</v>
      </c>
      <c r="V201" s="36">
        <f>SUMIFS(СВЦЭМ!$F$39:$F$758,СВЦЭМ!$A$39:$A$758,$A201,СВЦЭМ!$B$39:$B$758,V$190)+'СЕТ СН'!$F$15</f>
        <v>230.24351669999999</v>
      </c>
      <c r="W201" s="36">
        <f>SUMIFS(СВЦЭМ!$F$39:$F$758,СВЦЭМ!$A$39:$A$758,$A201,СВЦЭМ!$B$39:$B$758,W$190)+'СЕТ СН'!$F$15</f>
        <v>232.81588952000001</v>
      </c>
      <c r="X201" s="36">
        <f>SUMIFS(СВЦЭМ!$F$39:$F$758,СВЦЭМ!$A$39:$A$758,$A201,СВЦЭМ!$B$39:$B$758,X$190)+'СЕТ СН'!$F$15</f>
        <v>245.73007713000001</v>
      </c>
      <c r="Y201" s="36">
        <f>SUMIFS(СВЦЭМ!$F$39:$F$758,СВЦЭМ!$A$39:$A$758,$A201,СВЦЭМ!$B$39:$B$758,Y$190)+'СЕТ СН'!$F$15</f>
        <v>255.29129932000001</v>
      </c>
    </row>
    <row r="202" spans="1:25" ht="15.75" x14ac:dyDescent="0.2">
      <c r="A202" s="35">
        <f t="shared" si="5"/>
        <v>45547</v>
      </c>
      <c r="B202" s="36">
        <f>SUMIFS(СВЦЭМ!$F$39:$F$758,СВЦЭМ!$A$39:$A$758,$A202,СВЦЭМ!$B$39:$B$758,B$190)+'СЕТ СН'!$F$15</f>
        <v>260.30302462999998</v>
      </c>
      <c r="C202" s="36">
        <f>SUMIFS(СВЦЭМ!$F$39:$F$758,СВЦЭМ!$A$39:$A$758,$A202,СВЦЭМ!$B$39:$B$758,C$190)+'СЕТ СН'!$F$15</f>
        <v>271.12014649999998</v>
      </c>
      <c r="D202" s="36">
        <f>SUMIFS(СВЦЭМ!$F$39:$F$758,СВЦЭМ!$A$39:$A$758,$A202,СВЦЭМ!$B$39:$B$758,D$190)+'СЕТ СН'!$F$15</f>
        <v>278.96650441000003</v>
      </c>
      <c r="E202" s="36">
        <f>SUMIFS(СВЦЭМ!$F$39:$F$758,СВЦЭМ!$A$39:$A$758,$A202,СВЦЭМ!$B$39:$B$758,E$190)+'СЕТ СН'!$F$15</f>
        <v>277.98545242</v>
      </c>
      <c r="F202" s="36">
        <f>SUMIFS(СВЦЭМ!$F$39:$F$758,СВЦЭМ!$A$39:$A$758,$A202,СВЦЭМ!$B$39:$B$758,F$190)+'СЕТ СН'!$F$15</f>
        <v>277.32145528000001</v>
      </c>
      <c r="G202" s="36">
        <f>SUMIFS(СВЦЭМ!$F$39:$F$758,СВЦЭМ!$A$39:$A$758,$A202,СВЦЭМ!$B$39:$B$758,G$190)+'СЕТ СН'!$F$15</f>
        <v>277.64821137000001</v>
      </c>
      <c r="H202" s="36">
        <f>SUMIFS(СВЦЭМ!$F$39:$F$758,СВЦЭМ!$A$39:$A$758,$A202,СВЦЭМ!$B$39:$B$758,H$190)+'СЕТ СН'!$F$15</f>
        <v>271.15856380000002</v>
      </c>
      <c r="I202" s="36">
        <f>SUMIFS(СВЦЭМ!$F$39:$F$758,СВЦЭМ!$A$39:$A$758,$A202,СВЦЭМ!$B$39:$B$758,I$190)+'СЕТ СН'!$F$15</f>
        <v>252.83510107000001</v>
      </c>
      <c r="J202" s="36">
        <f>SUMIFS(СВЦЭМ!$F$39:$F$758,СВЦЭМ!$A$39:$A$758,$A202,СВЦЭМ!$B$39:$B$758,J$190)+'СЕТ СН'!$F$15</f>
        <v>244.88433592000001</v>
      </c>
      <c r="K202" s="36">
        <f>SUMIFS(СВЦЭМ!$F$39:$F$758,СВЦЭМ!$A$39:$A$758,$A202,СВЦЭМ!$B$39:$B$758,K$190)+'СЕТ СН'!$F$15</f>
        <v>236.16543856999999</v>
      </c>
      <c r="L202" s="36">
        <f>SUMIFS(СВЦЭМ!$F$39:$F$758,СВЦЭМ!$A$39:$A$758,$A202,СВЦЭМ!$B$39:$B$758,L$190)+'СЕТ СН'!$F$15</f>
        <v>232.01196856000001</v>
      </c>
      <c r="M202" s="36">
        <f>SUMIFS(СВЦЭМ!$F$39:$F$758,СВЦЭМ!$A$39:$A$758,$A202,СВЦЭМ!$B$39:$B$758,M$190)+'СЕТ СН'!$F$15</f>
        <v>233.82436333999999</v>
      </c>
      <c r="N202" s="36">
        <f>SUMIFS(СВЦЭМ!$F$39:$F$758,СВЦЭМ!$A$39:$A$758,$A202,СВЦЭМ!$B$39:$B$758,N$190)+'СЕТ СН'!$F$15</f>
        <v>235.23954932999999</v>
      </c>
      <c r="O202" s="36">
        <f>SUMIFS(СВЦЭМ!$F$39:$F$758,СВЦЭМ!$A$39:$A$758,$A202,СВЦЭМ!$B$39:$B$758,O$190)+'СЕТ СН'!$F$15</f>
        <v>236.81328747000001</v>
      </c>
      <c r="P202" s="36">
        <f>SUMIFS(СВЦЭМ!$F$39:$F$758,СВЦЭМ!$A$39:$A$758,$A202,СВЦЭМ!$B$39:$B$758,P$190)+'СЕТ СН'!$F$15</f>
        <v>237.72363813000001</v>
      </c>
      <c r="Q202" s="36">
        <f>SUMIFS(СВЦЭМ!$F$39:$F$758,СВЦЭМ!$A$39:$A$758,$A202,СВЦЭМ!$B$39:$B$758,Q$190)+'СЕТ СН'!$F$15</f>
        <v>237.80289209</v>
      </c>
      <c r="R202" s="36">
        <f>SUMIFS(СВЦЭМ!$F$39:$F$758,СВЦЭМ!$A$39:$A$758,$A202,СВЦЭМ!$B$39:$B$758,R$190)+'СЕТ СН'!$F$15</f>
        <v>236.79776684000001</v>
      </c>
      <c r="S202" s="36">
        <f>SUMIFS(СВЦЭМ!$F$39:$F$758,СВЦЭМ!$A$39:$A$758,$A202,СВЦЭМ!$B$39:$B$758,S$190)+'СЕТ СН'!$F$15</f>
        <v>232.08880744000001</v>
      </c>
      <c r="T202" s="36">
        <f>SUMIFS(СВЦЭМ!$F$39:$F$758,СВЦЭМ!$A$39:$A$758,$A202,СВЦЭМ!$B$39:$B$758,T$190)+'СЕТ СН'!$F$15</f>
        <v>229.07638334000001</v>
      </c>
      <c r="U202" s="36">
        <f>SUMIFS(СВЦЭМ!$F$39:$F$758,СВЦЭМ!$A$39:$A$758,$A202,СВЦЭМ!$B$39:$B$758,U$190)+'СЕТ СН'!$F$15</f>
        <v>229.50554335999999</v>
      </c>
      <c r="V202" s="36">
        <f>SUMIFS(СВЦЭМ!$F$39:$F$758,СВЦЭМ!$A$39:$A$758,$A202,СВЦЭМ!$B$39:$B$758,V$190)+'СЕТ СН'!$F$15</f>
        <v>226.04609936</v>
      </c>
      <c r="W202" s="36">
        <f>SUMIFS(СВЦЭМ!$F$39:$F$758,СВЦЭМ!$A$39:$A$758,$A202,СВЦЭМ!$B$39:$B$758,W$190)+'СЕТ СН'!$F$15</f>
        <v>227.39346975999999</v>
      </c>
      <c r="X202" s="36">
        <f>SUMIFS(СВЦЭМ!$F$39:$F$758,СВЦЭМ!$A$39:$A$758,$A202,СВЦЭМ!$B$39:$B$758,X$190)+'СЕТ СН'!$F$15</f>
        <v>242.26843830000001</v>
      </c>
      <c r="Y202" s="36">
        <f>SUMIFS(СВЦЭМ!$F$39:$F$758,СВЦЭМ!$A$39:$A$758,$A202,СВЦЭМ!$B$39:$B$758,Y$190)+'СЕТ СН'!$F$15</f>
        <v>257.42433585999999</v>
      </c>
    </row>
    <row r="203" spans="1:25" ht="15.75" x14ac:dyDescent="0.2">
      <c r="A203" s="35">
        <f t="shared" si="5"/>
        <v>45548</v>
      </c>
      <c r="B203" s="36">
        <f>SUMIFS(СВЦЭМ!$F$39:$F$758,СВЦЭМ!$A$39:$A$758,$A203,СВЦЭМ!$B$39:$B$758,B$190)+'СЕТ СН'!$F$15</f>
        <v>262.67798993999997</v>
      </c>
      <c r="C203" s="36">
        <f>SUMIFS(СВЦЭМ!$F$39:$F$758,СВЦЭМ!$A$39:$A$758,$A203,СВЦЭМ!$B$39:$B$758,C$190)+'СЕТ СН'!$F$15</f>
        <v>271.14157170999999</v>
      </c>
      <c r="D203" s="36">
        <f>SUMIFS(СВЦЭМ!$F$39:$F$758,СВЦЭМ!$A$39:$A$758,$A203,СВЦЭМ!$B$39:$B$758,D$190)+'СЕТ СН'!$F$15</f>
        <v>273.94155977000003</v>
      </c>
      <c r="E203" s="36">
        <f>SUMIFS(СВЦЭМ!$F$39:$F$758,СВЦЭМ!$A$39:$A$758,$A203,СВЦЭМ!$B$39:$B$758,E$190)+'СЕТ СН'!$F$15</f>
        <v>271.55426705999997</v>
      </c>
      <c r="F203" s="36">
        <f>SUMIFS(СВЦЭМ!$F$39:$F$758,СВЦЭМ!$A$39:$A$758,$A203,СВЦЭМ!$B$39:$B$758,F$190)+'СЕТ СН'!$F$15</f>
        <v>271.25140484999997</v>
      </c>
      <c r="G203" s="36">
        <f>SUMIFS(СВЦЭМ!$F$39:$F$758,СВЦЭМ!$A$39:$A$758,$A203,СВЦЭМ!$B$39:$B$758,G$190)+'СЕТ СН'!$F$15</f>
        <v>275.85981678000002</v>
      </c>
      <c r="H203" s="36">
        <f>SUMIFS(СВЦЭМ!$F$39:$F$758,СВЦЭМ!$A$39:$A$758,$A203,СВЦЭМ!$B$39:$B$758,H$190)+'СЕТ СН'!$F$15</f>
        <v>271.00310815</v>
      </c>
      <c r="I203" s="36">
        <f>SUMIFS(СВЦЭМ!$F$39:$F$758,СВЦЭМ!$A$39:$A$758,$A203,СВЦЭМ!$B$39:$B$758,I$190)+'СЕТ СН'!$F$15</f>
        <v>253.06011719</v>
      </c>
      <c r="J203" s="36">
        <f>SUMIFS(СВЦЭМ!$F$39:$F$758,СВЦЭМ!$A$39:$A$758,$A203,СВЦЭМ!$B$39:$B$758,J$190)+'СЕТ СН'!$F$15</f>
        <v>239.09045634</v>
      </c>
      <c r="K203" s="36">
        <f>SUMIFS(СВЦЭМ!$F$39:$F$758,СВЦЭМ!$A$39:$A$758,$A203,СВЦЭМ!$B$39:$B$758,K$190)+'СЕТ СН'!$F$15</f>
        <v>229.66206004</v>
      </c>
      <c r="L203" s="36">
        <f>SUMIFS(СВЦЭМ!$F$39:$F$758,СВЦЭМ!$A$39:$A$758,$A203,СВЦЭМ!$B$39:$B$758,L$190)+'СЕТ СН'!$F$15</f>
        <v>226.30372298</v>
      </c>
      <c r="M203" s="36">
        <f>SUMIFS(СВЦЭМ!$F$39:$F$758,СВЦЭМ!$A$39:$A$758,$A203,СВЦЭМ!$B$39:$B$758,M$190)+'СЕТ СН'!$F$15</f>
        <v>225.86823561</v>
      </c>
      <c r="N203" s="36">
        <f>SUMIFS(СВЦЭМ!$F$39:$F$758,СВЦЭМ!$A$39:$A$758,$A203,СВЦЭМ!$B$39:$B$758,N$190)+'СЕТ СН'!$F$15</f>
        <v>224.74200288</v>
      </c>
      <c r="O203" s="36">
        <f>SUMIFS(СВЦЭМ!$F$39:$F$758,СВЦЭМ!$A$39:$A$758,$A203,СВЦЭМ!$B$39:$B$758,O$190)+'СЕТ СН'!$F$15</f>
        <v>226.92624529</v>
      </c>
      <c r="P203" s="36">
        <f>SUMIFS(СВЦЭМ!$F$39:$F$758,СВЦЭМ!$A$39:$A$758,$A203,СВЦЭМ!$B$39:$B$758,P$190)+'СЕТ СН'!$F$15</f>
        <v>226.87085668</v>
      </c>
      <c r="Q203" s="36">
        <f>SUMIFS(СВЦЭМ!$F$39:$F$758,СВЦЭМ!$A$39:$A$758,$A203,СВЦЭМ!$B$39:$B$758,Q$190)+'СЕТ СН'!$F$15</f>
        <v>230.83137672999999</v>
      </c>
      <c r="R203" s="36">
        <f>SUMIFS(СВЦЭМ!$F$39:$F$758,СВЦЭМ!$A$39:$A$758,$A203,СВЦЭМ!$B$39:$B$758,R$190)+'СЕТ СН'!$F$15</f>
        <v>227.91205346999999</v>
      </c>
      <c r="S203" s="36">
        <f>SUMIFS(СВЦЭМ!$F$39:$F$758,СВЦЭМ!$A$39:$A$758,$A203,СВЦЭМ!$B$39:$B$758,S$190)+'СЕТ СН'!$F$15</f>
        <v>228.70281467999999</v>
      </c>
      <c r="T203" s="36">
        <f>SUMIFS(СВЦЭМ!$F$39:$F$758,СВЦЭМ!$A$39:$A$758,$A203,СВЦЭМ!$B$39:$B$758,T$190)+'СЕТ СН'!$F$15</f>
        <v>224.72730468</v>
      </c>
      <c r="U203" s="36">
        <f>SUMIFS(СВЦЭМ!$F$39:$F$758,СВЦЭМ!$A$39:$A$758,$A203,СВЦЭМ!$B$39:$B$758,U$190)+'СЕТ СН'!$F$15</f>
        <v>224.62973267000001</v>
      </c>
      <c r="V203" s="36">
        <f>SUMIFS(СВЦЭМ!$F$39:$F$758,СВЦЭМ!$A$39:$A$758,$A203,СВЦЭМ!$B$39:$B$758,V$190)+'СЕТ СН'!$F$15</f>
        <v>223.22160844000001</v>
      </c>
      <c r="W203" s="36">
        <f>SUMIFS(СВЦЭМ!$F$39:$F$758,СВЦЭМ!$A$39:$A$758,$A203,СВЦЭМ!$B$39:$B$758,W$190)+'СЕТ СН'!$F$15</f>
        <v>226.50336623999999</v>
      </c>
      <c r="X203" s="36">
        <f>SUMIFS(СВЦЭМ!$F$39:$F$758,СВЦЭМ!$A$39:$A$758,$A203,СВЦЭМ!$B$39:$B$758,X$190)+'СЕТ СН'!$F$15</f>
        <v>235.82782155999999</v>
      </c>
      <c r="Y203" s="36">
        <f>SUMIFS(СВЦЭМ!$F$39:$F$758,СВЦЭМ!$A$39:$A$758,$A203,СВЦЭМ!$B$39:$B$758,Y$190)+'СЕТ СН'!$F$15</f>
        <v>245.07844206999999</v>
      </c>
    </row>
    <row r="204" spans="1:25" ht="15.75" x14ac:dyDescent="0.2">
      <c r="A204" s="35">
        <f t="shared" si="5"/>
        <v>45549</v>
      </c>
      <c r="B204" s="36">
        <f>SUMIFS(СВЦЭМ!$F$39:$F$758,СВЦЭМ!$A$39:$A$758,$A204,СВЦЭМ!$B$39:$B$758,B$190)+'СЕТ СН'!$F$15</f>
        <v>266.7209244</v>
      </c>
      <c r="C204" s="36">
        <f>SUMIFS(СВЦЭМ!$F$39:$F$758,СВЦЭМ!$A$39:$A$758,$A204,СВЦЭМ!$B$39:$B$758,C$190)+'СЕТ СН'!$F$15</f>
        <v>267.38901024</v>
      </c>
      <c r="D204" s="36">
        <f>SUMIFS(СВЦЭМ!$F$39:$F$758,СВЦЭМ!$A$39:$A$758,$A204,СВЦЭМ!$B$39:$B$758,D$190)+'СЕТ СН'!$F$15</f>
        <v>276.63309263999997</v>
      </c>
      <c r="E204" s="36">
        <f>SUMIFS(СВЦЭМ!$F$39:$F$758,СВЦЭМ!$A$39:$A$758,$A204,СВЦЭМ!$B$39:$B$758,E$190)+'СЕТ СН'!$F$15</f>
        <v>275.45536378999998</v>
      </c>
      <c r="F204" s="36">
        <f>SUMIFS(СВЦЭМ!$F$39:$F$758,СВЦЭМ!$A$39:$A$758,$A204,СВЦЭМ!$B$39:$B$758,F$190)+'СЕТ СН'!$F$15</f>
        <v>277.67585708000001</v>
      </c>
      <c r="G204" s="36">
        <f>SUMIFS(СВЦЭМ!$F$39:$F$758,СВЦЭМ!$A$39:$A$758,$A204,СВЦЭМ!$B$39:$B$758,G$190)+'СЕТ СН'!$F$15</f>
        <v>277.88884861999998</v>
      </c>
      <c r="H204" s="36">
        <f>SUMIFS(СВЦЭМ!$F$39:$F$758,СВЦЭМ!$A$39:$A$758,$A204,СВЦЭМ!$B$39:$B$758,H$190)+'СЕТ СН'!$F$15</f>
        <v>279.73235861000001</v>
      </c>
      <c r="I204" s="36">
        <f>SUMIFS(СВЦЭМ!$F$39:$F$758,СВЦЭМ!$A$39:$A$758,$A204,СВЦЭМ!$B$39:$B$758,I$190)+'СЕТ СН'!$F$15</f>
        <v>270.55816092999999</v>
      </c>
      <c r="J204" s="36">
        <f>SUMIFS(СВЦЭМ!$F$39:$F$758,СВЦЭМ!$A$39:$A$758,$A204,СВЦЭМ!$B$39:$B$758,J$190)+'СЕТ СН'!$F$15</f>
        <v>248.52037576999999</v>
      </c>
      <c r="K204" s="36">
        <f>SUMIFS(СВЦЭМ!$F$39:$F$758,СВЦЭМ!$A$39:$A$758,$A204,СВЦЭМ!$B$39:$B$758,K$190)+'СЕТ СН'!$F$15</f>
        <v>232.91451841</v>
      </c>
      <c r="L204" s="36">
        <f>SUMIFS(СВЦЭМ!$F$39:$F$758,СВЦЭМ!$A$39:$A$758,$A204,СВЦЭМ!$B$39:$B$758,L$190)+'СЕТ СН'!$F$15</f>
        <v>224.61800540999999</v>
      </c>
      <c r="M204" s="36">
        <f>SUMIFS(СВЦЭМ!$F$39:$F$758,СВЦЭМ!$A$39:$A$758,$A204,СВЦЭМ!$B$39:$B$758,M$190)+'СЕТ СН'!$F$15</f>
        <v>223.11270053999999</v>
      </c>
      <c r="N204" s="36">
        <f>SUMIFS(СВЦЭМ!$F$39:$F$758,СВЦЭМ!$A$39:$A$758,$A204,СВЦЭМ!$B$39:$B$758,N$190)+'СЕТ СН'!$F$15</f>
        <v>224.15422065999999</v>
      </c>
      <c r="O204" s="36">
        <f>SUMIFS(СВЦЭМ!$F$39:$F$758,СВЦЭМ!$A$39:$A$758,$A204,СВЦЭМ!$B$39:$B$758,O$190)+'СЕТ СН'!$F$15</f>
        <v>227.23197465000001</v>
      </c>
      <c r="P204" s="36">
        <f>SUMIFS(СВЦЭМ!$F$39:$F$758,СВЦЭМ!$A$39:$A$758,$A204,СВЦЭМ!$B$39:$B$758,P$190)+'СЕТ СН'!$F$15</f>
        <v>227.84950927</v>
      </c>
      <c r="Q204" s="36">
        <f>SUMIFS(СВЦЭМ!$F$39:$F$758,СВЦЭМ!$A$39:$A$758,$A204,СВЦЭМ!$B$39:$B$758,Q$190)+'СЕТ СН'!$F$15</f>
        <v>228.28424766000001</v>
      </c>
      <c r="R204" s="36">
        <f>SUMIFS(СВЦЭМ!$F$39:$F$758,СВЦЭМ!$A$39:$A$758,$A204,СВЦЭМ!$B$39:$B$758,R$190)+'СЕТ СН'!$F$15</f>
        <v>230.00594605000001</v>
      </c>
      <c r="S204" s="36">
        <f>SUMIFS(СВЦЭМ!$F$39:$F$758,СВЦЭМ!$A$39:$A$758,$A204,СВЦЭМ!$B$39:$B$758,S$190)+'СЕТ СН'!$F$15</f>
        <v>229.58348183000001</v>
      </c>
      <c r="T204" s="36">
        <f>SUMIFS(СВЦЭМ!$F$39:$F$758,СВЦЭМ!$A$39:$A$758,$A204,СВЦЭМ!$B$39:$B$758,T$190)+'СЕТ СН'!$F$15</f>
        <v>226.46523848999999</v>
      </c>
      <c r="U204" s="36">
        <f>SUMIFS(СВЦЭМ!$F$39:$F$758,СВЦЭМ!$A$39:$A$758,$A204,СВЦЭМ!$B$39:$B$758,U$190)+'СЕТ СН'!$F$15</f>
        <v>224.85453713000001</v>
      </c>
      <c r="V204" s="36">
        <f>SUMIFS(СВЦЭМ!$F$39:$F$758,СВЦЭМ!$A$39:$A$758,$A204,СВЦЭМ!$B$39:$B$758,V$190)+'СЕТ СН'!$F$15</f>
        <v>225.55442407999999</v>
      </c>
      <c r="W204" s="36">
        <f>SUMIFS(СВЦЭМ!$F$39:$F$758,СВЦЭМ!$A$39:$A$758,$A204,СВЦЭМ!$B$39:$B$758,W$190)+'СЕТ СН'!$F$15</f>
        <v>228.72328680999999</v>
      </c>
      <c r="X204" s="36">
        <f>SUMIFS(СВЦЭМ!$F$39:$F$758,СВЦЭМ!$A$39:$A$758,$A204,СВЦЭМ!$B$39:$B$758,X$190)+'СЕТ СН'!$F$15</f>
        <v>237.33588849</v>
      </c>
      <c r="Y204" s="36">
        <f>SUMIFS(СВЦЭМ!$F$39:$F$758,СВЦЭМ!$A$39:$A$758,$A204,СВЦЭМ!$B$39:$B$758,Y$190)+'СЕТ СН'!$F$15</f>
        <v>251.33630855000001</v>
      </c>
    </row>
    <row r="205" spans="1:25" ht="15.75" x14ac:dyDescent="0.2">
      <c r="A205" s="35">
        <f t="shared" si="5"/>
        <v>45550</v>
      </c>
      <c r="B205" s="36">
        <f>SUMIFS(СВЦЭМ!$F$39:$F$758,СВЦЭМ!$A$39:$A$758,$A205,СВЦЭМ!$B$39:$B$758,B$190)+'СЕТ СН'!$F$15</f>
        <v>263.17059624000001</v>
      </c>
      <c r="C205" s="36">
        <f>SUMIFS(СВЦЭМ!$F$39:$F$758,СВЦЭМ!$A$39:$A$758,$A205,СВЦЭМ!$B$39:$B$758,C$190)+'СЕТ СН'!$F$15</f>
        <v>275.85864937999997</v>
      </c>
      <c r="D205" s="36">
        <f>SUMIFS(СВЦЭМ!$F$39:$F$758,СВЦЭМ!$A$39:$A$758,$A205,СВЦЭМ!$B$39:$B$758,D$190)+'СЕТ СН'!$F$15</f>
        <v>275.57382748999999</v>
      </c>
      <c r="E205" s="36">
        <f>SUMIFS(СВЦЭМ!$F$39:$F$758,СВЦЭМ!$A$39:$A$758,$A205,СВЦЭМ!$B$39:$B$758,E$190)+'СЕТ СН'!$F$15</f>
        <v>272.78151591</v>
      </c>
      <c r="F205" s="36">
        <f>SUMIFS(СВЦЭМ!$F$39:$F$758,СВЦЭМ!$A$39:$A$758,$A205,СВЦЭМ!$B$39:$B$758,F$190)+'СЕТ СН'!$F$15</f>
        <v>271.74509964999999</v>
      </c>
      <c r="G205" s="36">
        <f>SUMIFS(СВЦЭМ!$F$39:$F$758,СВЦЭМ!$A$39:$A$758,$A205,СВЦЭМ!$B$39:$B$758,G$190)+'СЕТ СН'!$F$15</f>
        <v>273.09203724000002</v>
      </c>
      <c r="H205" s="36">
        <f>SUMIFS(СВЦЭМ!$F$39:$F$758,СВЦЭМ!$A$39:$A$758,$A205,СВЦЭМ!$B$39:$B$758,H$190)+'СЕТ СН'!$F$15</f>
        <v>277.21378370000002</v>
      </c>
      <c r="I205" s="36">
        <f>SUMIFS(СВЦЭМ!$F$39:$F$758,СВЦЭМ!$A$39:$A$758,$A205,СВЦЭМ!$B$39:$B$758,I$190)+'СЕТ СН'!$F$15</f>
        <v>275.79100932</v>
      </c>
      <c r="J205" s="36">
        <f>SUMIFS(СВЦЭМ!$F$39:$F$758,СВЦЭМ!$A$39:$A$758,$A205,СВЦЭМ!$B$39:$B$758,J$190)+'СЕТ СН'!$F$15</f>
        <v>256.36484561999998</v>
      </c>
      <c r="K205" s="36">
        <f>SUMIFS(СВЦЭМ!$F$39:$F$758,СВЦЭМ!$A$39:$A$758,$A205,СВЦЭМ!$B$39:$B$758,K$190)+'СЕТ СН'!$F$15</f>
        <v>240.19198983999999</v>
      </c>
      <c r="L205" s="36">
        <f>SUMIFS(СВЦЭМ!$F$39:$F$758,СВЦЭМ!$A$39:$A$758,$A205,СВЦЭМ!$B$39:$B$758,L$190)+'СЕТ СН'!$F$15</f>
        <v>233.61719482999999</v>
      </c>
      <c r="M205" s="36">
        <f>SUMIFS(СВЦЭМ!$F$39:$F$758,СВЦЭМ!$A$39:$A$758,$A205,СВЦЭМ!$B$39:$B$758,M$190)+'СЕТ СН'!$F$15</f>
        <v>232.05433629999999</v>
      </c>
      <c r="N205" s="36">
        <f>SUMIFS(СВЦЭМ!$F$39:$F$758,СВЦЭМ!$A$39:$A$758,$A205,СВЦЭМ!$B$39:$B$758,N$190)+'СЕТ СН'!$F$15</f>
        <v>232.69022247000001</v>
      </c>
      <c r="O205" s="36">
        <f>SUMIFS(СВЦЭМ!$F$39:$F$758,СВЦЭМ!$A$39:$A$758,$A205,СВЦЭМ!$B$39:$B$758,O$190)+'СЕТ СН'!$F$15</f>
        <v>234.66442549999999</v>
      </c>
      <c r="P205" s="36">
        <f>SUMIFS(СВЦЭМ!$F$39:$F$758,СВЦЭМ!$A$39:$A$758,$A205,СВЦЭМ!$B$39:$B$758,P$190)+'СЕТ СН'!$F$15</f>
        <v>234.55234461000001</v>
      </c>
      <c r="Q205" s="36">
        <f>SUMIFS(СВЦЭМ!$F$39:$F$758,СВЦЭМ!$A$39:$A$758,$A205,СВЦЭМ!$B$39:$B$758,Q$190)+'СЕТ СН'!$F$15</f>
        <v>236.89994073</v>
      </c>
      <c r="R205" s="36">
        <f>SUMIFS(СВЦЭМ!$F$39:$F$758,СВЦЭМ!$A$39:$A$758,$A205,СВЦЭМ!$B$39:$B$758,R$190)+'СЕТ СН'!$F$15</f>
        <v>237.66857216</v>
      </c>
      <c r="S205" s="36">
        <f>SUMIFS(СВЦЭМ!$F$39:$F$758,СВЦЭМ!$A$39:$A$758,$A205,СВЦЭМ!$B$39:$B$758,S$190)+'СЕТ СН'!$F$15</f>
        <v>235.09588808000001</v>
      </c>
      <c r="T205" s="36">
        <f>SUMIFS(СВЦЭМ!$F$39:$F$758,СВЦЭМ!$A$39:$A$758,$A205,СВЦЭМ!$B$39:$B$758,T$190)+'СЕТ СН'!$F$15</f>
        <v>229.25890853999999</v>
      </c>
      <c r="U205" s="36">
        <f>SUMIFS(СВЦЭМ!$F$39:$F$758,СВЦЭМ!$A$39:$A$758,$A205,СВЦЭМ!$B$39:$B$758,U$190)+'СЕТ СН'!$F$15</f>
        <v>227.87986035</v>
      </c>
      <c r="V205" s="36">
        <f>SUMIFS(СВЦЭМ!$F$39:$F$758,СВЦЭМ!$A$39:$A$758,$A205,СВЦЭМ!$B$39:$B$758,V$190)+'СЕТ СН'!$F$15</f>
        <v>223.41062023999999</v>
      </c>
      <c r="W205" s="36">
        <f>SUMIFS(СВЦЭМ!$F$39:$F$758,СВЦЭМ!$A$39:$A$758,$A205,СВЦЭМ!$B$39:$B$758,W$190)+'СЕТ СН'!$F$15</f>
        <v>224.64535297</v>
      </c>
      <c r="X205" s="36">
        <f>SUMIFS(СВЦЭМ!$F$39:$F$758,СВЦЭМ!$A$39:$A$758,$A205,СВЦЭМ!$B$39:$B$758,X$190)+'СЕТ СН'!$F$15</f>
        <v>238.02971563</v>
      </c>
      <c r="Y205" s="36">
        <f>SUMIFS(СВЦЭМ!$F$39:$F$758,СВЦЭМ!$A$39:$A$758,$A205,СВЦЭМ!$B$39:$B$758,Y$190)+'СЕТ СН'!$F$15</f>
        <v>242.03280516999999</v>
      </c>
    </row>
    <row r="206" spans="1:25" ht="15.75" x14ac:dyDescent="0.2">
      <c r="A206" s="35">
        <f t="shared" si="5"/>
        <v>45551</v>
      </c>
      <c r="B206" s="36">
        <f>SUMIFS(СВЦЭМ!$F$39:$F$758,СВЦЭМ!$A$39:$A$758,$A206,СВЦЭМ!$B$39:$B$758,B$190)+'СЕТ СН'!$F$15</f>
        <v>263.22181788</v>
      </c>
      <c r="C206" s="36">
        <f>SUMIFS(СВЦЭМ!$F$39:$F$758,СВЦЭМ!$A$39:$A$758,$A206,СВЦЭМ!$B$39:$B$758,C$190)+'СЕТ СН'!$F$15</f>
        <v>283.14444632999999</v>
      </c>
      <c r="D206" s="36">
        <f>SUMIFS(СВЦЭМ!$F$39:$F$758,СВЦЭМ!$A$39:$A$758,$A206,СВЦЭМ!$B$39:$B$758,D$190)+'СЕТ СН'!$F$15</f>
        <v>286.34696097</v>
      </c>
      <c r="E206" s="36">
        <f>SUMIFS(СВЦЭМ!$F$39:$F$758,СВЦЭМ!$A$39:$A$758,$A206,СВЦЭМ!$B$39:$B$758,E$190)+'СЕТ СН'!$F$15</f>
        <v>286.62634622000002</v>
      </c>
      <c r="F206" s="36">
        <f>SUMIFS(СВЦЭМ!$F$39:$F$758,СВЦЭМ!$A$39:$A$758,$A206,СВЦЭМ!$B$39:$B$758,F$190)+'СЕТ СН'!$F$15</f>
        <v>284.98537800000003</v>
      </c>
      <c r="G206" s="36">
        <f>SUMIFS(СВЦЭМ!$F$39:$F$758,СВЦЭМ!$A$39:$A$758,$A206,СВЦЭМ!$B$39:$B$758,G$190)+'СЕТ СН'!$F$15</f>
        <v>288.45412929999998</v>
      </c>
      <c r="H206" s="36">
        <f>SUMIFS(СВЦЭМ!$F$39:$F$758,СВЦЭМ!$A$39:$A$758,$A206,СВЦЭМ!$B$39:$B$758,H$190)+'СЕТ СН'!$F$15</f>
        <v>285.24616144999999</v>
      </c>
      <c r="I206" s="36">
        <f>SUMIFS(СВЦЭМ!$F$39:$F$758,СВЦЭМ!$A$39:$A$758,$A206,СВЦЭМ!$B$39:$B$758,I$190)+'СЕТ СН'!$F$15</f>
        <v>265.55644052999997</v>
      </c>
      <c r="J206" s="36">
        <f>SUMIFS(СВЦЭМ!$F$39:$F$758,СВЦЭМ!$A$39:$A$758,$A206,СВЦЭМ!$B$39:$B$758,J$190)+'СЕТ СН'!$F$15</f>
        <v>256.17767572000002</v>
      </c>
      <c r="K206" s="36">
        <f>SUMIFS(СВЦЭМ!$F$39:$F$758,СВЦЭМ!$A$39:$A$758,$A206,СВЦЭМ!$B$39:$B$758,K$190)+'СЕТ СН'!$F$15</f>
        <v>245.06156917999999</v>
      </c>
      <c r="L206" s="36">
        <f>SUMIFS(СВЦЭМ!$F$39:$F$758,СВЦЭМ!$A$39:$A$758,$A206,СВЦЭМ!$B$39:$B$758,L$190)+'СЕТ СН'!$F$15</f>
        <v>241.58540350000001</v>
      </c>
      <c r="M206" s="36">
        <f>SUMIFS(СВЦЭМ!$F$39:$F$758,СВЦЭМ!$A$39:$A$758,$A206,СВЦЭМ!$B$39:$B$758,M$190)+'СЕТ СН'!$F$15</f>
        <v>244.52344891000001</v>
      </c>
      <c r="N206" s="36">
        <f>SUMIFS(СВЦЭМ!$F$39:$F$758,СВЦЭМ!$A$39:$A$758,$A206,СВЦЭМ!$B$39:$B$758,N$190)+'СЕТ СН'!$F$15</f>
        <v>244.85538227000001</v>
      </c>
      <c r="O206" s="36">
        <f>SUMIFS(СВЦЭМ!$F$39:$F$758,СВЦЭМ!$A$39:$A$758,$A206,СВЦЭМ!$B$39:$B$758,O$190)+'СЕТ СН'!$F$15</f>
        <v>246.55505484</v>
      </c>
      <c r="P206" s="36">
        <f>SUMIFS(СВЦЭМ!$F$39:$F$758,СВЦЭМ!$A$39:$A$758,$A206,СВЦЭМ!$B$39:$B$758,P$190)+'СЕТ СН'!$F$15</f>
        <v>246.53998371</v>
      </c>
      <c r="Q206" s="36">
        <f>SUMIFS(СВЦЭМ!$F$39:$F$758,СВЦЭМ!$A$39:$A$758,$A206,СВЦЭМ!$B$39:$B$758,Q$190)+'СЕТ СН'!$F$15</f>
        <v>247.72301772</v>
      </c>
      <c r="R206" s="36">
        <f>SUMIFS(СВЦЭМ!$F$39:$F$758,СВЦЭМ!$A$39:$A$758,$A206,СВЦЭМ!$B$39:$B$758,R$190)+'СЕТ СН'!$F$15</f>
        <v>248.11604137</v>
      </c>
      <c r="S206" s="36">
        <f>SUMIFS(СВЦЭМ!$F$39:$F$758,СВЦЭМ!$A$39:$A$758,$A206,СВЦЭМ!$B$39:$B$758,S$190)+'СЕТ СН'!$F$15</f>
        <v>244.04775898</v>
      </c>
      <c r="T206" s="36">
        <f>SUMIFS(СВЦЭМ!$F$39:$F$758,СВЦЭМ!$A$39:$A$758,$A206,СВЦЭМ!$B$39:$B$758,T$190)+'СЕТ СН'!$F$15</f>
        <v>240.24265632999999</v>
      </c>
      <c r="U206" s="36">
        <f>SUMIFS(СВЦЭМ!$F$39:$F$758,СВЦЭМ!$A$39:$A$758,$A206,СВЦЭМ!$B$39:$B$758,U$190)+'СЕТ СН'!$F$15</f>
        <v>236.25726453999999</v>
      </c>
      <c r="V206" s="36">
        <f>SUMIFS(СВЦЭМ!$F$39:$F$758,СВЦЭМ!$A$39:$A$758,$A206,СВЦЭМ!$B$39:$B$758,V$190)+'СЕТ СН'!$F$15</f>
        <v>234.57268052000001</v>
      </c>
      <c r="W206" s="36">
        <f>SUMIFS(СВЦЭМ!$F$39:$F$758,СВЦЭМ!$A$39:$A$758,$A206,СВЦЭМ!$B$39:$B$758,W$190)+'СЕТ СН'!$F$15</f>
        <v>240.18385448000001</v>
      </c>
      <c r="X206" s="36">
        <f>SUMIFS(СВЦЭМ!$F$39:$F$758,СВЦЭМ!$A$39:$A$758,$A206,СВЦЭМ!$B$39:$B$758,X$190)+'СЕТ СН'!$F$15</f>
        <v>251.24086904000001</v>
      </c>
      <c r="Y206" s="36">
        <f>SUMIFS(СВЦЭМ!$F$39:$F$758,СВЦЭМ!$A$39:$A$758,$A206,СВЦЭМ!$B$39:$B$758,Y$190)+'СЕТ СН'!$F$15</f>
        <v>263.91056270000001</v>
      </c>
    </row>
    <row r="207" spans="1:25" ht="15.75" x14ac:dyDescent="0.2">
      <c r="A207" s="35">
        <f t="shared" si="5"/>
        <v>45552</v>
      </c>
      <c r="B207" s="36">
        <f>SUMIFS(СВЦЭМ!$F$39:$F$758,СВЦЭМ!$A$39:$A$758,$A207,СВЦЭМ!$B$39:$B$758,B$190)+'СЕТ СН'!$F$15</f>
        <v>258.13751266000003</v>
      </c>
      <c r="C207" s="36">
        <f>SUMIFS(СВЦЭМ!$F$39:$F$758,СВЦЭМ!$A$39:$A$758,$A207,СВЦЭМ!$B$39:$B$758,C$190)+'СЕТ СН'!$F$15</f>
        <v>270.96906653999997</v>
      </c>
      <c r="D207" s="36">
        <f>SUMIFS(СВЦЭМ!$F$39:$F$758,СВЦЭМ!$A$39:$A$758,$A207,СВЦЭМ!$B$39:$B$758,D$190)+'СЕТ СН'!$F$15</f>
        <v>278.71105175999998</v>
      </c>
      <c r="E207" s="36">
        <f>SUMIFS(СВЦЭМ!$F$39:$F$758,СВЦЭМ!$A$39:$A$758,$A207,СВЦЭМ!$B$39:$B$758,E$190)+'СЕТ СН'!$F$15</f>
        <v>281.63194071999999</v>
      </c>
      <c r="F207" s="36">
        <f>SUMIFS(СВЦЭМ!$F$39:$F$758,СВЦЭМ!$A$39:$A$758,$A207,СВЦЭМ!$B$39:$B$758,F$190)+'СЕТ СН'!$F$15</f>
        <v>279.01662603</v>
      </c>
      <c r="G207" s="36">
        <f>SUMIFS(СВЦЭМ!$F$39:$F$758,СВЦЭМ!$A$39:$A$758,$A207,СВЦЭМ!$B$39:$B$758,G$190)+'СЕТ СН'!$F$15</f>
        <v>275.79989928999998</v>
      </c>
      <c r="H207" s="36">
        <f>SUMIFS(СВЦЭМ!$F$39:$F$758,СВЦЭМ!$A$39:$A$758,$A207,СВЦЭМ!$B$39:$B$758,H$190)+'СЕТ СН'!$F$15</f>
        <v>265.20396181000001</v>
      </c>
      <c r="I207" s="36">
        <f>SUMIFS(СВЦЭМ!$F$39:$F$758,СВЦЭМ!$A$39:$A$758,$A207,СВЦЭМ!$B$39:$B$758,I$190)+'СЕТ СН'!$F$15</f>
        <v>244.50746677999999</v>
      </c>
      <c r="J207" s="36">
        <f>SUMIFS(СВЦЭМ!$F$39:$F$758,СВЦЭМ!$A$39:$A$758,$A207,СВЦЭМ!$B$39:$B$758,J$190)+'СЕТ СН'!$F$15</f>
        <v>232.14002694000001</v>
      </c>
      <c r="K207" s="36">
        <f>SUMIFS(СВЦЭМ!$F$39:$F$758,СВЦЭМ!$A$39:$A$758,$A207,СВЦЭМ!$B$39:$B$758,K$190)+'СЕТ СН'!$F$15</f>
        <v>222.84826161000001</v>
      </c>
      <c r="L207" s="36">
        <f>SUMIFS(СВЦЭМ!$F$39:$F$758,СВЦЭМ!$A$39:$A$758,$A207,СВЦЭМ!$B$39:$B$758,L$190)+'СЕТ СН'!$F$15</f>
        <v>228.98138308</v>
      </c>
      <c r="M207" s="36">
        <f>SUMIFS(СВЦЭМ!$F$39:$F$758,СВЦЭМ!$A$39:$A$758,$A207,СВЦЭМ!$B$39:$B$758,M$190)+'СЕТ СН'!$F$15</f>
        <v>239.07570948</v>
      </c>
      <c r="N207" s="36">
        <f>SUMIFS(СВЦЭМ!$F$39:$F$758,СВЦЭМ!$A$39:$A$758,$A207,СВЦЭМ!$B$39:$B$758,N$190)+'СЕТ СН'!$F$15</f>
        <v>240.30511949000001</v>
      </c>
      <c r="O207" s="36">
        <f>SUMIFS(СВЦЭМ!$F$39:$F$758,СВЦЭМ!$A$39:$A$758,$A207,СВЦЭМ!$B$39:$B$758,O$190)+'СЕТ СН'!$F$15</f>
        <v>237.42221778999999</v>
      </c>
      <c r="P207" s="36">
        <f>SUMIFS(СВЦЭМ!$F$39:$F$758,СВЦЭМ!$A$39:$A$758,$A207,СВЦЭМ!$B$39:$B$758,P$190)+'СЕТ СН'!$F$15</f>
        <v>234.74730561000001</v>
      </c>
      <c r="Q207" s="36">
        <f>SUMIFS(СВЦЭМ!$F$39:$F$758,СВЦЭМ!$A$39:$A$758,$A207,СВЦЭМ!$B$39:$B$758,Q$190)+'СЕТ СН'!$F$15</f>
        <v>238.92968722000001</v>
      </c>
      <c r="R207" s="36">
        <f>SUMIFS(СВЦЭМ!$F$39:$F$758,СВЦЭМ!$A$39:$A$758,$A207,СВЦЭМ!$B$39:$B$758,R$190)+'СЕТ СН'!$F$15</f>
        <v>243.26386737000001</v>
      </c>
      <c r="S207" s="36">
        <f>SUMIFS(СВЦЭМ!$F$39:$F$758,СВЦЭМ!$A$39:$A$758,$A207,СВЦЭМ!$B$39:$B$758,S$190)+'СЕТ СН'!$F$15</f>
        <v>240.84697518999999</v>
      </c>
      <c r="T207" s="36">
        <f>SUMIFS(СВЦЭМ!$F$39:$F$758,СВЦЭМ!$A$39:$A$758,$A207,СВЦЭМ!$B$39:$B$758,T$190)+'СЕТ СН'!$F$15</f>
        <v>241.30511718</v>
      </c>
      <c r="U207" s="36">
        <f>SUMIFS(СВЦЭМ!$F$39:$F$758,СВЦЭМ!$A$39:$A$758,$A207,СВЦЭМ!$B$39:$B$758,U$190)+'СЕТ СН'!$F$15</f>
        <v>237.67064915</v>
      </c>
      <c r="V207" s="36">
        <f>SUMIFS(СВЦЭМ!$F$39:$F$758,СВЦЭМ!$A$39:$A$758,$A207,СВЦЭМ!$B$39:$B$758,V$190)+'СЕТ СН'!$F$15</f>
        <v>238.01317445999999</v>
      </c>
      <c r="W207" s="36">
        <f>SUMIFS(СВЦЭМ!$F$39:$F$758,СВЦЭМ!$A$39:$A$758,$A207,СВЦЭМ!$B$39:$B$758,W$190)+'СЕТ СН'!$F$15</f>
        <v>240.07892215000001</v>
      </c>
      <c r="X207" s="36">
        <f>SUMIFS(СВЦЭМ!$F$39:$F$758,СВЦЭМ!$A$39:$A$758,$A207,СВЦЭМ!$B$39:$B$758,X$190)+'СЕТ СН'!$F$15</f>
        <v>253.81181685999999</v>
      </c>
      <c r="Y207" s="36">
        <f>SUMIFS(СВЦЭМ!$F$39:$F$758,СВЦЭМ!$A$39:$A$758,$A207,СВЦЭМ!$B$39:$B$758,Y$190)+'СЕТ СН'!$F$15</f>
        <v>260.08464461</v>
      </c>
    </row>
    <row r="208" spans="1:25" ht="15.75" x14ac:dyDescent="0.2">
      <c r="A208" s="35">
        <f t="shared" si="5"/>
        <v>45553</v>
      </c>
      <c r="B208" s="36">
        <f>SUMIFS(СВЦЭМ!$F$39:$F$758,СВЦЭМ!$A$39:$A$758,$A208,СВЦЭМ!$B$39:$B$758,B$190)+'СЕТ СН'!$F$15</f>
        <v>275.53325799999999</v>
      </c>
      <c r="C208" s="36">
        <f>SUMIFS(СВЦЭМ!$F$39:$F$758,СВЦЭМ!$A$39:$A$758,$A208,СВЦЭМ!$B$39:$B$758,C$190)+'СЕТ СН'!$F$15</f>
        <v>275.63746184000001</v>
      </c>
      <c r="D208" s="36">
        <f>SUMIFS(СВЦЭМ!$F$39:$F$758,СВЦЭМ!$A$39:$A$758,$A208,СВЦЭМ!$B$39:$B$758,D$190)+'СЕТ СН'!$F$15</f>
        <v>269.38763839000001</v>
      </c>
      <c r="E208" s="36">
        <f>SUMIFS(СВЦЭМ!$F$39:$F$758,СВЦЭМ!$A$39:$A$758,$A208,СВЦЭМ!$B$39:$B$758,E$190)+'СЕТ СН'!$F$15</f>
        <v>266.82483817000002</v>
      </c>
      <c r="F208" s="36">
        <f>SUMIFS(СВЦЭМ!$F$39:$F$758,СВЦЭМ!$A$39:$A$758,$A208,СВЦЭМ!$B$39:$B$758,F$190)+'СЕТ СН'!$F$15</f>
        <v>266.41044784000002</v>
      </c>
      <c r="G208" s="36">
        <f>SUMIFS(СВЦЭМ!$F$39:$F$758,СВЦЭМ!$A$39:$A$758,$A208,СВЦЭМ!$B$39:$B$758,G$190)+'СЕТ СН'!$F$15</f>
        <v>270.80672285999998</v>
      </c>
      <c r="H208" s="36">
        <f>SUMIFS(СВЦЭМ!$F$39:$F$758,СВЦЭМ!$A$39:$A$758,$A208,СВЦЭМ!$B$39:$B$758,H$190)+'СЕТ СН'!$F$15</f>
        <v>281.63341880000002</v>
      </c>
      <c r="I208" s="36">
        <f>SUMIFS(СВЦЭМ!$F$39:$F$758,СВЦЭМ!$A$39:$A$758,$A208,СВЦЭМ!$B$39:$B$758,I$190)+'СЕТ СН'!$F$15</f>
        <v>259.82081907999998</v>
      </c>
      <c r="J208" s="36">
        <f>SUMIFS(СВЦЭМ!$F$39:$F$758,СВЦЭМ!$A$39:$A$758,$A208,СВЦЭМ!$B$39:$B$758,J$190)+'СЕТ СН'!$F$15</f>
        <v>245.86765077000001</v>
      </c>
      <c r="K208" s="36">
        <f>SUMIFS(СВЦЭМ!$F$39:$F$758,СВЦЭМ!$A$39:$A$758,$A208,СВЦЭМ!$B$39:$B$758,K$190)+'СЕТ СН'!$F$15</f>
        <v>237.89599025999999</v>
      </c>
      <c r="L208" s="36">
        <f>SUMIFS(СВЦЭМ!$F$39:$F$758,СВЦЭМ!$A$39:$A$758,$A208,СВЦЭМ!$B$39:$B$758,L$190)+'СЕТ СН'!$F$15</f>
        <v>219.60476666</v>
      </c>
      <c r="M208" s="36">
        <f>SUMIFS(СВЦЭМ!$F$39:$F$758,СВЦЭМ!$A$39:$A$758,$A208,СВЦЭМ!$B$39:$B$758,M$190)+'СЕТ СН'!$F$15</f>
        <v>221.4199242</v>
      </c>
      <c r="N208" s="36">
        <f>SUMIFS(СВЦЭМ!$F$39:$F$758,СВЦЭМ!$A$39:$A$758,$A208,СВЦЭМ!$B$39:$B$758,N$190)+'СЕТ СН'!$F$15</f>
        <v>219.12770506000001</v>
      </c>
      <c r="O208" s="36">
        <f>SUMIFS(СВЦЭМ!$F$39:$F$758,СВЦЭМ!$A$39:$A$758,$A208,СВЦЭМ!$B$39:$B$758,O$190)+'СЕТ СН'!$F$15</f>
        <v>221.3264715</v>
      </c>
      <c r="P208" s="36">
        <f>SUMIFS(СВЦЭМ!$F$39:$F$758,СВЦЭМ!$A$39:$A$758,$A208,СВЦЭМ!$B$39:$B$758,P$190)+'СЕТ СН'!$F$15</f>
        <v>227.80731872000001</v>
      </c>
      <c r="Q208" s="36">
        <f>SUMIFS(СВЦЭМ!$F$39:$F$758,СВЦЭМ!$A$39:$A$758,$A208,СВЦЭМ!$B$39:$B$758,Q$190)+'СЕТ СН'!$F$15</f>
        <v>229.07814834999999</v>
      </c>
      <c r="R208" s="36">
        <f>SUMIFS(СВЦЭМ!$F$39:$F$758,СВЦЭМ!$A$39:$A$758,$A208,СВЦЭМ!$B$39:$B$758,R$190)+'СЕТ СН'!$F$15</f>
        <v>233.9388946</v>
      </c>
      <c r="S208" s="36">
        <f>SUMIFS(СВЦЭМ!$F$39:$F$758,СВЦЭМ!$A$39:$A$758,$A208,СВЦЭМ!$B$39:$B$758,S$190)+'СЕТ СН'!$F$15</f>
        <v>228.43659152000001</v>
      </c>
      <c r="T208" s="36">
        <f>SUMIFS(СВЦЭМ!$F$39:$F$758,СВЦЭМ!$A$39:$A$758,$A208,СВЦЭМ!$B$39:$B$758,T$190)+'СЕТ СН'!$F$15</f>
        <v>225.47381390000001</v>
      </c>
      <c r="U208" s="36">
        <f>SUMIFS(СВЦЭМ!$F$39:$F$758,СВЦЭМ!$A$39:$A$758,$A208,СВЦЭМ!$B$39:$B$758,U$190)+'СЕТ СН'!$F$15</f>
        <v>221.08667821</v>
      </c>
      <c r="V208" s="36">
        <f>SUMIFS(СВЦЭМ!$F$39:$F$758,СВЦЭМ!$A$39:$A$758,$A208,СВЦЭМ!$B$39:$B$758,V$190)+'СЕТ СН'!$F$15</f>
        <v>229.23215334</v>
      </c>
      <c r="W208" s="36">
        <f>SUMIFS(СВЦЭМ!$F$39:$F$758,СВЦЭМ!$A$39:$A$758,$A208,СВЦЭМ!$B$39:$B$758,W$190)+'СЕТ СН'!$F$15</f>
        <v>231.94413606000001</v>
      </c>
      <c r="X208" s="36">
        <f>SUMIFS(СВЦЭМ!$F$39:$F$758,СВЦЭМ!$A$39:$A$758,$A208,СВЦЭМ!$B$39:$B$758,X$190)+'СЕТ СН'!$F$15</f>
        <v>244.68124531999999</v>
      </c>
      <c r="Y208" s="36">
        <f>SUMIFS(СВЦЭМ!$F$39:$F$758,СВЦЭМ!$A$39:$A$758,$A208,СВЦЭМ!$B$39:$B$758,Y$190)+'СЕТ СН'!$F$15</f>
        <v>255.91791488999999</v>
      </c>
    </row>
    <row r="209" spans="1:25" ht="15.75" x14ac:dyDescent="0.2">
      <c r="A209" s="35">
        <f t="shared" si="5"/>
        <v>45554</v>
      </c>
      <c r="B209" s="36">
        <f>SUMIFS(СВЦЭМ!$F$39:$F$758,СВЦЭМ!$A$39:$A$758,$A209,СВЦЭМ!$B$39:$B$758,B$190)+'СЕТ СН'!$F$15</f>
        <v>272.57228687000003</v>
      </c>
      <c r="C209" s="36">
        <f>SUMIFS(СВЦЭМ!$F$39:$F$758,СВЦЭМ!$A$39:$A$758,$A209,СВЦЭМ!$B$39:$B$758,C$190)+'СЕТ СН'!$F$15</f>
        <v>273.06133523</v>
      </c>
      <c r="D209" s="36">
        <f>SUMIFS(СВЦЭМ!$F$39:$F$758,СВЦЭМ!$A$39:$A$758,$A209,СВЦЭМ!$B$39:$B$758,D$190)+'СЕТ СН'!$F$15</f>
        <v>269.52741402999999</v>
      </c>
      <c r="E209" s="36">
        <f>SUMIFS(СВЦЭМ!$F$39:$F$758,СВЦЭМ!$A$39:$A$758,$A209,СВЦЭМ!$B$39:$B$758,E$190)+'СЕТ СН'!$F$15</f>
        <v>268.91139134000002</v>
      </c>
      <c r="F209" s="36">
        <f>SUMIFS(СВЦЭМ!$F$39:$F$758,СВЦЭМ!$A$39:$A$758,$A209,СВЦЭМ!$B$39:$B$758,F$190)+'СЕТ СН'!$F$15</f>
        <v>268.74312380999999</v>
      </c>
      <c r="G209" s="36">
        <f>SUMIFS(СВЦЭМ!$F$39:$F$758,СВЦЭМ!$A$39:$A$758,$A209,СВЦЭМ!$B$39:$B$758,G$190)+'СЕТ СН'!$F$15</f>
        <v>271.46304599000001</v>
      </c>
      <c r="H209" s="36">
        <f>SUMIFS(СВЦЭМ!$F$39:$F$758,СВЦЭМ!$A$39:$A$758,$A209,СВЦЭМ!$B$39:$B$758,H$190)+'СЕТ СН'!$F$15</f>
        <v>272.45444963</v>
      </c>
      <c r="I209" s="36">
        <f>SUMIFS(СВЦЭМ!$F$39:$F$758,СВЦЭМ!$A$39:$A$758,$A209,СВЦЭМ!$B$39:$B$758,I$190)+'СЕТ СН'!$F$15</f>
        <v>251.24511866</v>
      </c>
      <c r="J209" s="36">
        <f>SUMIFS(СВЦЭМ!$F$39:$F$758,СВЦЭМ!$A$39:$A$758,$A209,СВЦЭМ!$B$39:$B$758,J$190)+'СЕТ СН'!$F$15</f>
        <v>233.12824949</v>
      </c>
      <c r="K209" s="36">
        <f>SUMIFS(СВЦЭМ!$F$39:$F$758,СВЦЭМ!$A$39:$A$758,$A209,СВЦЭМ!$B$39:$B$758,K$190)+'СЕТ СН'!$F$15</f>
        <v>227.46109224</v>
      </c>
      <c r="L209" s="36">
        <f>SUMIFS(СВЦЭМ!$F$39:$F$758,СВЦЭМ!$A$39:$A$758,$A209,СВЦЭМ!$B$39:$B$758,L$190)+'СЕТ СН'!$F$15</f>
        <v>222.08434019000001</v>
      </c>
      <c r="M209" s="36">
        <f>SUMIFS(СВЦЭМ!$F$39:$F$758,СВЦЭМ!$A$39:$A$758,$A209,СВЦЭМ!$B$39:$B$758,M$190)+'СЕТ СН'!$F$15</f>
        <v>225.31465609</v>
      </c>
      <c r="N209" s="36">
        <f>SUMIFS(СВЦЭМ!$F$39:$F$758,СВЦЭМ!$A$39:$A$758,$A209,СВЦЭМ!$B$39:$B$758,N$190)+'СЕТ СН'!$F$15</f>
        <v>225.22900196000001</v>
      </c>
      <c r="O209" s="36">
        <f>SUMIFS(СВЦЭМ!$F$39:$F$758,СВЦЭМ!$A$39:$A$758,$A209,СВЦЭМ!$B$39:$B$758,O$190)+'СЕТ СН'!$F$15</f>
        <v>228.18201522000001</v>
      </c>
      <c r="P209" s="36">
        <f>SUMIFS(СВЦЭМ!$F$39:$F$758,СВЦЭМ!$A$39:$A$758,$A209,СВЦЭМ!$B$39:$B$758,P$190)+'СЕТ СН'!$F$15</f>
        <v>230.37082558</v>
      </c>
      <c r="Q209" s="36">
        <f>SUMIFS(СВЦЭМ!$F$39:$F$758,СВЦЭМ!$A$39:$A$758,$A209,СВЦЭМ!$B$39:$B$758,Q$190)+'СЕТ СН'!$F$15</f>
        <v>228.2941817</v>
      </c>
      <c r="R209" s="36">
        <f>SUMIFS(СВЦЭМ!$F$39:$F$758,СВЦЭМ!$A$39:$A$758,$A209,СВЦЭМ!$B$39:$B$758,R$190)+'СЕТ СН'!$F$15</f>
        <v>229.68906615</v>
      </c>
      <c r="S209" s="36">
        <f>SUMIFS(СВЦЭМ!$F$39:$F$758,СВЦЭМ!$A$39:$A$758,$A209,СВЦЭМ!$B$39:$B$758,S$190)+'СЕТ СН'!$F$15</f>
        <v>231.82868395</v>
      </c>
      <c r="T209" s="36">
        <f>SUMIFS(СВЦЭМ!$F$39:$F$758,СВЦЭМ!$A$39:$A$758,$A209,СВЦЭМ!$B$39:$B$758,T$190)+'СЕТ СН'!$F$15</f>
        <v>231.85499912</v>
      </c>
      <c r="U209" s="36">
        <f>SUMIFS(СВЦЭМ!$F$39:$F$758,СВЦЭМ!$A$39:$A$758,$A209,СВЦЭМ!$B$39:$B$758,U$190)+'СЕТ СН'!$F$15</f>
        <v>230.42427334000001</v>
      </c>
      <c r="V209" s="36">
        <f>SUMIFS(СВЦЭМ!$F$39:$F$758,СВЦЭМ!$A$39:$A$758,$A209,СВЦЭМ!$B$39:$B$758,V$190)+'СЕТ СН'!$F$15</f>
        <v>229.69691982000001</v>
      </c>
      <c r="W209" s="36">
        <f>SUMIFS(СВЦЭМ!$F$39:$F$758,СВЦЭМ!$A$39:$A$758,$A209,СВЦЭМ!$B$39:$B$758,W$190)+'СЕТ СН'!$F$15</f>
        <v>230.59716312</v>
      </c>
      <c r="X209" s="36">
        <f>SUMIFS(СВЦЭМ!$F$39:$F$758,СВЦЭМ!$A$39:$A$758,$A209,СВЦЭМ!$B$39:$B$758,X$190)+'СЕТ СН'!$F$15</f>
        <v>241.34534271000001</v>
      </c>
      <c r="Y209" s="36">
        <f>SUMIFS(СВЦЭМ!$F$39:$F$758,СВЦЭМ!$A$39:$A$758,$A209,СВЦЭМ!$B$39:$B$758,Y$190)+'СЕТ СН'!$F$15</f>
        <v>253.74163064999999</v>
      </c>
    </row>
    <row r="210" spans="1:25" ht="15.75" x14ac:dyDescent="0.2">
      <c r="A210" s="35">
        <f t="shared" si="5"/>
        <v>45555</v>
      </c>
      <c r="B210" s="36">
        <f>SUMIFS(СВЦЭМ!$F$39:$F$758,СВЦЭМ!$A$39:$A$758,$A210,СВЦЭМ!$B$39:$B$758,B$190)+'СЕТ СН'!$F$15</f>
        <v>268.54284202999997</v>
      </c>
      <c r="C210" s="36">
        <f>SUMIFS(СВЦЭМ!$F$39:$F$758,СВЦЭМ!$A$39:$A$758,$A210,СВЦЭМ!$B$39:$B$758,C$190)+'СЕТ СН'!$F$15</f>
        <v>273.78035939</v>
      </c>
      <c r="D210" s="36">
        <f>SUMIFS(СВЦЭМ!$F$39:$F$758,СВЦЭМ!$A$39:$A$758,$A210,СВЦЭМ!$B$39:$B$758,D$190)+'СЕТ СН'!$F$15</f>
        <v>270.72128171000003</v>
      </c>
      <c r="E210" s="36">
        <f>SUMIFS(СВЦЭМ!$F$39:$F$758,СВЦЭМ!$A$39:$A$758,$A210,СВЦЭМ!$B$39:$B$758,E$190)+'СЕТ СН'!$F$15</f>
        <v>267.80808008999998</v>
      </c>
      <c r="F210" s="36">
        <f>SUMIFS(СВЦЭМ!$F$39:$F$758,СВЦЭМ!$A$39:$A$758,$A210,СВЦЭМ!$B$39:$B$758,F$190)+'СЕТ СН'!$F$15</f>
        <v>267.28047513000001</v>
      </c>
      <c r="G210" s="36">
        <f>SUMIFS(СВЦЭМ!$F$39:$F$758,СВЦЭМ!$A$39:$A$758,$A210,СВЦЭМ!$B$39:$B$758,G$190)+'СЕТ СН'!$F$15</f>
        <v>272.80812827</v>
      </c>
      <c r="H210" s="36">
        <f>SUMIFS(СВЦЭМ!$F$39:$F$758,СВЦЭМ!$A$39:$A$758,$A210,СВЦЭМ!$B$39:$B$758,H$190)+'СЕТ СН'!$F$15</f>
        <v>282.65257558000002</v>
      </c>
      <c r="I210" s="36">
        <f>SUMIFS(СВЦЭМ!$F$39:$F$758,СВЦЭМ!$A$39:$A$758,$A210,СВЦЭМ!$B$39:$B$758,I$190)+'СЕТ СН'!$F$15</f>
        <v>270.94577464000002</v>
      </c>
      <c r="J210" s="36">
        <f>SUMIFS(СВЦЭМ!$F$39:$F$758,СВЦЭМ!$A$39:$A$758,$A210,СВЦЭМ!$B$39:$B$758,J$190)+'СЕТ СН'!$F$15</f>
        <v>255.96531390999999</v>
      </c>
      <c r="K210" s="36">
        <f>SUMIFS(СВЦЭМ!$F$39:$F$758,СВЦЭМ!$A$39:$A$758,$A210,СВЦЭМ!$B$39:$B$758,K$190)+'СЕТ СН'!$F$15</f>
        <v>248.44856482</v>
      </c>
      <c r="L210" s="36">
        <f>SUMIFS(СВЦЭМ!$F$39:$F$758,СВЦЭМ!$A$39:$A$758,$A210,СВЦЭМ!$B$39:$B$758,L$190)+'СЕТ СН'!$F$15</f>
        <v>243.66756605</v>
      </c>
      <c r="M210" s="36">
        <f>SUMIFS(СВЦЭМ!$F$39:$F$758,СВЦЭМ!$A$39:$A$758,$A210,СВЦЭМ!$B$39:$B$758,M$190)+'СЕТ СН'!$F$15</f>
        <v>239.44229235</v>
      </c>
      <c r="N210" s="36">
        <f>SUMIFS(СВЦЭМ!$F$39:$F$758,СВЦЭМ!$A$39:$A$758,$A210,СВЦЭМ!$B$39:$B$758,N$190)+'СЕТ СН'!$F$15</f>
        <v>236.73028786</v>
      </c>
      <c r="O210" s="36">
        <f>SUMIFS(СВЦЭМ!$F$39:$F$758,СВЦЭМ!$A$39:$A$758,$A210,СВЦЭМ!$B$39:$B$758,O$190)+'СЕТ СН'!$F$15</f>
        <v>232.58646252</v>
      </c>
      <c r="P210" s="36">
        <f>SUMIFS(СВЦЭМ!$F$39:$F$758,СВЦЭМ!$A$39:$A$758,$A210,СВЦЭМ!$B$39:$B$758,P$190)+'СЕТ СН'!$F$15</f>
        <v>232.26808464000001</v>
      </c>
      <c r="Q210" s="36">
        <f>SUMIFS(СВЦЭМ!$F$39:$F$758,СВЦЭМ!$A$39:$A$758,$A210,СВЦЭМ!$B$39:$B$758,Q$190)+'СЕТ СН'!$F$15</f>
        <v>234.91870280000001</v>
      </c>
      <c r="R210" s="36">
        <f>SUMIFS(СВЦЭМ!$F$39:$F$758,СВЦЭМ!$A$39:$A$758,$A210,СВЦЭМ!$B$39:$B$758,R$190)+'СЕТ СН'!$F$15</f>
        <v>235.12094446</v>
      </c>
      <c r="S210" s="36">
        <f>SUMIFS(СВЦЭМ!$F$39:$F$758,СВЦЭМ!$A$39:$A$758,$A210,СВЦЭМ!$B$39:$B$758,S$190)+'СЕТ СН'!$F$15</f>
        <v>231.19000513</v>
      </c>
      <c r="T210" s="36">
        <f>SUMIFS(СВЦЭМ!$F$39:$F$758,СВЦЭМ!$A$39:$A$758,$A210,СВЦЭМ!$B$39:$B$758,T$190)+'СЕТ СН'!$F$15</f>
        <v>231.16975224000001</v>
      </c>
      <c r="U210" s="36">
        <f>SUMIFS(СВЦЭМ!$F$39:$F$758,СВЦЭМ!$A$39:$A$758,$A210,СВЦЭМ!$B$39:$B$758,U$190)+'СЕТ СН'!$F$15</f>
        <v>227.26208260000001</v>
      </c>
      <c r="V210" s="36">
        <f>SUMIFS(СВЦЭМ!$F$39:$F$758,СВЦЭМ!$A$39:$A$758,$A210,СВЦЭМ!$B$39:$B$758,V$190)+'СЕТ СН'!$F$15</f>
        <v>228.76174255999999</v>
      </c>
      <c r="W210" s="36">
        <f>SUMIFS(СВЦЭМ!$F$39:$F$758,СВЦЭМ!$A$39:$A$758,$A210,СВЦЭМ!$B$39:$B$758,W$190)+'СЕТ СН'!$F$15</f>
        <v>228.32698243999999</v>
      </c>
      <c r="X210" s="36">
        <f>SUMIFS(СВЦЭМ!$F$39:$F$758,СВЦЭМ!$A$39:$A$758,$A210,СВЦЭМ!$B$39:$B$758,X$190)+'СЕТ СН'!$F$15</f>
        <v>233.19194634999999</v>
      </c>
      <c r="Y210" s="36">
        <f>SUMIFS(СВЦЭМ!$F$39:$F$758,СВЦЭМ!$A$39:$A$758,$A210,СВЦЭМ!$B$39:$B$758,Y$190)+'СЕТ СН'!$F$15</f>
        <v>246.56656054999999</v>
      </c>
    </row>
    <row r="211" spans="1:25" ht="15.75" x14ac:dyDescent="0.2">
      <c r="A211" s="35">
        <f t="shared" si="5"/>
        <v>45556</v>
      </c>
      <c r="B211" s="36">
        <f>SUMIFS(СВЦЭМ!$F$39:$F$758,СВЦЭМ!$A$39:$A$758,$A211,СВЦЭМ!$B$39:$B$758,B$190)+'СЕТ СН'!$F$15</f>
        <v>257.64601908999998</v>
      </c>
      <c r="C211" s="36">
        <f>SUMIFS(СВЦЭМ!$F$39:$F$758,СВЦЭМ!$A$39:$A$758,$A211,СВЦЭМ!$B$39:$B$758,C$190)+'СЕТ СН'!$F$15</f>
        <v>274.99856887999999</v>
      </c>
      <c r="D211" s="36">
        <f>SUMIFS(СВЦЭМ!$F$39:$F$758,СВЦЭМ!$A$39:$A$758,$A211,СВЦЭМ!$B$39:$B$758,D$190)+'СЕТ СН'!$F$15</f>
        <v>288.44404347</v>
      </c>
      <c r="E211" s="36">
        <f>SUMIFS(СВЦЭМ!$F$39:$F$758,СВЦЭМ!$A$39:$A$758,$A211,СВЦЭМ!$B$39:$B$758,E$190)+'СЕТ СН'!$F$15</f>
        <v>294.73260850000003</v>
      </c>
      <c r="F211" s="36">
        <f>SUMIFS(СВЦЭМ!$F$39:$F$758,СВЦЭМ!$A$39:$A$758,$A211,СВЦЭМ!$B$39:$B$758,F$190)+'СЕТ СН'!$F$15</f>
        <v>296.18990818999998</v>
      </c>
      <c r="G211" s="36">
        <f>SUMIFS(СВЦЭМ!$F$39:$F$758,СВЦЭМ!$A$39:$A$758,$A211,СВЦЭМ!$B$39:$B$758,G$190)+'СЕТ СН'!$F$15</f>
        <v>292.70275808000002</v>
      </c>
      <c r="H211" s="36">
        <f>SUMIFS(СВЦЭМ!$F$39:$F$758,СВЦЭМ!$A$39:$A$758,$A211,СВЦЭМ!$B$39:$B$758,H$190)+'СЕТ СН'!$F$15</f>
        <v>283.99195501000003</v>
      </c>
      <c r="I211" s="36">
        <f>SUMIFS(СВЦЭМ!$F$39:$F$758,СВЦЭМ!$A$39:$A$758,$A211,СВЦЭМ!$B$39:$B$758,I$190)+'СЕТ СН'!$F$15</f>
        <v>271.67330383000001</v>
      </c>
      <c r="J211" s="36">
        <f>SUMIFS(СВЦЭМ!$F$39:$F$758,СВЦЭМ!$A$39:$A$758,$A211,СВЦЭМ!$B$39:$B$758,J$190)+'СЕТ СН'!$F$15</f>
        <v>253.48168887</v>
      </c>
      <c r="K211" s="36">
        <f>SUMIFS(СВЦЭМ!$F$39:$F$758,СВЦЭМ!$A$39:$A$758,$A211,СВЦЭМ!$B$39:$B$758,K$190)+'СЕТ СН'!$F$15</f>
        <v>238.90626685999999</v>
      </c>
      <c r="L211" s="36">
        <f>SUMIFS(СВЦЭМ!$F$39:$F$758,СВЦЭМ!$A$39:$A$758,$A211,СВЦЭМ!$B$39:$B$758,L$190)+'СЕТ СН'!$F$15</f>
        <v>231.57799652</v>
      </c>
      <c r="M211" s="36">
        <f>SUMIFS(СВЦЭМ!$F$39:$F$758,СВЦЭМ!$A$39:$A$758,$A211,СВЦЭМ!$B$39:$B$758,M$190)+'СЕТ СН'!$F$15</f>
        <v>232.79422002999999</v>
      </c>
      <c r="N211" s="36">
        <f>SUMIFS(СВЦЭМ!$F$39:$F$758,СВЦЭМ!$A$39:$A$758,$A211,СВЦЭМ!$B$39:$B$758,N$190)+'СЕТ СН'!$F$15</f>
        <v>234.01652608000001</v>
      </c>
      <c r="O211" s="36">
        <f>SUMIFS(СВЦЭМ!$F$39:$F$758,СВЦЭМ!$A$39:$A$758,$A211,СВЦЭМ!$B$39:$B$758,O$190)+'СЕТ СН'!$F$15</f>
        <v>237.69654732000001</v>
      </c>
      <c r="P211" s="36">
        <f>SUMIFS(СВЦЭМ!$F$39:$F$758,СВЦЭМ!$A$39:$A$758,$A211,СВЦЭМ!$B$39:$B$758,P$190)+'СЕТ СН'!$F$15</f>
        <v>241.36118841999999</v>
      </c>
      <c r="Q211" s="36">
        <f>SUMIFS(СВЦЭМ!$F$39:$F$758,СВЦЭМ!$A$39:$A$758,$A211,СВЦЭМ!$B$39:$B$758,Q$190)+'СЕТ СН'!$F$15</f>
        <v>242.18294320000001</v>
      </c>
      <c r="R211" s="36">
        <f>SUMIFS(СВЦЭМ!$F$39:$F$758,СВЦЭМ!$A$39:$A$758,$A211,СВЦЭМ!$B$39:$B$758,R$190)+'СЕТ СН'!$F$15</f>
        <v>241.37422111999999</v>
      </c>
      <c r="S211" s="36">
        <f>SUMIFS(СВЦЭМ!$F$39:$F$758,СВЦЭМ!$A$39:$A$758,$A211,СВЦЭМ!$B$39:$B$758,S$190)+'СЕТ СН'!$F$15</f>
        <v>235.65678396000001</v>
      </c>
      <c r="T211" s="36">
        <f>SUMIFS(СВЦЭМ!$F$39:$F$758,СВЦЭМ!$A$39:$A$758,$A211,СВЦЭМ!$B$39:$B$758,T$190)+'СЕТ СН'!$F$15</f>
        <v>231.96154250000001</v>
      </c>
      <c r="U211" s="36">
        <f>SUMIFS(СВЦЭМ!$F$39:$F$758,СВЦЭМ!$A$39:$A$758,$A211,СВЦЭМ!$B$39:$B$758,U$190)+'СЕТ СН'!$F$15</f>
        <v>230.34225913</v>
      </c>
      <c r="V211" s="36">
        <f>SUMIFS(СВЦЭМ!$F$39:$F$758,СВЦЭМ!$A$39:$A$758,$A211,СВЦЭМ!$B$39:$B$758,V$190)+'СЕТ СН'!$F$15</f>
        <v>240.12106327999999</v>
      </c>
      <c r="W211" s="36">
        <f>SUMIFS(СВЦЭМ!$F$39:$F$758,СВЦЭМ!$A$39:$A$758,$A211,СВЦЭМ!$B$39:$B$758,W$190)+'СЕТ СН'!$F$15</f>
        <v>243.35912069</v>
      </c>
      <c r="X211" s="36">
        <f>SUMIFS(СВЦЭМ!$F$39:$F$758,СВЦЭМ!$A$39:$A$758,$A211,СВЦЭМ!$B$39:$B$758,X$190)+'СЕТ СН'!$F$15</f>
        <v>254.88538722999999</v>
      </c>
      <c r="Y211" s="36">
        <f>SUMIFS(СВЦЭМ!$F$39:$F$758,СВЦЭМ!$A$39:$A$758,$A211,СВЦЭМ!$B$39:$B$758,Y$190)+'СЕТ СН'!$F$15</f>
        <v>268.74085772000001</v>
      </c>
    </row>
    <row r="212" spans="1:25" ht="15.75" x14ac:dyDescent="0.2">
      <c r="A212" s="35">
        <f t="shared" si="5"/>
        <v>45557</v>
      </c>
      <c r="B212" s="36">
        <f>SUMIFS(СВЦЭМ!$F$39:$F$758,СВЦЭМ!$A$39:$A$758,$A212,СВЦЭМ!$B$39:$B$758,B$190)+'СЕТ СН'!$F$15</f>
        <v>265.95178116</v>
      </c>
      <c r="C212" s="36">
        <f>SUMIFS(СВЦЭМ!$F$39:$F$758,СВЦЭМ!$A$39:$A$758,$A212,СВЦЭМ!$B$39:$B$758,C$190)+'СЕТ СН'!$F$15</f>
        <v>278.99174522999999</v>
      </c>
      <c r="D212" s="36">
        <f>SUMIFS(СВЦЭМ!$F$39:$F$758,СВЦЭМ!$A$39:$A$758,$A212,СВЦЭМ!$B$39:$B$758,D$190)+'СЕТ СН'!$F$15</f>
        <v>288.59713926000001</v>
      </c>
      <c r="E212" s="36">
        <f>SUMIFS(СВЦЭМ!$F$39:$F$758,СВЦЭМ!$A$39:$A$758,$A212,СВЦЭМ!$B$39:$B$758,E$190)+'СЕТ СН'!$F$15</f>
        <v>289.61421080999997</v>
      </c>
      <c r="F212" s="36">
        <f>SUMIFS(СВЦЭМ!$F$39:$F$758,СВЦЭМ!$A$39:$A$758,$A212,СВЦЭМ!$B$39:$B$758,F$190)+'СЕТ СН'!$F$15</f>
        <v>289.76242787000001</v>
      </c>
      <c r="G212" s="36">
        <f>SUMIFS(СВЦЭМ!$F$39:$F$758,СВЦЭМ!$A$39:$A$758,$A212,СВЦЭМ!$B$39:$B$758,G$190)+'СЕТ СН'!$F$15</f>
        <v>286.66943212000001</v>
      </c>
      <c r="H212" s="36">
        <f>SUMIFS(СВЦЭМ!$F$39:$F$758,СВЦЭМ!$A$39:$A$758,$A212,СВЦЭМ!$B$39:$B$758,H$190)+'СЕТ СН'!$F$15</f>
        <v>280.16522336999998</v>
      </c>
      <c r="I212" s="36">
        <f>SUMIFS(СВЦЭМ!$F$39:$F$758,СВЦЭМ!$A$39:$A$758,$A212,СВЦЭМ!$B$39:$B$758,I$190)+'СЕТ СН'!$F$15</f>
        <v>271.22062998000001</v>
      </c>
      <c r="J212" s="36">
        <f>SUMIFS(СВЦЭМ!$F$39:$F$758,СВЦЭМ!$A$39:$A$758,$A212,СВЦЭМ!$B$39:$B$758,J$190)+'СЕТ СН'!$F$15</f>
        <v>252.92914164999999</v>
      </c>
      <c r="K212" s="36">
        <f>SUMIFS(СВЦЭМ!$F$39:$F$758,СВЦЭМ!$A$39:$A$758,$A212,СВЦЭМ!$B$39:$B$758,K$190)+'СЕТ СН'!$F$15</f>
        <v>238.28700853999999</v>
      </c>
      <c r="L212" s="36">
        <f>SUMIFS(СВЦЭМ!$F$39:$F$758,СВЦЭМ!$A$39:$A$758,$A212,СВЦЭМ!$B$39:$B$758,L$190)+'СЕТ СН'!$F$15</f>
        <v>228.39562688999999</v>
      </c>
      <c r="M212" s="36">
        <f>SUMIFS(СВЦЭМ!$F$39:$F$758,СВЦЭМ!$A$39:$A$758,$A212,СВЦЭМ!$B$39:$B$758,M$190)+'СЕТ СН'!$F$15</f>
        <v>233.16494897000001</v>
      </c>
      <c r="N212" s="36">
        <f>SUMIFS(СВЦЭМ!$F$39:$F$758,СВЦЭМ!$A$39:$A$758,$A212,СВЦЭМ!$B$39:$B$758,N$190)+'СЕТ СН'!$F$15</f>
        <v>234.40253852000001</v>
      </c>
      <c r="O212" s="36">
        <f>SUMIFS(СВЦЭМ!$F$39:$F$758,СВЦЭМ!$A$39:$A$758,$A212,СВЦЭМ!$B$39:$B$758,O$190)+'СЕТ СН'!$F$15</f>
        <v>238.26018769000001</v>
      </c>
      <c r="P212" s="36">
        <f>SUMIFS(СВЦЭМ!$F$39:$F$758,СВЦЭМ!$A$39:$A$758,$A212,СВЦЭМ!$B$39:$B$758,P$190)+'СЕТ СН'!$F$15</f>
        <v>239.04952327000001</v>
      </c>
      <c r="Q212" s="36">
        <f>SUMIFS(СВЦЭМ!$F$39:$F$758,СВЦЭМ!$A$39:$A$758,$A212,СВЦЭМ!$B$39:$B$758,Q$190)+'СЕТ СН'!$F$15</f>
        <v>241.96092121999999</v>
      </c>
      <c r="R212" s="36">
        <f>SUMIFS(СВЦЭМ!$F$39:$F$758,СВЦЭМ!$A$39:$A$758,$A212,СВЦЭМ!$B$39:$B$758,R$190)+'СЕТ СН'!$F$15</f>
        <v>245.04244337</v>
      </c>
      <c r="S212" s="36">
        <f>SUMIFS(СВЦЭМ!$F$39:$F$758,СВЦЭМ!$A$39:$A$758,$A212,СВЦЭМ!$B$39:$B$758,S$190)+'СЕТ СН'!$F$15</f>
        <v>240.56666190999999</v>
      </c>
      <c r="T212" s="36">
        <f>SUMIFS(СВЦЭМ!$F$39:$F$758,СВЦЭМ!$A$39:$A$758,$A212,СВЦЭМ!$B$39:$B$758,T$190)+'СЕТ СН'!$F$15</f>
        <v>233.14841208999999</v>
      </c>
      <c r="U212" s="36">
        <f>SUMIFS(СВЦЭМ!$F$39:$F$758,СВЦЭМ!$A$39:$A$758,$A212,СВЦЭМ!$B$39:$B$758,U$190)+'СЕТ СН'!$F$15</f>
        <v>228.67100323</v>
      </c>
      <c r="V212" s="36">
        <f>SUMIFS(СВЦЭМ!$F$39:$F$758,СВЦЭМ!$A$39:$A$758,$A212,СВЦЭМ!$B$39:$B$758,V$190)+'СЕТ СН'!$F$15</f>
        <v>226.51522643999999</v>
      </c>
      <c r="W212" s="36">
        <f>SUMIFS(СВЦЭМ!$F$39:$F$758,СВЦЭМ!$A$39:$A$758,$A212,СВЦЭМ!$B$39:$B$758,W$190)+'СЕТ СН'!$F$15</f>
        <v>227.86286738999999</v>
      </c>
      <c r="X212" s="36">
        <f>SUMIFS(СВЦЭМ!$F$39:$F$758,СВЦЭМ!$A$39:$A$758,$A212,СВЦЭМ!$B$39:$B$758,X$190)+'СЕТ СН'!$F$15</f>
        <v>240.60153600000001</v>
      </c>
      <c r="Y212" s="36">
        <f>SUMIFS(СВЦЭМ!$F$39:$F$758,СВЦЭМ!$A$39:$A$758,$A212,СВЦЭМ!$B$39:$B$758,Y$190)+'СЕТ СН'!$F$15</f>
        <v>256.23447716999999</v>
      </c>
    </row>
    <row r="213" spans="1:25" ht="15.75" x14ac:dyDescent="0.2">
      <c r="A213" s="35">
        <f t="shared" si="5"/>
        <v>45558</v>
      </c>
      <c r="B213" s="36">
        <f>SUMIFS(СВЦЭМ!$F$39:$F$758,СВЦЭМ!$A$39:$A$758,$A213,СВЦЭМ!$B$39:$B$758,B$190)+'СЕТ СН'!$F$15</f>
        <v>276.89245476000002</v>
      </c>
      <c r="C213" s="36">
        <f>SUMIFS(СВЦЭМ!$F$39:$F$758,СВЦЭМ!$A$39:$A$758,$A213,СВЦЭМ!$B$39:$B$758,C$190)+'СЕТ СН'!$F$15</f>
        <v>292.18681385000002</v>
      </c>
      <c r="D213" s="36">
        <f>SUMIFS(СВЦЭМ!$F$39:$F$758,СВЦЭМ!$A$39:$A$758,$A213,СВЦЭМ!$B$39:$B$758,D$190)+'СЕТ СН'!$F$15</f>
        <v>290.27583322999999</v>
      </c>
      <c r="E213" s="36">
        <f>SUMIFS(СВЦЭМ!$F$39:$F$758,СВЦЭМ!$A$39:$A$758,$A213,СВЦЭМ!$B$39:$B$758,E$190)+'СЕТ СН'!$F$15</f>
        <v>289.89467851000001</v>
      </c>
      <c r="F213" s="36">
        <f>SUMIFS(СВЦЭМ!$F$39:$F$758,СВЦЭМ!$A$39:$A$758,$A213,СВЦЭМ!$B$39:$B$758,F$190)+'СЕТ СН'!$F$15</f>
        <v>289.82412696</v>
      </c>
      <c r="G213" s="36">
        <f>SUMIFS(СВЦЭМ!$F$39:$F$758,СВЦЭМ!$A$39:$A$758,$A213,СВЦЭМ!$B$39:$B$758,G$190)+'СЕТ СН'!$F$15</f>
        <v>292.34979175000001</v>
      </c>
      <c r="H213" s="36">
        <f>SUMIFS(СВЦЭМ!$F$39:$F$758,СВЦЭМ!$A$39:$A$758,$A213,СВЦЭМ!$B$39:$B$758,H$190)+'СЕТ СН'!$F$15</f>
        <v>272.43472148000001</v>
      </c>
      <c r="I213" s="36">
        <f>SUMIFS(СВЦЭМ!$F$39:$F$758,СВЦЭМ!$A$39:$A$758,$A213,СВЦЭМ!$B$39:$B$758,I$190)+'СЕТ СН'!$F$15</f>
        <v>258.5057693</v>
      </c>
      <c r="J213" s="36">
        <f>SUMIFS(СВЦЭМ!$F$39:$F$758,СВЦЭМ!$A$39:$A$758,$A213,СВЦЭМ!$B$39:$B$758,J$190)+'СЕТ СН'!$F$15</f>
        <v>253.47953634999999</v>
      </c>
      <c r="K213" s="36">
        <f>SUMIFS(СВЦЭМ!$F$39:$F$758,СВЦЭМ!$A$39:$A$758,$A213,СВЦЭМ!$B$39:$B$758,K$190)+'СЕТ СН'!$F$15</f>
        <v>247.08093463</v>
      </c>
      <c r="L213" s="36">
        <f>SUMIFS(СВЦЭМ!$F$39:$F$758,СВЦЭМ!$A$39:$A$758,$A213,СВЦЭМ!$B$39:$B$758,L$190)+'СЕТ СН'!$F$15</f>
        <v>245.91883203</v>
      </c>
      <c r="M213" s="36">
        <f>SUMIFS(СВЦЭМ!$F$39:$F$758,СВЦЭМ!$A$39:$A$758,$A213,СВЦЭМ!$B$39:$B$758,M$190)+'СЕТ СН'!$F$15</f>
        <v>249.14461528000001</v>
      </c>
      <c r="N213" s="36">
        <f>SUMIFS(СВЦЭМ!$F$39:$F$758,СВЦЭМ!$A$39:$A$758,$A213,СВЦЭМ!$B$39:$B$758,N$190)+'СЕТ СН'!$F$15</f>
        <v>248.5472551</v>
      </c>
      <c r="O213" s="36">
        <f>SUMIFS(СВЦЭМ!$F$39:$F$758,СВЦЭМ!$A$39:$A$758,$A213,СВЦЭМ!$B$39:$B$758,O$190)+'СЕТ СН'!$F$15</f>
        <v>247.04186082000001</v>
      </c>
      <c r="P213" s="36">
        <f>SUMIFS(СВЦЭМ!$F$39:$F$758,СВЦЭМ!$A$39:$A$758,$A213,СВЦЭМ!$B$39:$B$758,P$190)+'СЕТ СН'!$F$15</f>
        <v>249.97281075999999</v>
      </c>
      <c r="Q213" s="36">
        <f>SUMIFS(СВЦЭМ!$F$39:$F$758,СВЦЭМ!$A$39:$A$758,$A213,СВЦЭМ!$B$39:$B$758,Q$190)+'СЕТ СН'!$F$15</f>
        <v>253.72360057</v>
      </c>
      <c r="R213" s="36">
        <f>SUMIFS(СВЦЭМ!$F$39:$F$758,СВЦЭМ!$A$39:$A$758,$A213,СВЦЭМ!$B$39:$B$758,R$190)+'СЕТ СН'!$F$15</f>
        <v>257.39616409000001</v>
      </c>
      <c r="S213" s="36">
        <f>SUMIFS(СВЦЭМ!$F$39:$F$758,СВЦЭМ!$A$39:$A$758,$A213,СВЦЭМ!$B$39:$B$758,S$190)+'СЕТ СН'!$F$15</f>
        <v>255.92500379000001</v>
      </c>
      <c r="T213" s="36">
        <f>SUMIFS(СВЦЭМ!$F$39:$F$758,СВЦЭМ!$A$39:$A$758,$A213,СВЦЭМ!$B$39:$B$758,T$190)+'СЕТ СН'!$F$15</f>
        <v>247.03851313000001</v>
      </c>
      <c r="U213" s="36">
        <f>SUMIFS(СВЦЭМ!$F$39:$F$758,СВЦЭМ!$A$39:$A$758,$A213,СВЦЭМ!$B$39:$B$758,U$190)+'СЕТ СН'!$F$15</f>
        <v>241.57354996000001</v>
      </c>
      <c r="V213" s="36">
        <f>SUMIFS(СВЦЭМ!$F$39:$F$758,СВЦЭМ!$A$39:$A$758,$A213,СВЦЭМ!$B$39:$B$758,V$190)+'СЕТ СН'!$F$15</f>
        <v>241.57918659000001</v>
      </c>
      <c r="W213" s="36">
        <f>SUMIFS(СВЦЭМ!$F$39:$F$758,СВЦЭМ!$A$39:$A$758,$A213,СВЦЭМ!$B$39:$B$758,W$190)+'СЕТ СН'!$F$15</f>
        <v>246.94495426</v>
      </c>
      <c r="X213" s="36">
        <f>SUMIFS(СВЦЭМ!$F$39:$F$758,СВЦЭМ!$A$39:$A$758,$A213,СВЦЭМ!$B$39:$B$758,X$190)+'СЕТ СН'!$F$15</f>
        <v>251.57398749000001</v>
      </c>
      <c r="Y213" s="36">
        <f>SUMIFS(СВЦЭМ!$F$39:$F$758,СВЦЭМ!$A$39:$A$758,$A213,СВЦЭМ!$B$39:$B$758,Y$190)+'СЕТ СН'!$F$15</f>
        <v>258.14933473999997</v>
      </c>
    </row>
    <row r="214" spans="1:25" ht="15.75" x14ac:dyDescent="0.2">
      <c r="A214" s="35">
        <f t="shared" si="5"/>
        <v>45559</v>
      </c>
      <c r="B214" s="36">
        <f>SUMIFS(СВЦЭМ!$F$39:$F$758,СВЦЭМ!$A$39:$A$758,$A214,СВЦЭМ!$B$39:$B$758,B$190)+'СЕТ СН'!$F$15</f>
        <v>271.24548762000001</v>
      </c>
      <c r="C214" s="36">
        <f>SUMIFS(СВЦЭМ!$F$39:$F$758,СВЦЭМ!$A$39:$A$758,$A214,СВЦЭМ!$B$39:$B$758,C$190)+'СЕТ СН'!$F$15</f>
        <v>277.02494962999998</v>
      </c>
      <c r="D214" s="36">
        <f>SUMIFS(СВЦЭМ!$F$39:$F$758,СВЦЭМ!$A$39:$A$758,$A214,СВЦЭМ!$B$39:$B$758,D$190)+'СЕТ СН'!$F$15</f>
        <v>284.49754088999998</v>
      </c>
      <c r="E214" s="36">
        <f>SUMIFS(СВЦЭМ!$F$39:$F$758,СВЦЭМ!$A$39:$A$758,$A214,СВЦЭМ!$B$39:$B$758,E$190)+'СЕТ СН'!$F$15</f>
        <v>288.49993266000001</v>
      </c>
      <c r="F214" s="36">
        <f>SUMIFS(СВЦЭМ!$F$39:$F$758,СВЦЭМ!$A$39:$A$758,$A214,СВЦЭМ!$B$39:$B$758,F$190)+'СЕТ СН'!$F$15</f>
        <v>287.64769002999998</v>
      </c>
      <c r="G214" s="36">
        <f>SUMIFS(СВЦЭМ!$F$39:$F$758,СВЦЭМ!$A$39:$A$758,$A214,СВЦЭМ!$B$39:$B$758,G$190)+'СЕТ СН'!$F$15</f>
        <v>283.86655588999997</v>
      </c>
      <c r="H214" s="36">
        <f>SUMIFS(СВЦЭМ!$F$39:$F$758,СВЦЭМ!$A$39:$A$758,$A214,СВЦЭМ!$B$39:$B$758,H$190)+'СЕТ СН'!$F$15</f>
        <v>270.70042183999999</v>
      </c>
      <c r="I214" s="36">
        <f>SUMIFS(СВЦЭМ!$F$39:$F$758,СВЦЭМ!$A$39:$A$758,$A214,СВЦЭМ!$B$39:$B$758,I$190)+'СЕТ СН'!$F$15</f>
        <v>250.01426232</v>
      </c>
      <c r="J214" s="36">
        <f>SUMIFS(СВЦЭМ!$F$39:$F$758,СВЦЭМ!$A$39:$A$758,$A214,СВЦЭМ!$B$39:$B$758,J$190)+'СЕТ СН'!$F$15</f>
        <v>241.35935499000001</v>
      </c>
      <c r="K214" s="36">
        <f>SUMIFS(СВЦЭМ!$F$39:$F$758,СВЦЭМ!$A$39:$A$758,$A214,СВЦЭМ!$B$39:$B$758,K$190)+'СЕТ СН'!$F$15</f>
        <v>236.64265650999999</v>
      </c>
      <c r="L214" s="36">
        <f>SUMIFS(СВЦЭМ!$F$39:$F$758,СВЦЭМ!$A$39:$A$758,$A214,СВЦЭМ!$B$39:$B$758,L$190)+'СЕТ СН'!$F$15</f>
        <v>241.38557523</v>
      </c>
      <c r="M214" s="36">
        <f>SUMIFS(СВЦЭМ!$F$39:$F$758,СВЦЭМ!$A$39:$A$758,$A214,СВЦЭМ!$B$39:$B$758,M$190)+'СЕТ СН'!$F$15</f>
        <v>244.17501414</v>
      </c>
      <c r="N214" s="36">
        <f>SUMIFS(СВЦЭМ!$F$39:$F$758,СВЦЭМ!$A$39:$A$758,$A214,СВЦЭМ!$B$39:$B$758,N$190)+'СЕТ СН'!$F$15</f>
        <v>247.47169912999999</v>
      </c>
      <c r="O214" s="36">
        <f>SUMIFS(СВЦЭМ!$F$39:$F$758,СВЦЭМ!$A$39:$A$758,$A214,СВЦЭМ!$B$39:$B$758,O$190)+'СЕТ СН'!$F$15</f>
        <v>246.75181325</v>
      </c>
      <c r="P214" s="36">
        <f>SUMIFS(СВЦЭМ!$F$39:$F$758,СВЦЭМ!$A$39:$A$758,$A214,СВЦЭМ!$B$39:$B$758,P$190)+'СЕТ СН'!$F$15</f>
        <v>247.22448840999999</v>
      </c>
      <c r="Q214" s="36">
        <f>SUMIFS(СВЦЭМ!$F$39:$F$758,СВЦЭМ!$A$39:$A$758,$A214,СВЦЭМ!$B$39:$B$758,Q$190)+'СЕТ СН'!$F$15</f>
        <v>252.97087572000001</v>
      </c>
      <c r="R214" s="36">
        <f>SUMIFS(СВЦЭМ!$F$39:$F$758,СВЦЭМ!$A$39:$A$758,$A214,СВЦЭМ!$B$39:$B$758,R$190)+'СЕТ СН'!$F$15</f>
        <v>251.69296519</v>
      </c>
      <c r="S214" s="36">
        <f>SUMIFS(СВЦЭМ!$F$39:$F$758,СВЦЭМ!$A$39:$A$758,$A214,СВЦЭМ!$B$39:$B$758,S$190)+'СЕТ СН'!$F$15</f>
        <v>246.41899662</v>
      </c>
      <c r="T214" s="36">
        <f>SUMIFS(СВЦЭМ!$F$39:$F$758,СВЦЭМ!$A$39:$A$758,$A214,СВЦЭМ!$B$39:$B$758,T$190)+'СЕТ СН'!$F$15</f>
        <v>238.44405939000001</v>
      </c>
      <c r="U214" s="36">
        <f>SUMIFS(СВЦЭМ!$F$39:$F$758,СВЦЭМ!$A$39:$A$758,$A214,СВЦЭМ!$B$39:$B$758,U$190)+'СЕТ СН'!$F$15</f>
        <v>235.92560366999999</v>
      </c>
      <c r="V214" s="36">
        <f>SUMIFS(СВЦЭМ!$F$39:$F$758,СВЦЭМ!$A$39:$A$758,$A214,СВЦЭМ!$B$39:$B$758,V$190)+'СЕТ СН'!$F$15</f>
        <v>233.84582209999999</v>
      </c>
      <c r="W214" s="36">
        <f>SUMIFS(СВЦЭМ!$F$39:$F$758,СВЦЭМ!$A$39:$A$758,$A214,СВЦЭМ!$B$39:$B$758,W$190)+'СЕТ СН'!$F$15</f>
        <v>231.95370260000001</v>
      </c>
      <c r="X214" s="36">
        <f>SUMIFS(СВЦЭМ!$F$39:$F$758,СВЦЭМ!$A$39:$A$758,$A214,СВЦЭМ!$B$39:$B$758,X$190)+'СЕТ СН'!$F$15</f>
        <v>239.39902466000001</v>
      </c>
      <c r="Y214" s="36">
        <f>SUMIFS(СВЦЭМ!$F$39:$F$758,СВЦЭМ!$A$39:$A$758,$A214,СВЦЭМ!$B$39:$B$758,Y$190)+'СЕТ СН'!$F$15</f>
        <v>249.95074184000001</v>
      </c>
    </row>
    <row r="215" spans="1:25" ht="15.75" x14ac:dyDescent="0.2">
      <c r="A215" s="35">
        <f t="shared" si="5"/>
        <v>45560</v>
      </c>
      <c r="B215" s="36">
        <f>SUMIFS(СВЦЭМ!$F$39:$F$758,СВЦЭМ!$A$39:$A$758,$A215,СВЦЭМ!$B$39:$B$758,B$190)+'СЕТ СН'!$F$15</f>
        <v>257.73195693999998</v>
      </c>
      <c r="C215" s="36">
        <f>SUMIFS(СВЦЭМ!$F$39:$F$758,СВЦЭМ!$A$39:$A$758,$A215,СВЦЭМ!$B$39:$B$758,C$190)+'СЕТ СН'!$F$15</f>
        <v>266.50959769999997</v>
      </c>
      <c r="D215" s="36">
        <f>SUMIFS(СВЦЭМ!$F$39:$F$758,СВЦЭМ!$A$39:$A$758,$A215,СВЦЭМ!$B$39:$B$758,D$190)+'СЕТ СН'!$F$15</f>
        <v>281.47910507</v>
      </c>
      <c r="E215" s="36">
        <f>SUMIFS(СВЦЭМ!$F$39:$F$758,СВЦЭМ!$A$39:$A$758,$A215,СВЦЭМ!$B$39:$B$758,E$190)+'СЕТ СН'!$F$15</f>
        <v>285.78151511999999</v>
      </c>
      <c r="F215" s="36">
        <f>SUMIFS(СВЦЭМ!$F$39:$F$758,СВЦЭМ!$A$39:$A$758,$A215,СВЦЭМ!$B$39:$B$758,F$190)+'СЕТ СН'!$F$15</f>
        <v>285.21392593000002</v>
      </c>
      <c r="G215" s="36">
        <f>SUMIFS(СВЦЭМ!$F$39:$F$758,СВЦЭМ!$A$39:$A$758,$A215,СВЦЭМ!$B$39:$B$758,G$190)+'СЕТ СН'!$F$15</f>
        <v>278.05395713000001</v>
      </c>
      <c r="H215" s="36">
        <f>SUMIFS(СВЦЭМ!$F$39:$F$758,СВЦЭМ!$A$39:$A$758,$A215,СВЦЭМ!$B$39:$B$758,H$190)+'СЕТ СН'!$F$15</f>
        <v>267.85501955000001</v>
      </c>
      <c r="I215" s="36">
        <f>SUMIFS(СВЦЭМ!$F$39:$F$758,СВЦЭМ!$A$39:$A$758,$A215,СВЦЭМ!$B$39:$B$758,I$190)+'СЕТ СН'!$F$15</f>
        <v>250.55456176999999</v>
      </c>
      <c r="J215" s="36">
        <f>SUMIFS(СВЦЭМ!$F$39:$F$758,СВЦЭМ!$A$39:$A$758,$A215,СВЦЭМ!$B$39:$B$758,J$190)+'СЕТ СН'!$F$15</f>
        <v>246.61627110000001</v>
      </c>
      <c r="K215" s="36">
        <f>SUMIFS(СВЦЭМ!$F$39:$F$758,СВЦЭМ!$A$39:$A$758,$A215,СВЦЭМ!$B$39:$B$758,K$190)+'СЕТ СН'!$F$15</f>
        <v>240.51311534000001</v>
      </c>
      <c r="L215" s="36">
        <f>SUMIFS(СВЦЭМ!$F$39:$F$758,СВЦЭМ!$A$39:$A$758,$A215,СВЦЭМ!$B$39:$B$758,L$190)+'СЕТ СН'!$F$15</f>
        <v>239.35999287000001</v>
      </c>
      <c r="M215" s="36">
        <f>SUMIFS(СВЦЭМ!$F$39:$F$758,СВЦЭМ!$A$39:$A$758,$A215,СВЦЭМ!$B$39:$B$758,M$190)+'СЕТ СН'!$F$15</f>
        <v>242.57602123999999</v>
      </c>
      <c r="N215" s="36">
        <f>SUMIFS(СВЦЭМ!$F$39:$F$758,СВЦЭМ!$A$39:$A$758,$A215,СВЦЭМ!$B$39:$B$758,N$190)+'СЕТ СН'!$F$15</f>
        <v>245.87984908000001</v>
      </c>
      <c r="O215" s="36">
        <f>SUMIFS(СВЦЭМ!$F$39:$F$758,СВЦЭМ!$A$39:$A$758,$A215,СВЦЭМ!$B$39:$B$758,O$190)+'СЕТ СН'!$F$15</f>
        <v>248.05401638999999</v>
      </c>
      <c r="P215" s="36">
        <f>SUMIFS(СВЦЭМ!$F$39:$F$758,СВЦЭМ!$A$39:$A$758,$A215,СВЦЭМ!$B$39:$B$758,P$190)+'СЕТ СН'!$F$15</f>
        <v>249.14857262999999</v>
      </c>
      <c r="Q215" s="36">
        <f>SUMIFS(СВЦЭМ!$F$39:$F$758,СВЦЭМ!$A$39:$A$758,$A215,СВЦЭМ!$B$39:$B$758,Q$190)+'СЕТ СН'!$F$15</f>
        <v>250.46249162999999</v>
      </c>
      <c r="R215" s="36">
        <f>SUMIFS(СВЦЭМ!$F$39:$F$758,СВЦЭМ!$A$39:$A$758,$A215,СВЦЭМ!$B$39:$B$758,R$190)+'СЕТ СН'!$F$15</f>
        <v>251.73513604999999</v>
      </c>
      <c r="S215" s="36">
        <f>SUMIFS(СВЦЭМ!$F$39:$F$758,СВЦЭМ!$A$39:$A$758,$A215,СВЦЭМ!$B$39:$B$758,S$190)+'СЕТ СН'!$F$15</f>
        <v>248.27506045999999</v>
      </c>
      <c r="T215" s="36">
        <f>SUMIFS(СВЦЭМ!$F$39:$F$758,СВЦЭМ!$A$39:$A$758,$A215,СВЦЭМ!$B$39:$B$758,T$190)+'СЕТ СН'!$F$15</f>
        <v>240.85561605000001</v>
      </c>
      <c r="U215" s="36">
        <f>SUMIFS(СВЦЭМ!$F$39:$F$758,СВЦЭМ!$A$39:$A$758,$A215,СВЦЭМ!$B$39:$B$758,U$190)+'СЕТ СН'!$F$15</f>
        <v>232.09857632000001</v>
      </c>
      <c r="V215" s="36">
        <f>SUMIFS(СВЦЭМ!$F$39:$F$758,СВЦЭМ!$A$39:$A$758,$A215,СВЦЭМ!$B$39:$B$758,V$190)+'СЕТ СН'!$F$15</f>
        <v>229.86482383000001</v>
      </c>
      <c r="W215" s="36">
        <f>SUMIFS(СВЦЭМ!$F$39:$F$758,СВЦЭМ!$A$39:$A$758,$A215,СВЦЭМ!$B$39:$B$758,W$190)+'СЕТ СН'!$F$15</f>
        <v>233.42124899000001</v>
      </c>
      <c r="X215" s="36">
        <f>SUMIFS(СВЦЭМ!$F$39:$F$758,СВЦЭМ!$A$39:$A$758,$A215,СВЦЭМ!$B$39:$B$758,X$190)+'СЕТ СН'!$F$15</f>
        <v>242.41413840999999</v>
      </c>
      <c r="Y215" s="36">
        <f>SUMIFS(СВЦЭМ!$F$39:$F$758,СВЦЭМ!$A$39:$A$758,$A215,СВЦЭМ!$B$39:$B$758,Y$190)+'СЕТ СН'!$F$15</f>
        <v>254.52801033</v>
      </c>
    </row>
    <row r="216" spans="1:25" ht="15.75" x14ac:dyDescent="0.2">
      <c r="A216" s="35">
        <f t="shared" si="5"/>
        <v>45561</v>
      </c>
      <c r="B216" s="36">
        <f>SUMIFS(СВЦЭМ!$F$39:$F$758,СВЦЭМ!$A$39:$A$758,$A216,СВЦЭМ!$B$39:$B$758,B$190)+'СЕТ СН'!$F$15</f>
        <v>272.74350040000002</v>
      </c>
      <c r="C216" s="36">
        <f>SUMIFS(СВЦЭМ!$F$39:$F$758,СВЦЭМ!$A$39:$A$758,$A216,СВЦЭМ!$B$39:$B$758,C$190)+'СЕТ СН'!$F$15</f>
        <v>283.19534206999998</v>
      </c>
      <c r="D216" s="36">
        <f>SUMIFS(СВЦЭМ!$F$39:$F$758,СВЦЭМ!$A$39:$A$758,$A216,СВЦЭМ!$B$39:$B$758,D$190)+'СЕТ СН'!$F$15</f>
        <v>288.82421975</v>
      </c>
      <c r="E216" s="36">
        <f>SUMIFS(СВЦЭМ!$F$39:$F$758,СВЦЭМ!$A$39:$A$758,$A216,СВЦЭМ!$B$39:$B$758,E$190)+'СЕТ СН'!$F$15</f>
        <v>290.31620335000002</v>
      </c>
      <c r="F216" s="36">
        <f>SUMIFS(СВЦЭМ!$F$39:$F$758,СВЦЭМ!$A$39:$A$758,$A216,СВЦЭМ!$B$39:$B$758,F$190)+'СЕТ СН'!$F$15</f>
        <v>289.86799055</v>
      </c>
      <c r="G216" s="36">
        <f>SUMIFS(СВЦЭМ!$F$39:$F$758,СВЦЭМ!$A$39:$A$758,$A216,СВЦЭМ!$B$39:$B$758,G$190)+'СЕТ СН'!$F$15</f>
        <v>285.6065643</v>
      </c>
      <c r="H216" s="36">
        <f>SUMIFS(СВЦЭМ!$F$39:$F$758,СВЦЭМ!$A$39:$A$758,$A216,СВЦЭМ!$B$39:$B$758,H$190)+'СЕТ СН'!$F$15</f>
        <v>276.51302559999999</v>
      </c>
      <c r="I216" s="36">
        <f>SUMIFS(СВЦЭМ!$F$39:$F$758,СВЦЭМ!$A$39:$A$758,$A216,СВЦЭМ!$B$39:$B$758,I$190)+'СЕТ СН'!$F$15</f>
        <v>260.57013584999999</v>
      </c>
      <c r="J216" s="36">
        <f>SUMIFS(СВЦЭМ!$F$39:$F$758,СВЦЭМ!$A$39:$A$758,$A216,СВЦЭМ!$B$39:$B$758,J$190)+'СЕТ СН'!$F$15</f>
        <v>253.2704421</v>
      </c>
      <c r="K216" s="36">
        <f>SUMIFS(СВЦЭМ!$F$39:$F$758,СВЦЭМ!$A$39:$A$758,$A216,СВЦЭМ!$B$39:$B$758,K$190)+'СЕТ СН'!$F$15</f>
        <v>247.09645555</v>
      </c>
      <c r="L216" s="36">
        <f>SUMIFS(СВЦЭМ!$F$39:$F$758,СВЦЭМ!$A$39:$A$758,$A216,СВЦЭМ!$B$39:$B$758,L$190)+'СЕТ СН'!$F$15</f>
        <v>248.70469954000001</v>
      </c>
      <c r="M216" s="36">
        <f>SUMIFS(СВЦЭМ!$F$39:$F$758,СВЦЭМ!$A$39:$A$758,$A216,СВЦЭМ!$B$39:$B$758,M$190)+'СЕТ СН'!$F$15</f>
        <v>253.79437726</v>
      </c>
      <c r="N216" s="36">
        <f>SUMIFS(СВЦЭМ!$F$39:$F$758,СВЦЭМ!$A$39:$A$758,$A216,СВЦЭМ!$B$39:$B$758,N$190)+'СЕТ СН'!$F$15</f>
        <v>256.58871171999999</v>
      </c>
      <c r="O216" s="36">
        <f>SUMIFS(СВЦЭМ!$F$39:$F$758,СВЦЭМ!$A$39:$A$758,$A216,СВЦЭМ!$B$39:$B$758,O$190)+'СЕТ СН'!$F$15</f>
        <v>258.74199916999999</v>
      </c>
      <c r="P216" s="36">
        <f>SUMIFS(СВЦЭМ!$F$39:$F$758,СВЦЭМ!$A$39:$A$758,$A216,СВЦЭМ!$B$39:$B$758,P$190)+'СЕТ СН'!$F$15</f>
        <v>261.71621032000002</v>
      </c>
      <c r="Q216" s="36">
        <f>SUMIFS(СВЦЭМ!$F$39:$F$758,СВЦЭМ!$A$39:$A$758,$A216,СВЦЭМ!$B$39:$B$758,Q$190)+'СЕТ СН'!$F$15</f>
        <v>264.90458222000001</v>
      </c>
      <c r="R216" s="36">
        <f>SUMIFS(СВЦЭМ!$F$39:$F$758,СВЦЭМ!$A$39:$A$758,$A216,СВЦЭМ!$B$39:$B$758,R$190)+'СЕТ СН'!$F$15</f>
        <v>261.18070818000001</v>
      </c>
      <c r="S216" s="36">
        <f>SUMIFS(СВЦЭМ!$F$39:$F$758,СВЦЭМ!$A$39:$A$758,$A216,СВЦЭМ!$B$39:$B$758,S$190)+'СЕТ СН'!$F$15</f>
        <v>256.13442789999999</v>
      </c>
      <c r="T216" s="36">
        <f>SUMIFS(СВЦЭМ!$F$39:$F$758,СВЦЭМ!$A$39:$A$758,$A216,СВЦЭМ!$B$39:$B$758,T$190)+'СЕТ СН'!$F$15</f>
        <v>252.35867916000001</v>
      </c>
      <c r="U216" s="36">
        <f>SUMIFS(СВЦЭМ!$F$39:$F$758,СВЦЭМ!$A$39:$A$758,$A216,СВЦЭМ!$B$39:$B$758,U$190)+'СЕТ СН'!$F$15</f>
        <v>237.62685514</v>
      </c>
      <c r="V216" s="36">
        <f>SUMIFS(СВЦЭМ!$F$39:$F$758,СВЦЭМ!$A$39:$A$758,$A216,СВЦЭМ!$B$39:$B$758,V$190)+'СЕТ СН'!$F$15</f>
        <v>237.69169385999999</v>
      </c>
      <c r="W216" s="36">
        <f>SUMIFS(СВЦЭМ!$F$39:$F$758,СВЦЭМ!$A$39:$A$758,$A216,СВЦЭМ!$B$39:$B$758,W$190)+'СЕТ СН'!$F$15</f>
        <v>241.79402042000001</v>
      </c>
      <c r="X216" s="36">
        <f>SUMIFS(СВЦЭМ!$F$39:$F$758,СВЦЭМ!$A$39:$A$758,$A216,СВЦЭМ!$B$39:$B$758,X$190)+'СЕТ СН'!$F$15</f>
        <v>257.21263741000001</v>
      </c>
      <c r="Y216" s="36">
        <f>SUMIFS(СВЦЭМ!$F$39:$F$758,СВЦЭМ!$A$39:$A$758,$A216,СВЦЭМ!$B$39:$B$758,Y$190)+'СЕТ СН'!$F$15</f>
        <v>274.48372724000001</v>
      </c>
    </row>
    <row r="217" spans="1:25" ht="15.75" x14ac:dyDescent="0.2">
      <c r="A217" s="35">
        <f t="shared" si="5"/>
        <v>45562</v>
      </c>
      <c r="B217" s="36">
        <f>SUMIFS(СВЦЭМ!$F$39:$F$758,СВЦЭМ!$A$39:$A$758,$A217,СВЦЭМ!$B$39:$B$758,B$190)+'СЕТ СН'!$F$15</f>
        <v>256.55815031999998</v>
      </c>
      <c r="C217" s="36">
        <f>SUMIFS(СВЦЭМ!$F$39:$F$758,СВЦЭМ!$A$39:$A$758,$A217,СВЦЭМ!$B$39:$B$758,C$190)+'СЕТ СН'!$F$15</f>
        <v>246.89572903000001</v>
      </c>
      <c r="D217" s="36">
        <f>SUMIFS(СВЦЭМ!$F$39:$F$758,СВЦЭМ!$A$39:$A$758,$A217,СВЦЭМ!$B$39:$B$758,D$190)+'СЕТ СН'!$F$15</f>
        <v>244.04165577000001</v>
      </c>
      <c r="E217" s="36">
        <f>SUMIFS(СВЦЭМ!$F$39:$F$758,СВЦЭМ!$A$39:$A$758,$A217,СВЦЭМ!$B$39:$B$758,E$190)+'СЕТ СН'!$F$15</f>
        <v>245.81243218</v>
      </c>
      <c r="F217" s="36">
        <f>SUMIFS(СВЦЭМ!$F$39:$F$758,СВЦЭМ!$A$39:$A$758,$A217,СВЦЭМ!$B$39:$B$758,F$190)+'СЕТ СН'!$F$15</f>
        <v>246.80936901000001</v>
      </c>
      <c r="G217" s="36">
        <f>SUMIFS(СВЦЭМ!$F$39:$F$758,СВЦЭМ!$A$39:$A$758,$A217,СВЦЭМ!$B$39:$B$758,G$190)+'СЕТ СН'!$F$15</f>
        <v>245.02230804000001</v>
      </c>
      <c r="H217" s="36">
        <f>SUMIFS(СВЦЭМ!$F$39:$F$758,СВЦЭМ!$A$39:$A$758,$A217,СВЦЭМ!$B$39:$B$758,H$190)+'СЕТ СН'!$F$15</f>
        <v>231.20593434</v>
      </c>
      <c r="I217" s="36">
        <f>SUMIFS(СВЦЭМ!$F$39:$F$758,СВЦЭМ!$A$39:$A$758,$A217,СВЦЭМ!$B$39:$B$758,I$190)+'СЕТ СН'!$F$15</f>
        <v>237.93713700000001</v>
      </c>
      <c r="J217" s="36">
        <f>SUMIFS(СВЦЭМ!$F$39:$F$758,СВЦЭМ!$A$39:$A$758,$A217,СВЦЭМ!$B$39:$B$758,J$190)+'СЕТ СН'!$F$15</f>
        <v>240.20233300000001</v>
      </c>
      <c r="K217" s="36">
        <f>SUMIFS(СВЦЭМ!$F$39:$F$758,СВЦЭМ!$A$39:$A$758,$A217,СВЦЭМ!$B$39:$B$758,K$190)+'СЕТ СН'!$F$15</f>
        <v>234.91546256999999</v>
      </c>
      <c r="L217" s="36">
        <f>SUMIFS(СВЦЭМ!$F$39:$F$758,СВЦЭМ!$A$39:$A$758,$A217,СВЦЭМ!$B$39:$B$758,L$190)+'СЕТ СН'!$F$15</f>
        <v>234.66976534</v>
      </c>
      <c r="M217" s="36">
        <f>SUMIFS(СВЦЭМ!$F$39:$F$758,СВЦЭМ!$A$39:$A$758,$A217,СВЦЭМ!$B$39:$B$758,M$190)+'СЕТ СН'!$F$15</f>
        <v>234.88478218</v>
      </c>
      <c r="N217" s="36">
        <f>SUMIFS(СВЦЭМ!$F$39:$F$758,СВЦЭМ!$A$39:$A$758,$A217,СВЦЭМ!$B$39:$B$758,N$190)+'СЕТ СН'!$F$15</f>
        <v>239.38807456000001</v>
      </c>
      <c r="O217" s="36">
        <f>SUMIFS(СВЦЭМ!$F$39:$F$758,СВЦЭМ!$A$39:$A$758,$A217,СВЦЭМ!$B$39:$B$758,O$190)+'СЕТ СН'!$F$15</f>
        <v>241.43067188000001</v>
      </c>
      <c r="P217" s="36">
        <f>SUMIFS(СВЦЭМ!$F$39:$F$758,СВЦЭМ!$A$39:$A$758,$A217,СВЦЭМ!$B$39:$B$758,P$190)+'СЕТ СН'!$F$15</f>
        <v>241.20995626000001</v>
      </c>
      <c r="Q217" s="36">
        <f>SUMIFS(СВЦЭМ!$F$39:$F$758,СВЦЭМ!$A$39:$A$758,$A217,СВЦЭМ!$B$39:$B$758,Q$190)+'СЕТ СН'!$F$15</f>
        <v>241.70890718999999</v>
      </c>
      <c r="R217" s="36">
        <f>SUMIFS(СВЦЭМ!$F$39:$F$758,СВЦЭМ!$A$39:$A$758,$A217,СВЦЭМ!$B$39:$B$758,R$190)+'СЕТ СН'!$F$15</f>
        <v>241.67790357999999</v>
      </c>
      <c r="S217" s="36">
        <f>SUMIFS(СВЦЭМ!$F$39:$F$758,СВЦЭМ!$A$39:$A$758,$A217,СВЦЭМ!$B$39:$B$758,S$190)+'СЕТ СН'!$F$15</f>
        <v>239.49342884999999</v>
      </c>
      <c r="T217" s="36">
        <f>SUMIFS(СВЦЭМ!$F$39:$F$758,СВЦЭМ!$A$39:$A$758,$A217,СВЦЭМ!$B$39:$B$758,T$190)+'СЕТ СН'!$F$15</f>
        <v>217.83933633999999</v>
      </c>
      <c r="U217" s="36">
        <f>SUMIFS(СВЦЭМ!$F$39:$F$758,СВЦЭМ!$A$39:$A$758,$A217,СВЦЭМ!$B$39:$B$758,U$190)+'СЕТ СН'!$F$15</f>
        <v>234.61373746999999</v>
      </c>
      <c r="V217" s="36">
        <f>SUMIFS(СВЦЭМ!$F$39:$F$758,СВЦЭМ!$A$39:$A$758,$A217,СВЦЭМ!$B$39:$B$758,V$190)+'СЕТ СН'!$F$15</f>
        <v>225.38982131</v>
      </c>
      <c r="W217" s="36">
        <f>SUMIFS(СВЦЭМ!$F$39:$F$758,СВЦЭМ!$A$39:$A$758,$A217,СВЦЭМ!$B$39:$B$758,W$190)+'СЕТ СН'!$F$15</f>
        <v>234.12880627999999</v>
      </c>
      <c r="X217" s="36">
        <f>SUMIFS(СВЦЭМ!$F$39:$F$758,СВЦЭМ!$A$39:$A$758,$A217,СВЦЭМ!$B$39:$B$758,X$190)+'СЕТ СН'!$F$15</f>
        <v>236.00380916</v>
      </c>
      <c r="Y217" s="36">
        <f>SUMIFS(СВЦЭМ!$F$39:$F$758,СВЦЭМ!$A$39:$A$758,$A217,СВЦЭМ!$B$39:$B$758,Y$190)+'СЕТ СН'!$F$15</f>
        <v>242.18233663999999</v>
      </c>
    </row>
    <row r="218" spans="1:25" ht="15.75" x14ac:dyDescent="0.2">
      <c r="A218" s="35">
        <f t="shared" si="5"/>
        <v>45563</v>
      </c>
      <c r="B218" s="36">
        <f>SUMIFS(СВЦЭМ!$F$39:$F$758,СВЦЭМ!$A$39:$A$758,$A218,СВЦЭМ!$B$39:$B$758,B$190)+'СЕТ СН'!$F$15</f>
        <v>253.03496240999999</v>
      </c>
      <c r="C218" s="36">
        <f>SUMIFS(СВЦЭМ!$F$39:$F$758,СВЦЭМ!$A$39:$A$758,$A218,СВЦЭМ!$B$39:$B$758,C$190)+'СЕТ СН'!$F$15</f>
        <v>262.33408496999999</v>
      </c>
      <c r="D218" s="36">
        <f>SUMIFS(СВЦЭМ!$F$39:$F$758,СВЦЭМ!$A$39:$A$758,$A218,СВЦЭМ!$B$39:$B$758,D$190)+'СЕТ СН'!$F$15</f>
        <v>269.09865860999997</v>
      </c>
      <c r="E218" s="36">
        <f>SUMIFS(СВЦЭМ!$F$39:$F$758,СВЦЭМ!$A$39:$A$758,$A218,СВЦЭМ!$B$39:$B$758,E$190)+'СЕТ СН'!$F$15</f>
        <v>270.82172179000003</v>
      </c>
      <c r="F218" s="36">
        <f>SUMIFS(СВЦЭМ!$F$39:$F$758,СВЦЭМ!$A$39:$A$758,$A218,СВЦЭМ!$B$39:$B$758,F$190)+'СЕТ СН'!$F$15</f>
        <v>270.97367101999998</v>
      </c>
      <c r="G218" s="36">
        <f>SUMIFS(СВЦЭМ!$F$39:$F$758,СВЦЭМ!$A$39:$A$758,$A218,СВЦЭМ!$B$39:$B$758,G$190)+'СЕТ СН'!$F$15</f>
        <v>267.20972639000001</v>
      </c>
      <c r="H218" s="36">
        <f>SUMIFS(СВЦЭМ!$F$39:$F$758,СВЦЭМ!$A$39:$A$758,$A218,СВЦЭМ!$B$39:$B$758,H$190)+'СЕТ СН'!$F$15</f>
        <v>264.34605754</v>
      </c>
      <c r="I218" s="36">
        <f>SUMIFS(СВЦЭМ!$F$39:$F$758,СВЦЭМ!$A$39:$A$758,$A218,СВЦЭМ!$B$39:$B$758,I$190)+'СЕТ СН'!$F$15</f>
        <v>255.54269614</v>
      </c>
      <c r="J218" s="36">
        <f>SUMIFS(СВЦЭМ!$F$39:$F$758,СВЦЭМ!$A$39:$A$758,$A218,СВЦЭМ!$B$39:$B$758,J$190)+'СЕТ СН'!$F$15</f>
        <v>246.15310423</v>
      </c>
      <c r="K218" s="36">
        <f>SUMIFS(СВЦЭМ!$F$39:$F$758,СВЦЭМ!$A$39:$A$758,$A218,СВЦЭМ!$B$39:$B$758,K$190)+'СЕТ СН'!$F$15</f>
        <v>236.79870606</v>
      </c>
      <c r="L218" s="36">
        <f>SUMIFS(СВЦЭМ!$F$39:$F$758,СВЦЭМ!$A$39:$A$758,$A218,СВЦЭМ!$B$39:$B$758,L$190)+'СЕТ СН'!$F$15</f>
        <v>235.69507826</v>
      </c>
      <c r="M218" s="36">
        <f>SUMIFS(СВЦЭМ!$F$39:$F$758,СВЦЭМ!$A$39:$A$758,$A218,СВЦЭМ!$B$39:$B$758,M$190)+'СЕТ СН'!$F$15</f>
        <v>238.83451120000001</v>
      </c>
      <c r="N218" s="36">
        <f>SUMIFS(СВЦЭМ!$F$39:$F$758,СВЦЭМ!$A$39:$A$758,$A218,СВЦЭМ!$B$39:$B$758,N$190)+'СЕТ СН'!$F$15</f>
        <v>240.26804852999999</v>
      </c>
      <c r="O218" s="36">
        <f>SUMIFS(СВЦЭМ!$F$39:$F$758,СВЦЭМ!$A$39:$A$758,$A218,СВЦЭМ!$B$39:$B$758,O$190)+'СЕТ СН'!$F$15</f>
        <v>245.51404235000001</v>
      </c>
      <c r="P218" s="36">
        <f>SUMIFS(СВЦЭМ!$F$39:$F$758,СВЦЭМ!$A$39:$A$758,$A218,СВЦЭМ!$B$39:$B$758,P$190)+'СЕТ СН'!$F$15</f>
        <v>248.90741474999999</v>
      </c>
      <c r="Q218" s="36">
        <f>SUMIFS(СВЦЭМ!$F$39:$F$758,СВЦЭМ!$A$39:$A$758,$A218,СВЦЭМ!$B$39:$B$758,Q$190)+'СЕТ СН'!$F$15</f>
        <v>249.15473544</v>
      </c>
      <c r="R218" s="36">
        <f>SUMIFS(СВЦЭМ!$F$39:$F$758,СВЦЭМ!$A$39:$A$758,$A218,СВЦЭМ!$B$39:$B$758,R$190)+'СЕТ СН'!$F$15</f>
        <v>250.26508570999999</v>
      </c>
      <c r="S218" s="36">
        <f>SUMIFS(СВЦЭМ!$F$39:$F$758,СВЦЭМ!$A$39:$A$758,$A218,СВЦЭМ!$B$39:$B$758,S$190)+'СЕТ СН'!$F$15</f>
        <v>247.46783213000001</v>
      </c>
      <c r="T218" s="36">
        <f>SUMIFS(СВЦЭМ!$F$39:$F$758,СВЦЭМ!$A$39:$A$758,$A218,СВЦЭМ!$B$39:$B$758,T$190)+'СЕТ СН'!$F$15</f>
        <v>235.07965598000001</v>
      </c>
      <c r="U218" s="36">
        <f>SUMIFS(СВЦЭМ!$F$39:$F$758,СВЦЭМ!$A$39:$A$758,$A218,СВЦЭМ!$B$39:$B$758,U$190)+'СЕТ СН'!$F$15</f>
        <v>226.36577315</v>
      </c>
      <c r="V218" s="36">
        <f>SUMIFS(СВЦЭМ!$F$39:$F$758,СВЦЭМ!$A$39:$A$758,$A218,СВЦЭМ!$B$39:$B$758,V$190)+'СЕТ СН'!$F$15</f>
        <v>222.96214201999999</v>
      </c>
      <c r="W218" s="36">
        <f>SUMIFS(СВЦЭМ!$F$39:$F$758,СВЦЭМ!$A$39:$A$758,$A218,СВЦЭМ!$B$39:$B$758,W$190)+'СЕТ СН'!$F$15</f>
        <v>225.12280905</v>
      </c>
      <c r="X218" s="36">
        <f>SUMIFS(СВЦЭМ!$F$39:$F$758,СВЦЭМ!$A$39:$A$758,$A218,СВЦЭМ!$B$39:$B$758,X$190)+'СЕТ СН'!$F$15</f>
        <v>234.64460954</v>
      </c>
      <c r="Y218" s="36">
        <f>SUMIFS(СВЦЭМ!$F$39:$F$758,СВЦЭМ!$A$39:$A$758,$A218,СВЦЭМ!$B$39:$B$758,Y$190)+'СЕТ СН'!$F$15</f>
        <v>244.92981019999999</v>
      </c>
    </row>
    <row r="219" spans="1:25" ht="15.75" x14ac:dyDescent="0.2">
      <c r="A219" s="35">
        <f t="shared" si="5"/>
        <v>45564</v>
      </c>
      <c r="B219" s="36">
        <f>SUMIFS(СВЦЭМ!$F$39:$F$758,СВЦЭМ!$A$39:$A$758,$A219,СВЦЭМ!$B$39:$B$758,B$190)+'СЕТ СН'!$F$15</f>
        <v>251.22164286</v>
      </c>
      <c r="C219" s="36">
        <f>SUMIFS(СВЦЭМ!$F$39:$F$758,СВЦЭМ!$A$39:$A$758,$A219,СВЦЭМ!$B$39:$B$758,C$190)+'СЕТ СН'!$F$15</f>
        <v>260.38371509000001</v>
      </c>
      <c r="D219" s="36">
        <f>SUMIFS(СВЦЭМ!$F$39:$F$758,СВЦЭМ!$A$39:$A$758,$A219,СВЦЭМ!$B$39:$B$758,D$190)+'СЕТ СН'!$F$15</f>
        <v>271.36399695</v>
      </c>
      <c r="E219" s="36">
        <f>SUMIFS(СВЦЭМ!$F$39:$F$758,СВЦЭМ!$A$39:$A$758,$A219,СВЦЭМ!$B$39:$B$758,E$190)+'СЕТ СН'!$F$15</f>
        <v>273.69706214000001</v>
      </c>
      <c r="F219" s="36">
        <f>SUMIFS(СВЦЭМ!$F$39:$F$758,СВЦЭМ!$A$39:$A$758,$A219,СВЦЭМ!$B$39:$B$758,F$190)+'СЕТ СН'!$F$15</f>
        <v>272.88725197999997</v>
      </c>
      <c r="G219" s="36">
        <f>SUMIFS(СВЦЭМ!$F$39:$F$758,СВЦЭМ!$A$39:$A$758,$A219,СВЦЭМ!$B$39:$B$758,G$190)+'СЕТ СН'!$F$15</f>
        <v>271.06256404999999</v>
      </c>
      <c r="H219" s="36">
        <f>SUMIFS(СВЦЭМ!$F$39:$F$758,СВЦЭМ!$A$39:$A$758,$A219,СВЦЭМ!$B$39:$B$758,H$190)+'СЕТ СН'!$F$15</f>
        <v>270.25596991999998</v>
      </c>
      <c r="I219" s="36">
        <f>SUMIFS(СВЦЭМ!$F$39:$F$758,СВЦЭМ!$A$39:$A$758,$A219,СВЦЭМ!$B$39:$B$758,I$190)+'СЕТ СН'!$F$15</f>
        <v>264.62137476999999</v>
      </c>
      <c r="J219" s="36">
        <f>SUMIFS(СВЦЭМ!$F$39:$F$758,СВЦЭМ!$A$39:$A$758,$A219,СВЦЭМ!$B$39:$B$758,J$190)+'СЕТ СН'!$F$15</f>
        <v>249.51492818</v>
      </c>
      <c r="K219" s="36">
        <f>SUMIFS(СВЦЭМ!$F$39:$F$758,СВЦЭМ!$A$39:$A$758,$A219,СВЦЭМ!$B$39:$B$758,K$190)+'СЕТ СН'!$F$15</f>
        <v>235.82122576</v>
      </c>
      <c r="L219" s="36">
        <f>SUMIFS(СВЦЭМ!$F$39:$F$758,СВЦЭМ!$A$39:$A$758,$A219,СВЦЭМ!$B$39:$B$758,L$190)+'СЕТ СН'!$F$15</f>
        <v>233.61424754999999</v>
      </c>
      <c r="M219" s="36">
        <f>SUMIFS(СВЦЭМ!$F$39:$F$758,СВЦЭМ!$A$39:$A$758,$A219,СВЦЭМ!$B$39:$B$758,M$190)+'СЕТ СН'!$F$15</f>
        <v>235.29344394</v>
      </c>
      <c r="N219" s="36">
        <f>SUMIFS(СВЦЭМ!$F$39:$F$758,СВЦЭМ!$A$39:$A$758,$A219,СВЦЭМ!$B$39:$B$758,N$190)+'СЕТ СН'!$F$15</f>
        <v>239.01491578</v>
      </c>
      <c r="O219" s="36">
        <f>SUMIFS(СВЦЭМ!$F$39:$F$758,СВЦЭМ!$A$39:$A$758,$A219,СВЦЭМ!$B$39:$B$758,O$190)+'СЕТ СН'!$F$15</f>
        <v>242.04750319999999</v>
      </c>
      <c r="P219" s="36">
        <f>SUMIFS(СВЦЭМ!$F$39:$F$758,СВЦЭМ!$A$39:$A$758,$A219,СВЦЭМ!$B$39:$B$758,P$190)+'СЕТ СН'!$F$15</f>
        <v>244.24448867999999</v>
      </c>
      <c r="Q219" s="36">
        <f>SUMIFS(СВЦЭМ!$F$39:$F$758,СВЦЭМ!$A$39:$A$758,$A219,СВЦЭМ!$B$39:$B$758,Q$190)+'СЕТ СН'!$F$15</f>
        <v>247.83936091000001</v>
      </c>
      <c r="R219" s="36">
        <f>SUMIFS(СВЦЭМ!$F$39:$F$758,СВЦЭМ!$A$39:$A$758,$A219,СВЦЭМ!$B$39:$B$758,R$190)+'СЕТ СН'!$F$15</f>
        <v>246.40988772</v>
      </c>
      <c r="S219" s="36">
        <f>SUMIFS(СВЦЭМ!$F$39:$F$758,СВЦЭМ!$A$39:$A$758,$A219,СВЦЭМ!$B$39:$B$758,S$190)+'СЕТ СН'!$F$15</f>
        <v>241.85958694000001</v>
      </c>
      <c r="T219" s="36">
        <f>SUMIFS(СВЦЭМ!$F$39:$F$758,СВЦЭМ!$A$39:$A$758,$A219,СВЦЭМ!$B$39:$B$758,T$190)+'СЕТ СН'!$F$15</f>
        <v>235.42752332000001</v>
      </c>
      <c r="U219" s="36">
        <f>SUMIFS(СВЦЭМ!$F$39:$F$758,СВЦЭМ!$A$39:$A$758,$A219,СВЦЭМ!$B$39:$B$758,U$190)+'СЕТ СН'!$F$15</f>
        <v>227.29209176000001</v>
      </c>
      <c r="V219" s="36">
        <f>SUMIFS(СВЦЭМ!$F$39:$F$758,СВЦЭМ!$A$39:$A$758,$A219,СВЦЭМ!$B$39:$B$758,V$190)+'СЕТ СН'!$F$15</f>
        <v>223.5589415</v>
      </c>
      <c r="W219" s="36">
        <f>SUMIFS(СВЦЭМ!$F$39:$F$758,СВЦЭМ!$A$39:$A$758,$A219,СВЦЭМ!$B$39:$B$758,W$190)+'СЕТ СН'!$F$15</f>
        <v>227.52324833</v>
      </c>
      <c r="X219" s="36">
        <f>SUMIFS(СВЦЭМ!$F$39:$F$758,СВЦЭМ!$A$39:$A$758,$A219,СВЦЭМ!$B$39:$B$758,X$190)+'СЕТ СН'!$F$15</f>
        <v>235.16834503000001</v>
      </c>
      <c r="Y219" s="36">
        <f>SUMIFS(СВЦЭМ!$F$39:$F$758,СВЦЭМ!$A$39:$A$758,$A219,СВЦЭМ!$B$39:$B$758,Y$190)+'СЕТ СН'!$F$15</f>
        <v>250.17727551999999</v>
      </c>
    </row>
    <row r="220" spans="1:25" ht="15.75" x14ac:dyDescent="0.2">
      <c r="A220" s="35">
        <f t="shared" si="5"/>
        <v>45565</v>
      </c>
      <c r="B220" s="36">
        <f>SUMIFS(СВЦЭМ!$F$39:$F$758,СВЦЭМ!$A$39:$A$758,$A220,СВЦЭМ!$B$39:$B$758,B$190)+'СЕТ СН'!$F$15</f>
        <v>248.73161511000001</v>
      </c>
      <c r="C220" s="36">
        <f>SUMIFS(СВЦЭМ!$F$39:$F$758,СВЦЭМ!$A$39:$A$758,$A220,СВЦЭМ!$B$39:$B$758,C$190)+'СЕТ СН'!$F$15</f>
        <v>262.00496099999998</v>
      </c>
      <c r="D220" s="36">
        <f>SUMIFS(СВЦЭМ!$F$39:$F$758,СВЦЭМ!$A$39:$A$758,$A220,СВЦЭМ!$B$39:$B$758,D$190)+'СЕТ СН'!$F$15</f>
        <v>270.80986496999998</v>
      </c>
      <c r="E220" s="36">
        <f>SUMIFS(СВЦЭМ!$F$39:$F$758,СВЦЭМ!$A$39:$A$758,$A220,СВЦЭМ!$B$39:$B$758,E$190)+'СЕТ СН'!$F$15</f>
        <v>272.12180238000002</v>
      </c>
      <c r="F220" s="36">
        <f>SUMIFS(СВЦЭМ!$F$39:$F$758,СВЦЭМ!$A$39:$A$758,$A220,СВЦЭМ!$B$39:$B$758,F$190)+'СЕТ СН'!$F$15</f>
        <v>274.3076279</v>
      </c>
      <c r="G220" s="36">
        <f>SUMIFS(СВЦЭМ!$F$39:$F$758,СВЦЭМ!$A$39:$A$758,$A220,СВЦЭМ!$B$39:$B$758,G$190)+'СЕТ СН'!$F$15</f>
        <v>269.61914167999998</v>
      </c>
      <c r="H220" s="36">
        <f>SUMIFS(СВЦЭМ!$F$39:$F$758,СВЦЭМ!$A$39:$A$758,$A220,СВЦЭМ!$B$39:$B$758,H$190)+'СЕТ СН'!$F$15</f>
        <v>263.91131177</v>
      </c>
      <c r="I220" s="36">
        <f>SUMIFS(СВЦЭМ!$F$39:$F$758,СВЦЭМ!$A$39:$A$758,$A220,СВЦЭМ!$B$39:$B$758,I$190)+'СЕТ СН'!$F$15</f>
        <v>252.88871298999999</v>
      </c>
      <c r="J220" s="36">
        <f>SUMIFS(СВЦЭМ!$F$39:$F$758,СВЦЭМ!$A$39:$A$758,$A220,СВЦЭМ!$B$39:$B$758,J$190)+'СЕТ СН'!$F$15</f>
        <v>243.57409734000001</v>
      </c>
      <c r="K220" s="36">
        <f>SUMIFS(СВЦЭМ!$F$39:$F$758,СВЦЭМ!$A$39:$A$758,$A220,СВЦЭМ!$B$39:$B$758,K$190)+'СЕТ СН'!$F$15</f>
        <v>233.39835009999999</v>
      </c>
      <c r="L220" s="36">
        <f>SUMIFS(СВЦЭМ!$F$39:$F$758,СВЦЭМ!$A$39:$A$758,$A220,СВЦЭМ!$B$39:$B$758,L$190)+'СЕТ СН'!$F$15</f>
        <v>228.9189921</v>
      </c>
      <c r="M220" s="36">
        <f>SUMIFS(СВЦЭМ!$F$39:$F$758,СВЦЭМ!$A$39:$A$758,$A220,СВЦЭМ!$B$39:$B$758,M$190)+'СЕТ СН'!$F$15</f>
        <v>231.84416350999999</v>
      </c>
      <c r="N220" s="36">
        <f>SUMIFS(СВЦЭМ!$F$39:$F$758,СВЦЭМ!$A$39:$A$758,$A220,СВЦЭМ!$B$39:$B$758,N$190)+'СЕТ СН'!$F$15</f>
        <v>235.35264197000001</v>
      </c>
      <c r="O220" s="36">
        <f>SUMIFS(СВЦЭМ!$F$39:$F$758,СВЦЭМ!$A$39:$A$758,$A220,СВЦЭМ!$B$39:$B$758,O$190)+'СЕТ СН'!$F$15</f>
        <v>236.60789083</v>
      </c>
      <c r="P220" s="36">
        <f>SUMIFS(СВЦЭМ!$F$39:$F$758,СВЦЭМ!$A$39:$A$758,$A220,СВЦЭМ!$B$39:$B$758,P$190)+'СЕТ СН'!$F$15</f>
        <v>238.5776324</v>
      </c>
      <c r="Q220" s="36">
        <f>SUMIFS(СВЦЭМ!$F$39:$F$758,СВЦЭМ!$A$39:$A$758,$A220,СВЦЭМ!$B$39:$B$758,Q$190)+'СЕТ СН'!$F$15</f>
        <v>241.09748797</v>
      </c>
      <c r="R220" s="36">
        <f>SUMIFS(СВЦЭМ!$F$39:$F$758,СВЦЭМ!$A$39:$A$758,$A220,СВЦЭМ!$B$39:$B$758,R$190)+'СЕТ СН'!$F$15</f>
        <v>241.10083696999999</v>
      </c>
      <c r="S220" s="36">
        <f>SUMIFS(СВЦЭМ!$F$39:$F$758,СВЦЭМ!$A$39:$A$758,$A220,СВЦЭМ!$B$39:$B$758,S$190)+'СЕТ СН'!$F$15</f>
        <v>239.18947415</v>
      </c>
      <c r="T220" s="36">
        <f>SUMIFS(СВЦЭМ!$F$39:$F$758,СВЦЭМ!$A$39:$A$758,$A220,СВЦЭМ!$B$39:$B$758,T$190)+'СЕТ СН'!$F$15</f>
        <v>232.16747369999999</v>
      </c>
      <c r="U220" s="36">
        <f>SUMIFS(СВЦЭМ!$F$39:$F$758,СВЦЭМ!$A$39:$A$758,$A220,СВЦЭМ!$B$39:$B$758,U$190)+'СЕТ СН'!$F$15</f>
        <v>225.27157002000001</v>
      </c>
      <c r="V220" s="36">
        <f>SUMIFS(СВЦЭМ!$F$39:$F$758,СВЦЭМ!$A$39:$A$758,$A220,СВЦЭМ!$B$39:$B$758,V$190)+'СЕТ СН'!$F$15</f>
        <v>225.14911559000001</v>
      </c>
      <c r="W220" s="36">
        <f>SUMIFS(СВЦЭМ!$F$39:$F$758,СВЦЭМ!$A$39:$A$758,$A220,СВЦЭМ!$B$39:$B$758,W$190)+'СЕТ СН'!$F$15</f>
        <v>228.63616787999999</v>
      </c>
      <c r="X220" s="36">
        <f>SUMIFS(СВЦЭМ!$F$39:$F$758,СВЦЭМ!$A$39:$A$758,$A220,СВЦЭМ!$B$39:$B$758,X$190)+'СЕТ СН'!$F$15</f>
        <v>239.60863565</v>
      </c>
      <c r="Y220" s="36">
        <f>SUMIFS(СВЦЭМ!$F$39:$F$758,СВЦЭМ!$A$39:$A$758,$A220,СВЦЭМ!$B$39:$B$758,Y$190)+'СЕТ СН'!$F$15</f>
        <v>239.49153193000001</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01.09.2024</v>
      </c>
      <c r="B226" s="36">
        <f>SUMIFS(СВЦЭМ!$G$40:$G$759,СВЦЭМ!$A$40:$A$759,$A226,СВЦЭМ!$B$39:$B$758,B$225)+'СЕТ СН'!$F$15</f>
        <v>0</v>
      </c>
      <c r="C226" s="36">
        <f>SUMIFS(СВЦЭМ!$G$40:$G$759,СВЦЭМ!$A$40:$A$759,$A226,СВЦЭМ!$B$39:$B$758,C$225)+'СЕТ СН'!$F$15</f>
        <v>0</v>
      </c>
      <c r="D226" s="36">
        <f>SUMIFS(СВЦЭМ!$G$40:$G$759,СВЦЭМ!$A$40:$A$759,$A226,СВЦЭМ!$B$39:$B$758,D$225)+'СЕТ СН'!$F$15</f>
        <v>0</v>
      </c>
      <c r="E226" s="36">
        <f>SUMIFS(СВЦЭМ!$G$40:$G$759,СВЦЭМ!$A$40:$A$759,$A226,СВЦЭМ!$B$39:$B$758,E$225)+'СЕТ СН'!$F$15</f>
        <v>0</v>
      </c>
      <c r="F226" s="36">
        <f>SUMIFS(СВЦЭМ!$G$40:$G$759,СВЦЭМ!$A$40:$A$759,$A226,СВЦЭМ!$B$39:$B$758,F$225)+'СЕТ СН'!$F$15</f>
        <v>0</v>
      </c>
      <c r="G226" s="36">
        <f>SUMIFS(СВЦЭМ!$G$40:$G$759,СВЦЭМ!$A$40:$A$759,$A226,СВЦЭМ!$B$39:$B$758,G$225)+'СЕТ СН'!$F$15</f>
        <v>0</v>
      </c>
      <c r="H226" s="36">
        <f>SUMIFS(СВЦЭМ!$G$40:$G$759,СВЦЭМ!$A$40:$A$759,$A226,СВЦЭМ!$B$39:$B$758,H$225)+'СЕТ СН'!$F$15</f>
        <v>0</v>
      </c>
      <c r="I226" s="36">
        <f>SUMIFS(СВЦЭМ!$G$40:$G$759,СВЦЭМ!$A$40:$A$759,$A226,СВЦЭМ!$B$39:$B$758,I$225)+'СЕТ СН'!$F$15</f>
        <v>0</v>
      </c>
      <c r="J226" s="36">
        <f>SUMIFS(СВЦЭМ!$G$40:$G$759,СВЦЭМ!$A$40:$A$759,$A226,СВЦЭМ!$B$39:$B$758,J$225)+'СЕТ СН'!$F$15</f>
        <v>0</v>
      </c>
      <c r="K226" s="36">
        <f>SUMIFS(СВЦЭМ!$G$40:$G$759,СВЦЭМ!$A$40:$A$759,$A226,СВЦЭМ!$B$39:$B$758,K$225)+'СЕТ СН'!$F$15</f>
        <v>0</v>
      </c>
      <c r="L226" s="36">
        <f>SUMIFS(СВЦЭМ!$G$40:$G$759,СВЦЭМ!$A$40:$A$759,$A226,СВЦЭМ!$B$39:$B$758,L$225)+'СЕТ СН'!$F$15</f>
        <v>0</v>
      </c>
      <c r="M226" s="36">
        <f>SUMIFS(СВЦЭМ!$G$40:$G$759,СВЦЭМ!$A$40:$A$759,$A226,СВЦЭМ!$B$39:$B$758,M$225)+'СЕТ СН'!$F$15</f>
        <v>0</v>
      </c>
      <c r="N226" s="36">
        <f>SUMIFS(СВЦЭМ!$G$40:$G$759,СВЦЭМ!$A$40:$A$759,$A226,СВЦЭМ!$B$39:$B$758,N$225)+'СЕТ СН'!$F$15</f>
        <v>0</v>
      </c>
      <c r="O226" s="36">
        <f>SUMIFS(СВЦЭМ!$G$40:$G$759,СВЦЭМ!$A$40:$A$759,$A226,СВЦЭМ!$B$39:$B$758,O$225)+'СЕТ СН'!$F$15</f>
        <v>0</v>
      </c>
      <c r="P226" s="36">
        <f>SUMIFS(СВЦЭМ!$G$40:$G$759,СВЦЭМ!$A$40:$A$759,$A226,СВЦЭМ!$B$39:$B$758,P$225)+'СЕТ СН'!$F$15</f>
        <v>0</v>
      </c>
      <c r="Q226" s="36">
        <f>SUMIFS(СВЦЭМ!$G$40:$G$759,СВЦЭМ!$A$40:$A$759,$A226,СВЦЭМ!$B$39:$B$758,Q$225)+'СЕТ СН'!$F$15</f>
        <v>0</v>
      </c>
      <c r="R226" s="36">
        <f>SUMIFS(СВЦЭМ!$G$40:$G$759,СВЦЭМ!$A$40:$A$759,$A226,СВЦЭМ!$B$39:$B$758,R$225)+'СЕТ СН'!$F$15</f>
        <v>0</v>
      </c>
      <c r="S226" s="36">
        <f>SUMIFS(СВЦЭМ!$G$40:$G$759,СВЦЭМ!$A$40:$A$759,$A226,СВЦЭМ!$B$39:$B$758,S$225)+'СЕТ СН'!$F$15</f>
        <v>0</v>
      </c>
      <c r="T226" s="36">
        <f>SUMIFS(СВЦЭМ!$G$40:$G$759,СВЦЭМ!$A$40:$A$759,$A226,СВЦЭМ!$B$39:$B$758,T$225)+'СЕТ СН'!$F$15</f>
        <v>0</v>
      </c>
      <c r="U226" s="36">
        <f>SUMIFS(СВЦЭМ!$G$40:$G$759,СВЦЭМ!$A$40:$A$759,$A226,СВЦЭМ!$B$39:$B$758,U$225)+'СЕТ СН'!$F$15</f>
        <v>0</v>
      </c>
      <c r="V226" s="36">
        <f>SUMIFS(СВЦЭМ!$G$40:$G$759,СВЦЭМ!$A$40:$A$759,$A226,СВЦЭМ!$B$39:$B$758,V$225)+'СЕТ СН'!$F$15</f>
        <v>0</v>
      </c>
      <c r="W226" s="36">
        <f>SUMIFS(СВЦЭМ!$G$40:$G$759,СВЦЭМ!$A$40:$A$759,$A226,СВЦЭМ!$B$39:$B$758,W$225)+'СЕТ СН'!$F$15</f>
        <v>0</v>
      </c>
      <c r="X226" s="36">
        <f>SUMIFS(СВЦЭМ!$G$40:$G$759,СВЦЭМ!$A$40:$A$759,$A226,СВЦЭМ!$B$39:$B$758,X$225)+'СЕТ СН'!$F$15</f>
        <v>0</v>
      </c>
      <c r="Y226" s="36">
        <f>SUMIFS(СВЦЭМ!$G$40:$G$759,СВЦЭМ!$A$40:$A$759,$A226,СВЦЭМ!$B$39:$B$758,Y$225)+'СЕТ СН'!$F$15</f>
        <v>0</v>
      </c>
      <c r="AA226" s="45"/>
    </row>
    <row r="227" spans="1:27" ht="15.75" hidden="1" x14ac:dyDescent="0.2">
      <c r="A227" s="35">
        <f>A226+1</f>
        <v>45537</v>
      </c>
      <c r="B227" s="36">
        <f>SUMIFS(СВЦЭМ!$G$40:$G$759,СВЦЭМ!$A$40:$A$759,$A227,СВЦЭМ!$B$39:$B$758,B$225)+'СЕТ СН'!$F$15</f>
        <v>0</v>
      </c>
      <c r="C227" s="36">
        <f>SUMIFS(СВЦЭМ!$G$40:$G$759,СВЦЭМ!$A$40:$A$759,$A227,СВЦЭМ!$B$39:$B$758,C$225)+'СЕТ СН'!$F$15</f>
        <v>0</v>
      </c>
      <c r="D227" s="36">
        <f>SUMIFS(СВЦЭМ!$G$40:$G$759,СВЦЭМ!$A$40:$A$759,$A227,СВЦЭМ!$B$39:$B$758,D$225)+'СЕТ СН'!$F$15</f>
        <v>0</v>
      </c>
      <c r="E227" s="36">
        <f>SUMIFS(СВЦЭМ!$G$40:$G$759,СВЦЭМ!$A$40:$A$759,$A227,СВЦЭМ!$B$39:$B$758,E$225)+'СЕТ СН'!$F$15</f>
        <v>0</v>
      </c>
      <c r="F227" s="36">
        <f>SUMIFS(СВЦЭМ!$G$40:$G$759,СВЦЭМ!$A$40:$A$759,$A227,СВЦЭМ!$B$39:$B$758,F$225)+'СЕТ СН'!$F$15</f>
        <v>0</v>
      </c>
      <c r="G227" s="36">
        <f>SUMIFS(СВЦЭМ!$G$40:$G$759,СВЦЭМ!$A$40:$A$759,$A227,СВЦЭМ!$B$39:$B$758,G$225)+'СЕТ СН'!$F$15</f>
        <v>0</v>
      </c>
      <c r="H227" s="36">
        <f>SUMIFS(СВЦЭМ!$G$40:$G$759,СВЦЭМ!$A$40:$A$759,$A227,СВЦЭМ!$B$39:$B$758,H$225)+'СЕТ СН'!$F$15</f>
        <v>0</v>
      </c>
      <c r="I227" s="36">
        <f>SUMIFS(СВЦЭМ!$G$40:$G$759,СВЦЭМ!$A$40:$A$759,$A227,СВЦЭМ!$B$39:$B$758,I$225)+'СЕТ СН'!$F$15</f>
        <v>0</v>
      </c>
      <c r="J227" s="36">
        <f>SUMIFS(СВЦЭМ!$G$40:$G$759,СВЦЭМ!$A$40:$A$759,$A227,СВЦЭМ!$B$39:$B$758,J$225)+'СЕТ СН'!$F$15</f>
        <v>0</v>
      </c>
      <c r="K227" s="36">
        <f>SUMIFS(СВЦЭМ!$G$40:$G$759,СВЦЭМ!$A$40:$A$759,$A227,СВЦЭМ!$B$39:$B$758,K$225)+'СЕТ СН'!$F$15</f>
        <v>0</v>
      </c>
      <c r="L227" s="36">
        <f>SUMIFS(СВЦЭМ!$G$40:$G$759,СВЦЭМ!$A$40:$A$759,$A227,СВЦЭМ!$B$39:$B$758,L$225)+'СЕТ СН'!$F$15</f>
        <v>0</v>
      </c>
      <c r="M227" s="36">
        <f>SUMIFS(СВЦЭМ!$G$40:$G$759,СВЦЭМ!$A$40:$A$759,$A227,СВЦЭМ!$B$39:$B$758,M$225)+'СЕТ СН'!$F$15</f>
        <v>0</v>
      </c>
      <c r="N227" s="36">
        <f>SUMIFS(СВЦЭМ!$G$40:$G$759,СВЦЭМ!$A$40:$A$759,$A227,СВЦЭМ!$B$39:$B$758,N$225)+'СЕТ СН'!$F$15</f>
        <v>0</v>
      </c>
      <c r="O227" s="36">
        <f>SUMIFS(СВЦЭМ!$G$40:$G$759,СВЦЭМ!$A$40:$A$759,$A227,СВЦЭМ!$B$39:$B$758,O$225)+'СЕТ СН'!$F$15</f>
        <v>0</v>
      </c>
      <c r="P227" s="36">
        <f>SUMIFS(СВЦЭМ!$G$40:$G$759,СВЦЭМ!$A$40:$A$759,$A227,СВЦЭМ!$B$39:$B$758,P$225)+'СЕТ СН'!$F$15</f>
        <v>0</v>
      </c>
      <c r="Q227" s="36">
        <f>SUMIFS(СВЦЭМ!$G$40:$G$759,СВЦЭМ!$A$40:$A$759,$A227,СВЦЭМ!$B$39:$B$758,Q$225)+'СЕТ СН'!$F$15</f>
        <v>0</v>
      </c>
      <c r="R227" s="36">
        <f>SUMIFS(СВЦЭМ!$G$40:$G$759,СВЦЭМ!$A$40:$A$759,$A227,СВЦЭМ!$B$39:$B$758,R$225)+'СЕТ СН'!$F$15</f>
        <v>0</v>
      </c>
      <c r="S227" s="36">
        <f>SUMIFS(СВЦЭМ!$G$40:$G$759,СВЦЭМ!$A$40:$A$759,$A227,СВЦЭМ!$B$39:$B$758,S$225)+'СЕТ СН'!$F$15</f>
        <v>0</v>
      </c>
      <c r="T227" s="36">
        <f>SUMIFS(СВЦЭМ!$G$40:$G$759,СВЦЭМ!$A$40:$A$759,$A227,СВЦЭМ!$B$39:$B$758,T$225)+'СЕТ СН'!$F$15</f>
        <v>0</v>
      </c>
      <c r="U227" s="36">
        <f>SUMIFS(СВЦЭМ!$G$40:$G$759,СВЦЭМ!$A$40:$A$759,$A227,СВЦЭМ!$B$39:$B$758,U$225)+'СЕТ СН'!$F$15</f>
        <v>0</v>
      </c>
      <c r="V227" s="36">
        <f>SUMIFS(СВЦЭМ!$G$40:$G$759,СВЦЭМ!$A$40:$A$759,$A227,СВЦЭМ!$B$39:$B$758,V$225)+'СЕТ СН'!$F$15</f>
        <v>0</v>
      </c>
      <c r="W227" s="36">
        <f>SUMIFS(СВЦЭМ!$G$40:$G$759,СВЦЭМ!$A$40:$A$759,$A227,СВЦЭМ!$B$39:$B$758,W$225)+'СЕТ СН'!$F$15</f>
        <v>0</v>
      </c>
      <c r="X227" s="36">
        <f>SUMIFS(СВЦЭМ!$G$40:$G$759,СВЦЭМ!$A$40:$A$759,$A227,СВЦЭМ!$B$39:$B$758,X$225)+'СЕТ СН'!$F$15</f>
        <v>0</v>
      </c>
      <c r="Y227" s="36">
        <f>SUMIFS(СВЦЭМ!$G$40:$G$759,СВЦЭМ!$A$40:$A$759,$A227,СВЦЭМ!$B$39:$B$758,Y$225)+'СЕТ СН'!$F$15</f>
        <v>0</v>
      </c>
    </row>
    <row r="228" spans="1:27" ht="15.75" hidden="1" x14ac:dyDescent="0.2">
      <c r="A228" s="35">
        <f t="shared" ref="A228:A256" si="6">A227+1</f>
        <v>45538</v>
      </c>
      <c r="B228" s="36">
        <f>SUMIFS(СВЦЭМ!$G$40:$G$759,СВЦЭМ!$A$40:$A$759,$A228,СВЦЭМ!$B$39:$B$758,B$225)+'СЕТ СН'!$F$15</f>
        <v>0</v>
      </c>
      <c r="C228" s="36">
        <f>SUMIFS(СВЦЭМ!$G$40:$G$759,СВЦЭМ!$A$40:$A$759,$A228,СВЦЭМ!$B$39:$B$758,C$225)+'СЕТ СН'!$F$15</f>
        <v>0</v>
      </c>
      <c r="D228" s="36">
        <f>SUMIFS(СВЦЭМ!$G$40:$G$759,СВЦЭМ!$A$40:$A$759,$A228,СВЦЭМ!$B$39:$B$758,D$225)+'СЕТ СН'!$F$15</f>
        <v>0</v>
      </c>
      <c r="E228" s="36">
        <f>SUMIFS(СВЦЭМ!$G$40:$G$759,СВЦЭМ!$A$40:$A$759,$A228,СВЦЭМ!$B$39:$B$758,E$225)+'СЕТ СН'!$F$15</f>
        <v>0</v>
      </c>
      <c r="F228" s="36">
        <f>SUMIFS(СВЦЭМ!$G$40:$G$759,СВЦЭМ!$A$40:$A$759,$A228,СВЦЭМ!$B$39:$B$758,F$225)+'СЕТ СН'!$F$15</f>
        <v>0</v>
      </c>
      <c r="G228" s="36">
        <f>SUMIFS(СВЦЭМ!$G$40:$G$759,СВЦЭМ!$A$40:$A$759,$A228,СВЦЭМ!$B$39:$B$758,G$225)+'СЕТ СН'!$F$15</f>
        <v>0</v>
      </c>
      <c r="H228" s="36">
        <f>SUMIFS(СВЦЭМ!$G$40:$G$759,СВЦЭМ!$A$40:$A$759,$A228,СВЦЭМ!$B$39:$B$758,H$225)+'СЕТ СН'!$F$15</f>
        <v>0</v>
      </c>
      <c r="I228" s="36">
        <f>SUMIFS(СВЦЭМ!$G$40:$G$759,СВЦЭМ!$A$40:$A$759,$A228,СВЦЭМ!$B$39:$B$758,I$225)+'СЕТ СН'!$F$15</f>
        <v>0</v>
      </c>
      <c r="J228" s="36">
        <f>SUMIFS(СВЦЭМ!$G$40:$G$759,СВЦЭМ!$A$40:$A$759,$A228,СВЦЭМ!$B$39:$B$758,J$225)+'СЕТ СН'!$F$15</f>
        <v>0</v>
      </c>
      <c r="K228" s="36">
        <f>SUMIFS(СВЦЭМ!$G$40:$G$759,СВЦЭМ!$A$40:$A$759,$A228,СВЦЭМ!$B$39:$B$758,K$225)+'СЕТ СН'!$F$15</f>
        <v>0</v>
      </c>
      <c r="L228" s="36">
        <f>SUMIFS(СВЦЭМ!$G$40:$G$759,СВЦЭМ!$A$40:$A$759,$A228,СВЦЭМ!$B$39:$B$758,L$225)+'СЕТ СН'!$F$15</f>
        <v>0</v>
      </c>
      <c r="M228" s="36">
        <f>SUMIFS(СВЦЭМ!$G$40:$G$759,СВЦЭМ!$A$40:$A$759,$A228,СВЦЭМ!$B$39:$B$758,M$225)+'СЕТ СН'!$F$15</f>
        <v>0</v>
      </c>
      <c r="N228" s="36">
        <f>SUMIFS(СВЦЭМ!$G$40:$G$759,СВЦЭМ!$A$40:$A$759,$A228,СВЦЭМ!$B$39:$B$758,N$225)+'СЕТ СН'!$F$15</f>
        <v>0</v>
      </c>
      <c r="O228" s="36">
        <f>SUMIFS(СВЦЭМ!$G$40:$G$759,СВЦЭМ!$A$40:$A$759,$A228,СВЦЭМ!$B$39:$B$758,O$225)+'СЕТ СН'!$F$15</f>
        <v>0</v>
      </c>
      <c r="P228" s="36">
        <f>SUMIFS(СВЦЭМ!$G$40:$G$759,СВЦЭМ!$A$40:$A$759,$A228,СВЦЭМ!$B$39:$B$758,P$225)+'СЕТ СН'!$F$15</f>
        <v>0</v>
      </c>
      <c r="Q228" s="36">
        <f>SUMIFS(СВЦЭМ!$G$40:$G$759,СВЦЭМ!$A$40:$A$759,$A228,СВЦЭМ!$B$39:$B$758,Q$225)+'СЕТ СН'!$F$15</f>
        <v>0</v>
      </c>
      <c r="R228" s="36">
        <f>SUMIFS(СВЦЭМ!$G$40:$G$759,СВЦЭМ!$A$40:$A$759,$A228,СВЦЭМ!$B$39:$B$758,R$225)+'СЕТ СН'!$F$15</f>
        <v>0</v>
      </c>
      <c r="S228" s="36">
        <f>SUMIFS(СВЦЭМ!$G$40:$G$759,СВЦЭМ!$A$40:$A$759,$A228,СВЦЭМ!$B$39:$B$758,S$225)+'СЕТ СН'!$F$15</f>
        <v>0</v>
      </c>
      <c r="T228" s="36">
        <f>SUMIFS(СВЦЭМ!$G$40:$G$759,СВЦЭМ!$A$40:$A$759,$A228,СВЦЭМ!$B$39:$B$758,T$225)+'СЕТ СН'!$F$15</f>
        <v>0</v>
      </c>
      <c r="U228" s="36">
        <f>SUMIFS(СВЦЭМ!$G$40:$G$759,СВЦЭМ!$A$40:$A$759,$A228,СВЦЭМ!$B$39:$B$758,U$225)+'СЕТ СН'!$F$15</f>
        <v>0</v>
      </c>
      <c r="V228" s="36">
        <f>SUMIFS(СВЦЭМ!$G$40:$G$759,СВЦЭМ!$A$40:$A$759,$A228,СВЦЭМ!$B$39:$B$758,V$225)+'СЕТ СН'!$F$15</f>
        <v>0</v>
      </c>
      <c r="W228" s="36">
        <f>SUMIFS(СВЦЭМ!$G$40:$G$759,СВЦЭМ!$A$40:$A$759,$A228,СВЦЭМ!$B$39:$B$758,W$225)+'СЕТ СН'!$F$15</f>
        <v>0</v>
      </c>
      <c r="X228" s="36">
        <f>SUMIFS(СВЦЭМ!$G$40:$G$759,СВЦЭМ!$A$40:$A$759,$A228,СВЦЭМ!$B$39:$B$758,X$225)+'СЕТ СН'!$F$15</f>
        <v>0</v>
      </c>
      <c r="Y228" s="36">
        <f>SUMIFS(СВЦЭМ!$G$40:$G$759,СВЦЭМ!$A$40:$A$759,$A228,СВЦЭМ!$B$39:$B$758,Y$225)+'СЕТ СН'!$F$15</f>
        <v>0</v>
      </c>
    </row>
    <row r="229" spans="1:27" ht="15.75" hidden="1" x14ac:dyDescent="0.2">
      <c r="A229" s="35">
        <f t="shared" si="6"/>
        <v>45539</v>
      </c>
      <c r="B229" s="36">
        <f>SUMIFS(СВЦЭМ!$G$40:$G$759,СВЦЭМ!$A$40:$A$759,$A229,СВЦЭМ!$B$39:$B$758,B$225)+'СЕТ СН'!$F$15</f>
        <v>0</v>
      </c>
      <c r="C229" s="36">
        <f>SUMIFS(СВЦЭМ!$G$40:$G$759,СВЦЭМ!$A$40:$A$759,$A229,СВЦЭМ!$B$39:$B$758,C$225)+'СЕТ СН'!$F$15</f>
        <v>0</v>
      </c>
      <c r="D229" s="36">
        <f>SUMIFS(СВЦЭМ!$G$40:$G$759,СВЦЭМ!$A$40:$A$759,$A229,СВЦЭМ!$B$39:$B$758,D$225)+'СЕТ СН'!$F$15</f>
        <v>0</v>
      </c>
      <c r="E229" s="36">
        <f>SUMIFS(СВЦЭМ!$G$40:$G$759,СВЦЭМ!$A$40:$A$759,$A229,СВЦЭМ!$B$39:$B$758,E$225)+'СЕТ СН'!$F$15</f>
        <v>0</v>
      </c>
      <c r="F229" s="36">
        <f>SUMIFS(СВЦЭМ!$G$40:$G$759,СВЦЭМ!$A$40:$A$759,$A229,СВЦЭМ!$B$39:$B$758,F$225)+'СЕТ СН'!$F$15</f>
        <v>0</v>
      </c>
      <c r="G229" s="36">
        <f>SUMIFS(СВЦЭМ!$G$40:$G$759,СВЦЭМ!$A$40:$A$759,$A229,СВЦЭМ!$B$39:$B$758,G$225)+'СЕТ СН'!$F$15</f>
        <v>0</v>
      </c>
      <c r="H229" s="36">
        <f>SUMIFS(СВЦЭМ!$G$40:$G$759,СВЦЭМ!$A$40:$A$759,$A229,СВЦЭМ!$B$39:$B$758,H$225)+'СЕТ СН'!$F$15</f>
        <v>0</v>
      </c>
      <c r="I229" s="36">
        <f>SUMIFS(СВЦЭМ!$G$40:$G$759,СВЦЭМ!$A$40:$A$759,$A229,СВЦЭМ!$B$39:$B$758,I$225)+'СЕТ СН'!$F$15</f>
        <v>0</v>
      </c>
      <c r="J229" s="36">
        <f>SUMIFS(СВЦЭМ!$G$40:$G$759,СВЦЭМ!$A$40:$A$759,$A229,СВЦЭМ!$B$39:$B$758,J$225)+'СЕТ СН'!$F$15</f>
        <v>0</v>
      </c>
      <c r="K229" s="36">
        <f>SUMIFS(СВЦЭМ!$G$40:$G$759,СВЦЭМ!$A$40:$A$759,$A229,СВЦЭМ!$B$39:$B$758,K$225)+'СЕТ СН'!$F$15</f>
        <v>0</v>
      </c>
      <c r="L229" s="36">
        <f>SUMIFS(СВЦЭМ!$G$40:$G$759,СВЦЭМ!$A$40:$A$759,$A229,СВЦЭМ!$B$39:$B$758,L$225)+'СЕТ СН'!$F$15</f>
        <v>0</v>
      </c>
      <c r="M229" s="36">
        <f>SUMIFS(СВЦЭМ!$G$40:$G$759,СВЦЭМ!$A$40:$A$759,$A229,СВЦЭМ!$B$39:$B$758,M$225)+'СЕТ СН'!$F$15</f>
        <v>0</v>
      </c>
      <c r="N229" s="36">
        <f>SUMIFS(СВЦЭМ!$G$40:$G$759,СВЦЭМ!$A$40:$A$759,$A229,СВЦЭМ!$B$39:$B$758,N$225)+'СЕТ СН'!$F$15</f>
        <v>0</v>
      </c>
      <c r="O229" s="36">
        <f>SUMIFS(СВЦЭМ!$G$40:$G$759,СВЦЭМ!$A$40:$A$759,$A229,СВЦЭМ!$B$39:$B$758,O$225)+'СЕТ СН'!$F$15</f>
        <v>0</v>
      </c>
      <c r="P229" s="36">
        <f>SUMIFS(СВЦЭМ!$G$40:$G$759,СВЦЭМ!$A$40:$A$759,$A229,СВЦЭМ!$B$39:$B$758,P$225)+'СЕТ СН'!$F$15</f>
        <v>0</v>
      </c>
      <c r="Q229" s="36">
        <f>SUMIFS(СВЦЭМ!$G$40:$G$759,СВЦЭМ!$A$40:$A$759,$A229,СВЦЭМ!$B$39:$B$758,Q$225)+'СЕТ СН'!$F$15</f>
        <v>0</v>
      </c>
      <c r="R229" s="36">
        <f>SUMIFS(СВЦЭМ!$G$40:$G$759,СВЦЭМ!$A$40:$A$759,$A229,СВЦЭМ!$B$39:$B$758,R$225)+'СЕТ СН'!$F$15</f>
        <v>0</v>
      </c>
      <c r="S229" s="36">
        <f>SUMIFS(СВЦЭМ!$G$40:$G$759,СВЦЭМ!$A$40:$A$759,$A229,СВЦЭМ!$B$39:$B$758,S$225)+'СЕТ СН'!$F$15</f>
        <v>0</v>
      </c>
      <c r="T229" s="36">
        <f>SUMIFS(СВЦЭМ!$G$40:$G$759,СВЦЭМ!$A$40:$A$759,$A229,СВЦЭМ!$B$39:$B$758,T$225)+'СЕТ СН'!$F$15</f>
        <v>0</v>
      </c>
      <c r="U229" s="36">
        <f>SUMIFS(СВЦЭМ!$G$40:$G$759,СВЦЭМ!$A$40:$A$759,$A229,СВЦЭМ!$B$39:$B$758,U$225)+'СЕТ СН'!$F$15</f>
        <v>0</v>
      </c>
      <c r="V229" s="36">
        <f>SUMIFS(СВЦЭМ!$G$40:$G$759,СВЦЭМ!$A$40:$A$759,$A229,СВЦЭМ!$B$39:$B$758,V$225)+'СЕТ СН'!$F$15</f>
        <v>0</v>
      </c>
      <c r="W229" s="36">
        <f>SUMIFS(СВЦЭМ!$G$40:$G$759,СВЦЭМ!$A$40:$A$759,$A229,СВЦЭМ!$B$39:$B$758,W$225)+'СЕТ СН'!$F$15</f>
        <v>0</v>
      </c>
      <c r="X229" s="36">
        <f>SUMIFS(СВЦЭМ!$G$40:$G$759,СВЦЭМ!$A$40:$A$759,$A229,СВЦЭМ!$B$39:$B$758,X$225)+'СЕТ СН'!$F$15</f>
        <v>0</v>
      </c>
      <c r="Y229" s="36">
        <f>SUMIFS(СВЦЭМ!$G$40:$G$759,СВЦЭМ!$A$40:$A$759,$A229,СВЦЭМ!$B$39:$B$758,Y$225)+'СЕТ СН'!$F$15</f>
        <v>0</v>
      </c>
    </row>
    <row r="230" spans="1:27" ht="15.75" hidden="1" x14ac:dyDescent="0.2">
      <c r="A230" s="35">
        <f t="shared" si="6"/>
        <v>45540</v>
      </c>
      <c r="B230" s="36">
        <f>SUMIFS(СВЦЭМ!$G$40:$G$759,СВЦЭМ!$A$40:$A$759,$A230,СВЦЭМ!$B$39:$B$758,B$225)+'СЕТ СН'!$F$15</f>
        <v>0</v>
      </c>
      <c r="C230" s="36">
        <f>SUMIFS(СВЦЭМ!$G$40:$G$759,СВЦЭМ!$A$40:$A$759,$A230,СВЦЭМ!$B$39:$B$758,C$225)+'СЕТ СН'!$F$15</f>
        <v>0</v>
      </c>
      <c r="D230" s="36">
        <f>SUMIFS(СВЦЭМ!$G$40:$G$759,СВЦЭМ!$A$40:$A$759,$A230,СВЦЭМ!$B$39:$B$758,D$225)+'СЕТ СН'!$F$15</f>
        <v>0</v>
      </c>
      <c r="E230" s="36">
        <f>SUMIFS(СВЦЭМ!$G$40:$G$759,СВЦЭМ!$A$40:$A$759,$A230,СВЦЭМ!$B$39:$B$758,E$225)+'СЕТ СН'!$F$15</f>
        <v>0</v>
      </c>
      <c r="F230" s="36">
        <f>SUMIFS(СВЦЭМ!$G$40:$G$759,СВЦЭМ!$A$40:$A$759,$A230,СВЦЭМ!$B$39:$B$758,F$225)+'СЕТ СН'!$F$15</f>
        <v>0</v>
      </c>
      <c r="G230" s="36">
        <f>SUMIFS(СВЦЭМ!$G$40:$G$759,СВЦЭМ!$A$40:$A$759,$A230,СВЦЭМ!$B$39:$B$758,G$225)+'СЕТ СН'!$F$15</f>
        <v>0</v>
      </c>
      <c r="H230" s="36">
        <f>SUMIFS(СВЦЭМ!$G$40:$G$759,СВЦЭМ!$A$40:$A$759,$A230,СВЦЭМ!$B$39:$B$758,H$225)+'СЕТ СН'!$F$15</f>
        <v>0</v>
      </c>
      <c r="I230" s="36">
        <f>SUMIFS(СВЦЭМ!$G$40:$G$759,СВЦЭМ!$A$40:$A$759,$A230,СВЦЭМ!$B$39:$B$758,I$225)+'СЕТ СН'!$F$15</f>
        <v>0</v>
      </c>
      <c r="J230" s="36">
        <f>SUMIFS(СВЦЭМ!$G$40:$G$759,СВЦЭМ!$A$40:$A$759,$A230,СВЦЭМ!$B$39:$B$758,J$225)+'СЕТ СН'!$F$15</f>
        <v>0</v>
      </c>
      <c r="K230" s="36">
        <f>SUMIFS(СВЦЭМ!$G$40:$G$759,СВЦЭМ!$A$40:$A$759,$A230,СВЦЭМ!$B$39:$B$758,K$225)+'СЕТ СН'!$F$15</f>
        <v>0</v>
      </c>
      <c r="L230" s="36">
        <f>SUMIFS(СВЦЭМ!$G$40:$G$759,СВЦЭМ!$A$40:$A$759,$A230,СВЦЭМ!$B$39:$B$758,L$225)+'СЕТ СН'!$F$15</f>
        <v>0</v>
      </c>
      <c r="M230" s="36">
        <f>SUMIFS(СВЦЭМ!$G$40:$G$759,СВЦЭМ!$A$40:$A$759,$A230,СВЦЭМ!$B$39:$B$758,M$225)+'СЕТ СН'!$F$15</f>
        <v>0</v>
      </c>
      <c r="N230" s="36">
        <f>SUMIFS(СВЦЭМ!$G$40:$G$759,СВЦЭМ!$A$40:$A$759,$A230,СВЦЭМ!$B$39:$B$758,N$225)+'СЕТ СН'!$F$15</f>
        <v>0</v>
      </c>
      <c r="O230" s="36">
        <f>SUMIFS(СВЦЭМ!$G$40:$G$759,СВЦЭМ!$A$40:$A$759,$A230,СВЦЭМ!$B$39:$B$758,O$225)+'СЕТ СН'!$F$15</f>
        <v>0</v>
      </c>
      <c r="P230" s="36">
        <f>SUMIFS(СВЦЭМ!$G$40:$G$759,СВЦЭМ!$A$40:$A$759,$A230,СВЦЭМ!$B$39:$B$758,P$225)+'СЕТ СН'!$F$15</f>
        <v>0</v>
      </c>
      <c r="Q230" s="36">
        <f>SUMIFS(СВЦЭМ!$G$40:$G$759,СВЦЭМ!$A$40:$A$759,$A230,СВЦЭМ!$B$39:$B$758,Q$225)+'СЕТ СН'!$F$15</f>
        <v>0</v>
      </c>
      <c r="R230" s="36">
        <f>SUMIFS(СВЦЭМ!$G$40:$G$759,СВЦЭМ!$A$40:$A$759,$A230,СВЦЭМ!$B$39:$B$758,R$225)+'СЕТ СН'!$F$15</f>
        <v>0</v>
      </c>
      <c r="S230" s="36">
        <f>SUMIFS(СВЦЭМ!$G$40:$G$759,СВЦЭМ!$A$40:$A$759,$A230,СВЦЭМ!$B$39:$B$758,S$225)+'СЕТ СН'!$F$15</f>
        <v>0</v>
      </c>
      <c r="T230" s="36">
        <f>SUMIFS(СВЦЭМ!$G$40:$G$759,СВЦЭМ!$A$40:$A$759,$A230,СВЦЭМ!$B$39:$B$758,T$225)+'СЕТ СН'!$F$15</f>
        <v>0</v>
      </c>
      <c r="U230" s="36">
        <f>SUMIFS(СВЦЭМ!$G$40:$G$759,СВЦЭМ!$A$40:$A$759,$A230,СВЦЭМ!$B$39:$B$758,U$225)+'СЕТ СН'!$F$15</f>
        <v>0</v>
      </c>
      <c r="V230" s="36">
        <f>SUMIFS(СВЦЭМ!$G$40:$G$759,СВЦЭМ!$A$40:$A$759,$A230,СВЦЭМ!$B$39:$B$758,V$225)+'СЕТ СН'!$F$15</f>
        <v>0</v>
      </c>
      <c r="W230" s="36">
        <f>SUMIFS(СВЦЭМ!$G$40:$G$759,СВЦЭМ!$A$40:$A$759,$A230,СВЦЭМ!$B$39:$B$758,W$225)+'СЕТ СН'!$F$15</f>
        <v>0</v>
      </c>
      <c r="X230" s="36">
        <f>SUMIFS(СВЦЭМ!$G$40:$G$759,СВЦЭМ!$A$40:$A$759,$A230,СВЦЭМ!$B$39:$B$758,X$225)+'СЕТ СН'!$F$15</f>
        <v>0</v>
      </c>
      <c r="Y230" s="36">
        <f>SUMIFS(СВЦЭМ!$G$40:$G$759,СВЦЭМ!$A$40:$A$759,$A230,СВЦЭМ!$B$39:$B$758,Y$225)+'СЕТ СН'!$F$15</f>
        <v>0</v>
      </c>
    </row>
    <row r="231" spans="1:27" ht="15.75" hidden="1" x14ac:dyDescent="0.2">
      <c r="A231" s="35">
        <f t="shared" si="6"/>
        <v>45541</v>
      </c>
      <c r="B231" s="36">
        <f>SUMIFS(СВЦЭМ!$G$40:$G$759,СВЦЭМ!$A$40:$A$759,$A231,СВЦЭМ!$B$39:$B$758,B$225)+'СЕТ СН'!$F$15</f>
        <v>0</v>
      </c>
      <c r="C231" s="36">
        <f>SUMIFS(СВЦЭМ!$G$40:$G$759,СВЦЭМ!$A$40:$A$759,$A231,СВЦЭМ!$B$39:$B$758,C$225)+'СЕТ СН'!$F$15</f>
        <v>0</v>
      </c>
      <c r="D231" s="36">
        <f>SUMIFS(СВЦЭМ!$G$40:$G$759,СВЦЭМ!$A$40:$A$759,$A231,СВЦЭМ!$B$39:$B$758,D$225)+'СЕТ СН'!$F$15</f>
        <v>0</v>
      </c>
      <c r="E231" s="36">
        <f>SUMIFS(СВЦЭМ!$G$40:$G$759,СВЦЭМ!$A$40:$A$759,$A231,СВЦЭМ!$B$39:$B$758,E$225)+'СЕТ СН'!$F$15</f>
        <v>0</v>
      </c>
      <c r="F231" s="36">
        <f>SUMIFS(СВЦЭМ!$G$40:$G$759,СВЦЭМ!$A$40:$A$759,$A231,СВЦЭМ!$B$39:$B$758,F$225)+'СЕТ СН'!$F$15</f>
        <v>0</v>
      </c>
      <c r="G231" s="36">
        <f>SUMIFS(СВЦЭМ!$G$40:$G$759,СВЦЭМ!$A$40:$A$759,$A231,СВЦЭМ!$B$39:$B$758,G$225)+'СЕТ СН'!$F$15</f>
        <v>0</v>
      </c>
      <c r="H231" s="36">
        <f>SUMIFS(СВЦЭМ!$G$40:$G$759,СВЦЭМ!$A$40:$A$759,$A231,СВЦЭМ!$B$39:$B$758,H$225)+'СЕТ СН'!$F$15</f>
        <v>0</v>
      </c>
      <c r="I231" s="36">
        <f>SUMIFS(СВЦЭМ!$G$40:$G$759,СВЦЭМ!$A$40:$A$759,$A231,СВЦЭМ!$B$39:$B$758,I$225)+'СЕТ СН'!$F$15</f>
        <v>0</v>
      </c>
      <c r="J231" s="36">
        <f>SUMIFS(СВЦЭМ!$G$40:$G$759,СВЦЭМ!$A$40:$A$759,$A231,СВЦЭМ!$B$39:$B$758,J$225)+'СЕТ СН'!$F$15</f>
        <v>0</v>
      </c>
      <c r="K231" s="36">
        <f>SUMIFS(СВЦЭМ!$G$40:$G$759,СВЦЭМ!$A$40:$A$759,$A231,СВЦЭМ!$B$39:$B$758,K$225)+'СЕТ СН'!$F$15</f>
        <v>0</v>
      </c>
      <c r="L231" s="36">
        <f>SUMIFS(СВЦЭМ!$G$40:$G$759,СВЦЭМ!$A$40:$A$759,$A231,СВЦЭМ!$B$39:$B$758,L$225)+'СЕТ СН'!$F$15</f>
        <v>0</v>
      </c>
      <c r="M231" s="36">
        <f>SUMIFS(СВЦЭМ!$G$40:$G$759,СВЦЭМ!$A$40:$A$759,$A231,СВЦЭМ!$B$39:$B$758,M$225)+'СЕТ СН'!$F$15</f>
        <v>0</v>
      </c>
      <c r="N231" s="36">
        <f>SUMIFS(СВЦЭМ!$G$40:$G$759,СВЦЭМ!$A$40:$A$759,$A231,СВЦЭМ!$B$39:$B$758,N$225)+'СЕТ СН'!$F$15</f>
        <v>0</v>
      </c>
      <c r="O231" s="36">
        <f>SUMIFS(СВЦЭМ!$G$40:$G$759,СВЦЭМ!$A$40:$A$759,$A231,СВЦЭМ!$B$39:$B$758,O$225)+'СЕТ СН'!$F$15</f>
        <v>0</v>
      </c>
      <c r="P231" s="36">
        <f>SUMIFS(СВЦЭМ!$G$40:$G$759,СВЦЭМ!$A$40:$A$759,$A231,СВЦЭМ!$B$39:$B$758,P$225)+'СЕТ СН'!$F$15</f>
        <v>0</v>
      </c>
      <c r="Q231" s="36">
        <f>SUMIFS(СВЦЭМ!$G$40:$G$759,СВЦЭМ!$A$40:$A$759,$A231,СВЦЭМ!$B$39:$B$758,Q$225)+'СЕТ СН'!$F$15</f>
        <v>0</v>
      </c>
      <c r="R231" s="36">
        <f>SUMIFS(СВЦЭМ!$G$40:$G$759,СВЦЭМ!$A$40:$A$759,$A231,СВЦЭМ!$B$39:$B$758,R$225)+'СЕТ СН'!$F$15</f>
        <v>0</v>
      </c>
      <c r="S231" s="36">
        <f>SUMIFS(СВЦЭМ!$G$40:$G$759,СВЦЭМ!$A$40:$A$759,$A231,СВЦЭМ!$B$39:$B$758,S$225)+'СЕТ СН'!$F$15</f>
        <v>0</v>
      </c>
      <c r="T231" s="36">
        <f>SUMIFS(СВЦЭМ!$G$40:$G$759,СВЦЭМ!$A$40:$A$759,$A231,СВЦЭМ!$B$39:$B$758,T$225)+'СЕТ СН'!$F$15</f>
        <v>0</v>
      </c>
      <c r="U231" s="36">
        <f>SUMIFS(СВЦЭМ!$G$40:$G$759,СВЦЭМ!$A$40:$A$759,$A231,СВЦЭМ!$B$39:$B$758,U$225)+'СЕТ СН'!$F$15</f>
        <v>0</v>
      </c>
      <c r="V231" s="36">
        <f>SUMIFS(СВЦЭМ!$G$40:$G$759,СВЦЭМ!$A$40:$A$759,$A231,СВЦЭМ!$B$39:$B$758,V$225)+'СЕТ СН'!$F$15</f>
        <v>0</v>
      </c>
      <c r="W231" s="36">
        <f>SUMIFS(СВЦЭМ!$G$40:$G$759,СВЦЭМ!$A$40:$A$759,$A231,СВЦЭМ!$B$39:$B$758,W$225)+'СЕТ СН'!$F$15</f>
        <v>0</v>
      </c>
      <c r="X231" s="36">
        <f>SUMIFS(СВЦЭМ!$G$40:$G$759,СВЦЭМ!$A$40:$A$759,$A231,СВЦЭМ!$B$39:$B$758,X$225)+'СЕТ СН'!$F$15</f>
        <v>0</v>
      </c>
      <c r="Y231" s="36">
        <f>SUMIFS(СВЦЭМ!$G$40:$G$759,СВЦЭМ!$A$40:$A$759,$A231,СВЦЭМ!$B$39:$B$758,Y$225)+'СЕТ СН'!$F$15</f>
        <v>0</v>
      </c>
    </row>
    <row r="232" spans="1:27" ht="15.75" hidden="1" x14ac:dyDescent="0.2">
      <c r="A232" s="35">
        <f t="shared" si="6"/>
        <v>45542</v>
      </c>
      <c r="B232" s="36">
        <f>SUMIFS(СВЦЭМ!$G$40:$G$759,СВЦЭМ!$A$40:$A$759,$A232,СВЦЭМ!$B$39:$B$758,B$225)+'СЕТ СН'!$F$15</f>
        <v>0</v>
      </c>
      <c r="C232" s="36">
        <f>SUMIFS(СВЦЭМ!$G$40:$G$759,СВЦЭМ!$A$40:$A$759,$A232,СВЦЭМ!$B$39:$B$758,C$225)+'СЕТ СН'!$F$15</f>
        <v>0</v>
      </c>
      <c r="D232" s="36">
        <f>SUMIFS(СВЦЭМ!$G$40:$G$759,СВЦЭМ!$A$40:$A$759,$A232,СВЦЭМ!$B$39:$B$758,D$225)+'СЕТ СН'!$F$15</f>
        <v>0</v>
      </c>
      <c r="E232" s="36">
        <f>SUMIFS(СВЦЭМ!$G$40:$G$759,СВЦЭМ!$A$40:$A$759,$A232,СВЦЭМ!$B$39:$B$758,E$225)+'СЕТ СН'!$F$15</f>
        <v>0</v>
      </c>
      <c r="F232" s="36">
        <f>SUMIFS(СВЦЭМ!$G$40:$G$759,СВЦЭМ!$A$40:$A$759,$A232,СВЦЭМ!$B$39:$B$758,F$225)+'СЕТ СН'!$F$15</f>
        <v>0</v>
      </c>
      <c r="G232" s="36">
        <f>SUMIFS(СВЦЭМ!$G$40:$G$759,СВЦЭМ!$A$40:$A$759,$A232,СВЦЭМ!$B$39:$B$758,G$225)+'СЕТ СН'!$F$15</f>
        <v>0</v>
      </c>
      <c r="H232" s="36">
        <f>SUMIFS(СВЦЭМ!$G$40:$G$759,СВЦЭМ!$A$40:$A$759,$A232,СВЦЭМ!$B$39:$B$758,H$225)+'СЕТ СН'!$F$15</f>
        <v>0</v>
      </c>
      <c r="I232" s="36">
        <f>SUMIFS(СВЦЭМ!$G$40:$G$759,СВЦЭМ!$A$40:$A$759,$A232,СВЦЭМ!$B$39:$B$758,I$225)+'СЕТ СН'!$F$15</f>
        <v>0</v>
      </c>
      <c r="J232" s="36">
        <f>SUMIFS(СВЦЭМ!$G$40:$G$759,СВЦЭМ!$A$40:$A$759,$A232,СВЦЭМ!$B$39:$B$758,J$225)+'СЕТ СН'!$F$15</f>
        <v>0</v>
      </c>
      <c r="K232" s="36">
        <f>SUMIFS(СВЦЭМ!$G$40:$G$759,СВЦЭМ!$A$40:$A$759,$A232,СВЦЭМ!$B$39:$B$758,K$225)+'СЕТ СН'!$F$15</f>
        <v>0</v>
      </c>
      <c r="L232" s="36">
        <f>SUMIFS(СВЦЭМ!$G$40:$G$759,СВЦЭМ!$A$40:$A$759,$A232,СВЦЭМ!$B$39:$B$758,L$225)+'СЕТ СН'!$F$15</f>
        <v>0</v>
      </c>
      <c r="M232" s="36">
        <f>SUMIFS(СВЦЭМ!$G$40:$G$759,СВЦЭМ!$A$40:$A$759,$A232,СВЦЭМ!$B$39:$B$758,M$225)+'СЕТ СН'!$F$15</f>
        <v>0</v>
      </c>
      <c r="N232" s="36">
        <f>SUMIFS(СВЦЭМ!$G$40:$G$759,СВЦЭМ!$A$40:$A$759,$A232,СВЦЭМ!$B$39:$B$758,N$225)+'СЕТ СН'!$F$15</f>
        <v>0</v>
      </c>
      <c r="O232" s="36">
        <f>SUMIFS(СВЦЭМ!$G$40:$G$759,СВЦЭМ!$A$40:$A$759,$A232,СВЦЭМ!$B$39:$B$758,O$225)+'СЕТ СН'!$F$15</f>
        <v>0</v>
      </c>
      <c r="P232" s="36">
        <f>SUMIFS(СВЦЭМ!$G$40:$G$759,СВЦЭМ!$A$40:$A$759,$A232,СВЦЭМ!$B$39:$B$758,P$225)+'СЕТ СН'!$F$15</f>
        <v>0</v>
      </c>
      <c r="Q232" s="36">
        <f>SUMIFS(СВЦЭМ!$G$40:$G$759,СВЦЭМ!$A$40:$A$759,$A232,СВЦЭМ!$B$39:$B$758,Q$225)+'СЕТ СН'!$F$15</f>
        <v>0</v>
      </c>
      <c r="R232" s="36">
        <f>SUMIFS(СВЦЭМ!$G$40:$G$759,СВЦЭМ!$A$40:$A$759,$A232,СВЦЭМ!$B$39:$B$758,R$225)+'СЕТ СН'!$F$15</f>
        <v>0</v>
      </c>
      <c r="S232" s="36">
        <f>SUMIFS(СВЦЭМ!$G$40:$G$759,СВЦЭМ!$A$40:$A$759,$A232,СВЦЭМ!$B$39:$B$758,S$225)+'СЕТ СН'!$F$15</f>
        <v>0</v>
      </c>
      <c r="T232" s="36">
        <f>SUMIFS(СВЦЭМ!$G$40:$G$759,СВЦЭМ!$A$40:$A$759,$A232,СВЦЭМ!$B$39:$B$758,T$225)+'СЕТ СН'!$F$15</f>
        <v>0</v>
      </c>
      <c r="U232" s="36">
        <f>SUMIFS(СВЦЭМ!$G$40:$G$759,СВЦЭМ!$A$40:$A$759,$A232,СВЦЭМ!$B$39:$B$758,U$225)+'СЕТ СН'!$F$15</f>
        <v>0</v>
      </c>
      <c r="V232" s="36">
        <f>SUMIFS(СВЦЭМ!$G$40:$G$759,СВЦЭМ!$A$40:$A$759,$A232,СВЦЭМ!$B$39:$B$758,V$225)+'СЕТ СН'!$F$15</f>
        <v>0</v>
      </c>
      <c r="W232" s="36">
        <f>SUMIFS(СВЦЭМ!$G$40:$G$759,СВЦЭМ!$A$40:$A$759,$A232,СВЦЭМ!$B$39:$B$758,W$225)+'СЕТ СН'!$F$15</f>
        <v>0</v>
      </c>
      <c r="X232" s="36">
        <f>SUMIFS(СВЦЭМ!$G$40:$G$759,СВЦЭМ!$A$40:$A$759,$A232,СВЦЭМ!$B$39:$B$758,X$225)+'СЕТ СН'!$F$15</f>
        <v>0</v>
      </c>
      <c r="Y232" s="36">
        <f>SUMIFS(СВЦЭМ!$G$40:$G$759,СВЦЭМ!$A$40:$A$759,$A232,СВЦЭМ!$B$39:$B$758,Y$225)+'СЕТ СН'!$F$15</f>
        <v>0</v>
      </c>
    </row>
    <row r="233" spans="1:27" ht="15.75" hidden="1" x14ac:dyDescent="0.2">
      <c r="A233" s="35">
        <f t="shared" si="6"/>
        <v>45543</v>
      </c>
      <c r="B233" s="36">
        <f>SUMIFS(СВЦЭМ!$G$40:$G$759,СВЦЭМ!$A$40:$A$759,$A233,СВЦЭМ!$B$39:$B$758,B$225)+'СЕТ СН'!$F$15</f>
        <v>0</v>
      </c>
      <c r="C233" s="36">
        <f>SUMIFS(СВЦЭМ!$G$40:$G$759,СВЦЭМ!$A$40:$A$759,$A233,СВЦЭМ!$B$39:$B$758,C$225)+'СЕТ СН'!$F$15</f>
        <v>0</v>
      </c>
      <c r="D233" s="36">
        <f>SUMIFS(СВЦЭМ!$G$40:$G$759,СВЦЭМ!$A$40:$A$759,$A233,СВЦЭМ!$B$39:$B$758,D$225)+'СЕТ СН'!$F$15</f>
        <v>0</v>
      </c>
      <c r="E233" s="36">
        <f>SUMIFS(СВЦЭМ!$G$40:$G$759,СВЦЭМ!$A$40:$A$759,$A233,СВЦЭМ!$B$39:$B$758,E$225)+'СЕТ СН'!$F$15</f>
        <v>0</v>
      </c>
      <c r="F233" s="36">
        <f>SUMIFS(СВЦЭМ!$G$40:$G$759,СВЦЭМ!$A$40:$A$759,$A233,СВЦЭМ!$B$39:$B$758,F$225)+'СЕТ СН'!$F$15</f>
        <v>0</v>
      </c>
      <c r="G233" s="36">
        <f>SUMIFS(СВЦЭМ!$G$40:$G$759,СВЦЭМ!$A$40:$A$759,$A233,СВЦЭМ!$B$39:$B$758,G$225)+'СЕТ СН'!$F$15</f>
        <v>0</v>
      </c>
      <c r="H233" s="36">
        <f>SUMIFS(СВЦЭМ!$G$40:$G$759,СВЦЭМ!$A$40:$A$759,$A233,СВЦЭМ!$B$39:$B$758,H$225)+'СЕТ СН'!$F$15</f>
        <v>0</v>
      </c>
      <c r="I233" s="36">
        <f>SUMIFS(СВЦЭМ!$G$40:$G$759,СВЦЭМ!$A$40:$A$759,$A233,СВЦЭМ!$B$39:$B$758,I$225)+'СЕТ СН'!$F$15</f>
        <v>0</v>
      </c>
      <c r="J233" s="36">
        <f>SUMIFS(СВЦЭМ!$G$40:$G$759,СВЦЭМ!$A$40:$A$759,$A233,СВЦЭМ!$B$39:$B$758,J$225)+'СЕТ СН'!$F$15</f>
        <v>0</v>
      </c>
      <c r="K233" s="36">
        <f>SUMIFS(СВЦЭМ!$G$40:$G$759,СВЦЭМ!$A$40:$A$759,$A233,СВЦЭМ!$B$39:$B$758,K$225)+'СЕТ СН'!$F$15</f>
        <v>0</v>
      </c>
      <c r="L233" s="36">
        <f>SUMIFS(СВЦЭМ!$G$40:$G$759,СВЦЭМ!$A$40:$A$759,$A233,СВЦЭМ!$B$39:$B$758,L$225)+'СЕТ СН'!$F$15</f>
        <v>0</v>
      </c>
      <c r="M233" s="36">
        <f>SUMIFS(СВЦЭМ!$G$40:$G$759,СВЦЭМ!$A$40:$A$759,$A233,СВЦЭМ!$B$39:$B$758,M$225)+'СЕТ СН'!$F$15</f>
        <v>0</v>
      </c>
      <c r="N233" s="36">
        <f>SUMIFS(СВЦЭМ!$G$40:$G$759,СВЦЭМ!$A$40:$A$759,$A233,СВЦЭМ!$B$39:$B$758,N$225)+'СЕТ СН'!$F$15</f>
        <v>0</v>
      </c>
      <c r="O233" s="36">
        <f>SUMIFS(СВЦЭМ!$G$40:$G$759,СВЦЭМ!$A$40:$A$759,$A233,СВЦЭМ!$B$39:$B$758,O$225)+'СЕТ СН'!$F$15</f>
        <v>0</v>
      </c>
      <c r="P233" s="36">
        <f>SUMIFS(СВЦЭМ!$G$40:$G$759,СВЦЭМ!$A$40:$A$759,$A233,СВЦЭМ!$B$39:$B$758,P$225)+'СЕТ СН'!$F$15</f>
        <v>0</v>
      </c>
      <c r="Q233" s="36">
        <f>SUMIFS(СВЦЭМ!$G$40:$G$759,СВЦЭМ!$A$40:$A$759,$A233,СВЦЭМ!$B$39:$B$758,Q$225)+'СЕТ СН'!$F$15</f>
        <v>0</v>
      </c>
      <c r="R233" s="36">
        <f>SUMIFS(СВЦЭМ!$G$40:$G$759,СВЦЭМ!$A$40:$A$759,$A233,СВЦЭМ!$B$39:$B$758,R$225)+'СЕТ СН'!$F$15</f>
        <v>0</v>
      </c>
      <c r="S233" s="36">
        <f>SUMIFS(СВЦЭМ!$G$40:$G$759,СВЦЭМ!$A$40:$A$759,$A233,СВЦЭМ!$B$39:$B$758,S$225)+'СЕТ СН'!$F$15</f>
        <v>0</v>
      </c>
      <c r="T233" s="36">
        <f>SUMIFS(СВЦЭМ!$G$40:$G$759,СВЦЭМ!$A$40:$A$759,$A233,СВЦЭМ!$B$39:$B$758,T$225)+'СЕТ СН'!$F$15</f>
        <v>0</v>
      </c>
      <c r="U233" s="36">
        <f>SUMIFS(СВЦЭМ!$G$40:$G$759,СВЦЭМ!$A$40:$A$759,$A233,СВЦЭМ!$B$39:$B$758,U$225)+'СЕТ СН'!$F$15</f>
        <v>0</v>
      </c>
      <c r="V233" s="36">
        <f>SUMIFS(СВЦЭМ!$G$40:$G$759,СВЦЭМ!$A$40:$A$759,$A233,СВЦЭМ!$B$39:$B$758,V$225)+'СЕТ СН'!$F$15</f>
        <v>0</v>
      </c>
      <c r="W233" s="36">
        <f>SUMIFS(СВЦЭМ!$G$40:$G$759,СВЦЭМ!$A$40:$A$759,$A233,СВЦЭМ!$B$39:$B$758,W$225)+'СЕТ СН'!$F$15</f>
        <v>0</v>
      </c>
      <c r="X233" s="36">
        <f>SUMIFS(СВЦЭМ!$G$40:$G$759,СВЦЭМ!$A$40:$A$759,$A233,СВЦЭМ!$B$39:$B$758,X$225)+'СЕТ СН'!$F$15</f>
        <v>0</v>
      </c>
      <c r="Y233" s="36">
        <f>SUMIFS(СВЦЭМ!$G$40:$G$759,СВЦЭМ!$A$40:$A$759,$A233,СВЦЭМ!$B$39:$B$758,Y$225)+'СЕТ СН'!$F$15</f>
        <v>0</v>
      </c>
    </row>
    <row r="234" spans="1:27" ht="15.75" hidden="1" x14ac:dyDescent="0.2">
      <c r="A234" s="35">
        <f t="shared" si="6"/>
        <v>45544</v>
      </c>
      <c r="B234" s="36">
        <f>SUMIFS(СВЦЭМ!$G$40:$G$759,СВЦЭМ!$A$40:$A$759,$A234,СВЦЭМ!$B$39:$B$758,B$225)+'СЕТ СН'!$F$15</f>
        <v>0</v>
      </c>
      <c r="C234" s="36">
        <f>SUMIFS(СВЦЭМ!$G$40:$G$759,СВЦЭМ!$A$40:$A$759,$A234,СВЦЭМ!$B$39:$B$758,C$225)+'СЕТ СН'!$F$15</f>
        <v>0</v>
      </c>
      <c r="D234" s="36">
        <f>SUMIFS(СВЦЭМ!$G$40:$G$759,СВЦЭМ!$A$40:$A$759,$A234,СВЦЭМ!$B$39:$B$758,D$225)+'СЕТ СН'!$F$15</f>
        <v>0</v>
      </c>
      <c r="E234" s="36">
        <f>SUMIFS(СВЦЭМ!$G$40:$G$759,СВЦЭМ!$A$40:$A$759,$A234,СВЦЭМ!$B$39:$B$758,E$225)+'СЕТ СН'!$F$15</f>
        <v>0</v>
      </c>
      <c r="F234" s="36">
        <f>SUMIFS(СВЦЭМ!$G$40:$G$759,СВЦЭМ!$A$40:$A$759,$A234,СВЦЭМ!$B$39:$B$758,F$225)+'СЕТ СН'!$F$15</f>
        <v>0</v>
      </c>
      <c r="G234" s="36">
        <f>SUMIFS(СВЦЭМ!$G$40:$G$759,СВЦЭМ!$A$40:$A$759,$A234,СВЦЭМ!$B$39:$B$758,G$225)+'СЕТ СН'!$F$15</f>
        <v>0</v>
      </c>
      <c r="H234" s="36">
        <f>SUMIFS(СВЦЭМ!$G$40:$G$759,СВЦЭМ!$A$40:$A$759,$A234,СВЦЭМ!$B$39:$B$758,H$225)+'СЕТ СН'!$F$15</f>
        <v>0</v>
      </c>
      <c r="I234" s="36">
        <f>SUMIFS(СВЦЭМ!$G$40:$G$759,СВЦЭМ!$A$40:$A$759,$A234,СВЦЭМ!$B$39:$B$758,I$225)+'СЕТ СН'!$F$15</f>
        <v>0</v>
      </c>
      <c r="J234" s="36">
        <f>SUMIFS(СВЦЭМ!$G$40:$G$759,СВЦЭМ!$A$40:$A$759,$A234,СВЦЭМ!$B$39:$B$758,J$225)+'СЕТ СН'!$F$15</f>
        <v>0</v>
      </c>
      <c r="K234" s="36">
        <f>SUMIFS(СВЦЭМ!$G$40:$G$759,СВЦЭМ!$A$40:$A$759,$A234,СВЦЭМ!$B$39:$B$758,K$225)+'СЕТ СН'!$F$15</f>
        <v>0</v>
      </c>
      <c r="L234" s="36">
        <f>SUMIFS(СВЦЭМ!$G$40:$G$759,СВЦЭМ!$A$40:$A$759,$A234,СВЦЭМ!$B$39:$B$758,L$225)+'СЕТ СН'!$F$15</f>
        <v>0</v>
      </c>
      <c r="M234" s="36">
        <f>SUMIFS(СВЦЭМ!$G$40:$G$759,СВЦЭМ!$A$40:$A$759,$A234,СВЦЭМ!$B$39:$B$758,M$225)+'СЕТ СН'!$F$15</f>
        <v>0</v>
      </c>
      <c r="N234" s="36">
        <f>SUMIFS(СВЦЭМ!$G$40:$G$759,СВЦЭМ!$A$40:$A$759,$A234,СВЦЭМ!$B$39:$B$758,N$225)+'СЕТ СН'!$F$15</f>
        <v>0</v>
      </c>
      <c r="O234" s="36">
        <f>SUMIFS(СВЦЭМ!$G$40:$G$759,СВЦЭМ!$A$40:$A$759,$A234,СВЦЭМ!$B$39:$B$758,O$225)+'СЕТ СН'!$F$15</f>
        <v>0</v>
      </c>
      <c r="P234" s="36">
        <f>SUMIFS(СВЦЭМ!$G$40:$G$759,СВЦЭМ!$A$40:$A$759,$A234,СВЦЭМ!$B$39:$B$758,P$225)+'СЕТ СН'!$F$15</f>
        <v>0</v>
      </c>
      <c r="Q234" s="36">
        <f>SUMIFS(СВЦЭМ!$G$40:$G$759,СВЦЭМ!$A$40:$A$759,$A234,СВЦЭМ!$B$39:$B$758,Q$225)+'СЕТ СН'!$F$15</f>
        <v>0</v>
      </c>
      <c r="R234" s="36">
        <f>SUMIFS(СВЦЭМ!$G$40:$G$759,СВЦЭМ!$A$40:$A$759,$A234,СВЦЭМ!$B$39:$B$758,R$225)+'СЕТ СН'!$F$15</f>
        <v>0</v>
      </c>
      <c r="S234" s="36">
        <f>SUMIFS(СВЦЭМ!$G$40:$G$759,СВЦЭМ!$A$40:$A$759,$A234,СВЦЭМ!$B$39:$B$758,S$225)+'СЕТ СН'!$F$15</f>
        <v>0</v>
      </c>
      <c r="T234" s="36">
        <f>SUMIFS(СВЦЭМ!$G$40:$G$759,СВЦЭМ!$A$40:$A$759,$A234,СВЦЭМ!$B$39:$B$758,T$225)+'СЕТ СН'!$F$15</f>
        <v>0</v>
      </c>
      <c r="U234" s="36">
        <f>SUMIFS(СВЦЭМ!$G$40:$G$759,СВЦЭМ!$A$40:$A$759,$A234,СВЦЭМ!$B$39:$B$758,U$225)+'СЕТ СН'!$F$15</f>
        <v>0</v>
      </c>
      <c r="V234" s="36">
        <f>SUMIFS(СВЦЭМ!$G$40:$G$759,СВЦЭМ!$A$40:$A$759,$A234,СВЦЭМ!$B$39:$B$758,V$225)+'СЕТ СН'!$F$15</f>
        <v>0</v>
      </c>
      <c r="W234" s="36">
        <f>SUMIFS(СВЦЭМ!$G$40:$G$759,СВЦЭМ!$A$40:$A$759,$A234,СВЦЭМ!$B$39:$B$758,W$225)+'СЕТ СН'!$F$15</f>
        <v>0</v>
      </c>
      <c r="X234" s="36">
        <f>SUMIFS(СВЦЭМ!$G$40:$G$759,СВЦЭМ!$A$40:$A$759,$A234,СВЦЭМ!$B$39:$B$758,X$225)+'СЕТ СН'!$F$15</f>
        <v>0</v>
      </c>
      <c r="Y234" s="36">
        <f>SUMIFS(СВЦЭМ!$G$40:$G$759,СВЦЭМ!$A$40:$A$759,$A234,СВЦЭМ!$B$39:$B$758,Y$225)+'СЕТ СН'!$F$15</f>
        <v>0</v>
      </c>
    </row>
    <row r="235" spans="1:27" ht="15.75" hidden="1" x14ac:dyDescent="0.2">
      <c r="A235" s="35">
        <f t="shared" si="6"/>
        <v>45545</v>
      </c>
      <c r="B235" s="36">
        <f>SUMIFS(СВЦЭМ!$G$40:$G$759,СВЦЭМ!$A$40:$A$759,$A235,СВЦЭМ!$B$39:$B$758,B$225)+'СЕТ СН'!$F$15</f>
        <v>0</v>
      </c>
      <c r="C235" s="36">
        <f>SUMIFS(СВЦЭМ!$G$40:$G$759,СВЦЭМ!$A$40:$A$759,$A235,СВЦЭМ!$B$39:$B$758,C$225)+'СЕТ СН'!$F$15</f>
        <v>0</v>
      </c>
      <c r="D235" s="36">
        <f>SUMIFS(СВЦЭМ!$G$40:$G$759,СВЦЭМ!$A$40:$A$759,$A235,СВЦЭМ!$B$39:$B$758,D$225)+'СЕТ СН'!$F$15</f>
        <v>0</v>
      </c>
      <c r="E235" s="36">
        <f>SUMIFS(СВЦЭМ!$G$40:$G$759,СВЦЭМ!$A$40:$A$759,$A235,СВЦЭМ!$B$39:$B$758,E$225)+'СЕТ СН'!$F$15</f>
        <v>0</v>
      </c>
      <c r="F235" s="36">
        <f>SUMIFS(СВЦЭМ!$G$40:$G$759,СВЦЭМ!$A$40:$A$759,$A235,СВЦЭМ!$B$39:$B$758,F$225)+'СЕТ СН'!$F$15</f>
        <v>0</v>
      </c>
      <c r="G235" s="36">
        <f>SUMIFS(СВЦЭМ!$G$40:$G$759,СВЦЭМ!$A$40:$A$759,$A235,СВЦЭМ!$B$39:$B$758,G$225)+'СЕТ СН'!$F$15</f>
        <v>0</v>
      </c>
      <c r="H235" s="36">
        <f>SUMIFS(СВЦЭМ!$G$40:$G$759,СВЦЭМ!$A$40:$A$759,$A235,СВЦЭМ!$B$39:$B$758,H$225)+'СЕТ СН'!$F$15</f>
        <v>0</v>
      </c>
      <c r="I235" s="36">
        <f>SUMIFS(СВЦЭМ!$G$40:$G$759,СВЦЭМ!$A$40:$A$759,$A235,СВЦЭМ!$B$39:$B$758,I$225)+'СЕТ СН'!$F$15</f>
        <v>0</v>
      </c>
      <c r="J235" s="36">
        <f>SUMIFS(СВЦЭМ!$G$40:$G$759,СВЦЭМ!$A$40:$A$759,$A235,СВЦЭМ!$B$39:$B$758,J$225)+'СЕТ СН'!$F$15</f>
        <v>0</v>
      </c>
      <c r="K235" s="36">
        <f>SUMIFS(СВЦЭМ!$G$40:$G$759,СВЦЭМ!$A$40:$A$759,$A235,СВЦЭМ!$B$39:$B$758,K$225)+'СЕТ СН'!$F$15</f>
        <v>0</v>
      </c>
      <c r="L235" s="36">
        <f>SUMIFS(СВЦЭМ!$G$40:$G$759,СВЦЭМ!$A$40:$A$759,$A235,СВЦЭМ!$B$39:$B$758,L$225)+'СЕТ СН'!$F$15</f>
        <v>0</v>
      </c>
      <c r="M235" s="36">
        <f>SUMIFS(СВЦЭМ!$G$40:$G$759,СВЦЭМ!$A$40:$A$759,$A235,СВЦЭМ!$B$39:$B$758,M$225)+'СЕТ СН'!$F$15</f>
        <v>0</v>
      </c>
      <c r="N235" s="36">
        <f>SUMIFS(СВЦЭМ!$G$40:$G$759,СВЦЭМ!$A$40:$A$759,$A235,СВЦЭМ!$B$39:$B$758,N$225)+'СЕТ СН'!$F$15</f>
        <v>0</v>
      </c>
      <c r="O235" s="36">
        <f>SUMIFS(СВЦЭМ!$G$40:$G$759,СВЦЭМ!$A$40:$A$759,$A235,СВЦЭМ!$B$39:$B$758,O$225)+'СЕТ СН'!$F$15</f>
        <v>0</v>
      </c>
      <c r="P235" s="36">
        <f>SUMIFS(СВЦЭМ!$G$40:$G$759,СВЦЭМ!$A$40:$A$759,$A235,СВЦЭМ!$B$39:$B$758,P$225)+'СЕТ СН'!$F$15</f>
        <v>0</v>
      </c>
      <c r="Q235" s="36">
        <f>SUMIFS(СВЦЭМ!$G$40:$G$759,СВЦЭМ!$A$40:$A$759,$A235,СВЦЭМ!$B$39:$B$758,Q$225)+'СЕТ СН'!$F$15</f>
        <v>0</v>
      </c>
      <c r="R235" s="36">
        <f>SUMIFS(СВЦЭМ!$G$40:$G$759,СВЦЭМ!$A$40:$A$759,$A235,СВЦЭМ!$B$39:$B$758,R$225)+'СЕТ СН'!$F$15</f>
        <v>0</v>
      </c>
      <c r="S235" s="36">
        <f>SUMIFS(СВЦЭМ!$G$40:$G$759,СВЦЭМ!$A$40:$A$759,$A235,СВЦЭМ!$B$39:$B$758,S$225)+'СЕТ СН'!$F$15</f>
        <v>0</v>
      </c>
      <c r="T235" s="36">
        <f>SUMIFS(СВЦЭМ!$G$40:$G$759,СВЦЭМ!$A$40:$A$759,$A235,СВЦЭМ!$B$39:$B$758,T$225)+'СЕТ СН'!$F$15</f>
        <v>0</v>
      </c>
      <c r="U235" s="36">
        <f>SUMIFS(СВЦЭМ!$G$40:$G$759,СВЦЭМ!$A$40:$A$759,$A235,СВЦЭМ!$B$39:$B$758,U$225)+'СЕТ СН'!$F$15</f>
        <v>0</v>
      </c>
      <c r="V235" s="36">
        <f>SUMIFS(СВЦЭМ!$G$40:$G$759,СВЦЭМ!$A$40:$A$759,$A235,СВЦЭМ!$B$39:$B$758,V$225)+'СЕТ СН'!$F$15</f>
        <v>0</v>
      </c>
      <c r="W235" s="36">
        <f>SUMIFS(СВЦЭМ!$G$40:$G$759,СВЦЭМ!$A$40:$A$759,$A235,СВЦЭМ!$B$39:$B$758,W$225)+'СЕТ СН'!$F$15</f>
        <v>0</v>
      </c>
      <c r="X235" s="36">
        <f>SUMIFS(СВЦЭМ!$G$40:$G$759,СВЦЭМ!$A$40:$A$759,$A235,СВЦЭМ!$B$39:$B$758,X$225)+'СЕТ СН'!$F$15</f>
        <v>0</v>
      </c>
      <c r="Y235" s="36">
        <f>SUMIFS(СВЦЭМ!$G$40:$G$759,СВЦЭМ!$A$40:$A$759,$A235,СВЦЭМ!$B$39:$B$758,Y$225)+'СЕТ СН'!$F$15</f>
        <v>0</v>
      </c>
    </row>
    <row r="236" spans="1:27" ht="15.75" hidden="1" x14ac:dyDescent="0.2">
      <c r="A236" s="35">
        <f t="shared" si="6"/>
        <v>45546</v>
      </c>
      <c r="B236" s="36">
        <f>SUMIFS(СВЦЭМ!$G$40:$G$759,СВЦЭМ!$A$40:$A$759,$A236,СВЦЭМ!$B$39:$B$758,B$225)+'СЕТ СН'!$F$15</f>
        <v>0</v>
      </c>
      <c r="C236" s="36">
        <f>SUMIFS(СВЦЭМ!$G$40:$G$759,СВЦЭМ!$A$40:$A$759,$A236,СВЦЭМ!$B$39:$B$758,C$225)+'СЕТ СН'!$F$15</f>
        <v>0</v>
      </c>
      <c r="D236" s="36">
        <f>SUMIFS(СВЦЭМ!$G$40:$G$759,СВЦЭМ!$A$40:$A$759,$A236,СВЦЭМ!$B$39:$B$758,D$225)+'СЕТ СН'!$F$15</f>
        <v>0</v>
      </c>
      <c r="E236" s="36">
        <f>SUMIFS(СВЦЭМ!$G$40:$G$759,СВЦЭМ!$A$40:$A$759,$A236,СВЦЭМ!$B$39:$B$758,E$225)+'СЕТ СН'!$F$15</f>
        <v>0</v>
      </c>
      <c r="F236" s="36">
        <f>SUMIFS(СВЦЭМ!$G$40:$G$759,СВЦЭМ!$A$40:$A$759,$A236,СВЦЭМ!$B$39:$B$758,F$225)+'СЕТ СН'!$F$15</f>
        <v>0</v>
      </c>
      <c r="G236" s="36">
        <f>SUMIFS(СВЦЭМ!$G$40:$G$759,СВЦЭМ!$A$40:$A$759,$A236,СВЦЭМ!$B$39:$B$758,G$225)+'СЕТ СН'!$F$15</f>
        <v>0</v>
      </c>
      <c r="H236" s="36">
        <f>SUMIFS(СВЦЭМ!$G$40:$G$759,СВЦЭМ!$A$40:$A$759,$A236,СВЦЭМ!$B$39:$B$758,H$225)+'СЕТ СН'!$F$15</f>
        <v>0</v>
      </c>
      <c r="I236" s="36">
        <f>SUMIFS(СВЦЭМ!$G$40:$G$759,СВЦЭМ!$A$40:$A$759,$A236,СВЦЭМ!$B$39:$B$758,I$225)+'СЕТ СН'!$F$15</f>
        <v>0</v>
      </c>
      <c r="J236" s="36">
        <f>SUMIFS(СВЦЭМ!$G$40:$G$759,СВЦЭМ!$A$40:$A$759,$A236,СВЦЭМ!$B$39:$B$758,J$225)+'СЕТ СН'!$F$15</f>
        <v>0</v>
      </c>
      <c r="K236" s="36">
        <f>SUMIFS(СВЦЭМ!$G$40:$G$759,СВЦЭМ!$A$40:$A$759,$A236,СВЦЭМ!$B$39:$B$758,K$225)+'СЕТ СН'!$F$15</f>
        <v>0</v>
      </c>
      <c r="L236" s="36">
        <f>SUMIFS(СВЦЭМ!$G$40:$G$759,СВЦЭМ!$A$40:$A$759,$A236,СВЦЭМ!$B$39:$B$758,L$225)+'СЕТ СН'!$F$15</f>
        <v>0</v>
      </c>
      <c r="M236" s="36">
        <f>SUMIFS(СВЦЭМ!$G$40:$G$759,СВЦЭМ!$A$40:$A$759,$A236,СВЦЭМ!$B$39:$B$758,M$225)+'СЕТ СН'!$F$15</f>
        <v>0</v>
      </c>
      <c r="N236" s="36">
        <f>SUMIFS(СВЦЭМ!$G$40:$G$759,СВЦЭМ!$A$40:$A$759,$A236,СВЦЭМ!$B$39:$B$758,N$225)+'СЕТ СН'!$F$15</f>
        <v>0</v>
      </c>
      <c r="O236" s="36">
        <f>SUMIFS(СВЦЭМ!$G$40:$G$759,СВЦЭМ!$A$40:$A$759,$A236,СВЦЭМ!$B$39:$B$758,O$225)+'СЕТ СН'!$F$15</f>
        <v>0</v>
      </c>
      <c r="P236" s="36">
        <f>SUMIFS(СВЦЭМ!$G$40:$G$759,СВЦЭМ!$A$40:$A$759,$A236,СВЦЭМ!$B$39:$B$758,P$225)+'СЕТ СН'!$F$15</f>
        <v>0</v>
      </c>
      <c r="Q236" s="36">
        <f>SUMIFS(СВЦЭМ!$G$40:$G$759,СВЦЭМ!$A$40:$A$759,$A236,СВЦЭМ!$B$39:$B$758,Q$225)+'СЕТ СН'!$F$15</f>
        <v>0</v>
      </c>
      <c r="R236" s="36">
        <f>SUMIFS(СВЦЭМ!$G$40:$G$759,СВЦЭМ!$A$40:$A$759,$A236,СВЦЭМ!$B$39:$B$758,R$225)+'СЕТ СН'!$F$15</f>
        <v>0</v>
      </c>
      <c r="S236" s="36">
        <f>SUMIFS(СВЦЭМ!$G$40:$G$759,СВЦЭМ!$A$40:$A$759,$A236,СВЦЭМ!$B$39:$B$758,S$225)+'СЕТ СН'!$F$15</f>
        <v>0</v>
      </c>
      <c r="T236" s="36">
        <f>SUMIFS(СВЦЭМ!$G$40:$G$759,СВЦЭМ!$A$40:$A$759,$A236,СВЦЭМ!$B$39:$B$758,T$225)+'СЕТ СН'!$F$15</f>
        <v>0</v>
      </c>
      <c r="U236" s="36">
        <f>SUMIFS(СВЦЭМ!$G$40:$G$759,СВЦЭМ!$A$40:$A$759,$A236,СВЦЭМ!$B$39:$B$758,U$225)+'СЕТ СН'!$F$15</f>
        <v>0</v>
      </c>
      <c r="V236" s="36">
        <f>SUMIFS(СВЦЭМ!$G$40:$G$759,СВЦЭМ!$A$40:$A$759,$A236,СВЦЭМ!$B$39:$B$758,V$225)+'СЕТ СН'!$F$15</f>
        <v>0</v>
      </c>
      <c r="W236" s="36">
        <f>SUMIFS(СВЦЭМ!$G$40:$G$759,СВЦЭМ!$A$40:$A$759,$A236,СВЦЭМ!$B$39:$B$758,W$225)+'СЕТ СН'!$F$15</f>
        <v>0</v>
      </c>
      <c r="X236" s="36">
        <f>SUMIFS(СВЦЭМ!$G$40:$G$759,СВЦЭМ!$A$40:$A$759,$A236,СВЦЭМ!$B$39:$B$758,X$225)+'СЕТ СН'!$F$15</f>
        <v>0</v>
      </c>
      <c r="Y236" s="36">
        <f>SUMIFS(СВЦЭМ!$G$40:$G$759,СВЦЭМ!$A$40:$A$759,$A236,СВЦЭМ!$B$39:$B$758,Y$225)+'СЕТ СН'!$F$15</f>
        <v>0</v>
      </c>
    </row>
    <row r="237" spans="1:27" ht="15.75" hidden="1" x14ac:dyDescent="0.2">
      <c r="A237" s="35">
        <f t="shared" si="6"/>
        <v>45547</v>
      </c>
      <c r="B237" s="36">
        <f>SUMIFS(СВЦЭМ!$G$40:$G$759,СВЦЭМ!$A$40:$A$759,$A237,СВЦЭМ!$B$39:$B$758,B$225)+'СЕТ СН'!$F$15</f>
        <v>0</v>
      </c>
      <c r="C237" s="36">
        <f>SUMIFS(СВЦЭМ!$G$40:$G$759,СВЦЭМ!$A$40:$A$759,$A237,СВЦЭМ!$B$39:$B$758,C$225)+'СЕТ СН'!$F$15</f>
        <v>0</v>
      </c>
      <c r="D237" s="36">
        <f>SUMIFS(СВЦЭМ!$G$40:$G$759,СВЦЭМ!$A$40:$A$759,$A237,СВЦЭМ!$B$39:$B$758,D$225)+'СЕТ СН'!$F$15</f>
        <v>0</v>
      </c>
      <c r="E237" s="36">
        <f>SUMIFS(СВЦЭМ!$G$40:$G$759,СВЦЭМ!$A$40:$A$759,$A237,СВЦЭМ!$B$39:$B$758,E$225)+'СЕТ СН'!$F$15</f>
        <v>0</v>
      </c>
      <c r="F237" s="36">
        <f>SUMIFS(СВЦЭМ!$G$40:$G$759,СВЦЭМ!$A$40:$A$759,$A237,СВЦЭМ!$B$39:$B$758,F$225)+'СЕТ СН'!$F$15</f>
        <v>0</v>
      </c>
      <c r="G237" s="36">
        <f>SUMIFS(СВЦЭМ!$G$40:$G$759,СВЦЭМ!$A$40:$A$759,$A237,СВЦЭМ!$B$39:$B$758,G$225)+'СЕТ СН'!$F$15</f>
        <v>0</v>
      </c>
      <c r="H237" s="36">
        <f>SUMIFS(СВЦЭМ!$G$40:$G$759,СВЦЭМ!$A$40:$A$759,$A237,СВЦЭМ!$B$39:$B$758,H$225)+'СЕТ СН'!$F$15</f>
        <v>0</v>
      </c>
      <c r="I237" s="36">
        <f>SUMIFS(СВЦЭМ!$G$40:$G$759,СВЦЭМ!$A$40:$A$759,$A237,СВЦЭМ!$B$39:$B$758,I$225)+'СЕТ СН'!$F$15</f>
        <v>0</v>
      </c>
      <c r="J237" s="36">
        <f>SUMIFS(СВЦЭМ!$G$40:$G$759,СВЦЭМ!$A$40:$A$759,$A237,СВЦЭМ!$B$39:$B$758,J$225)+'СЕТ СН'!$F$15</f>
        <v>0</v>
      </c>
      <c r="K237" s="36">
        <f>SUMIFS(СВЦЭМ!$G$40:$G$759,СВЦЭМ!$A$40:$A$759,$A237,СВЦЭМ!$B$39:$B$758,K$225)+'СЕТ СН'!$F$15</f>
        <v>0</v>
      </c>
      <c r="L237" s="36">
        <f>SUMIFS(СВЦЭМ!$G$40:$G$759,СВЦЭМ!$A$40:$A$759,$A237,СВЦЭМ!$B$39:$B$758,L$225)+'СЕТ СН'!$F$15</f>
        <v>0</v>
      </c>
      <c r="M237" s="36">
        <f>SUMIFS(СВЦЭМ!$G$40:$G$759,СВЦЭМ!$A$40:$A$759,$A237,СВЦЭМ!$B$39:$B$758,M$225)+'СЕТ СН'!$F$15</f>
        <v>0</v>
      </c>
      <c r="N237" s="36">
        <f>SUMIFS(СВЦЭМ!$G$40:$G$759,СВЦЭМ!$A$40:$A$759,$A237,СВЦЭМ!$B$39:$B$758,N$225)+'СЕТ СН'!$F$15</f>
        <v>0</v>
      </c>
      <c r="O237" s="36">
        <f>SUMIFS(СВЦЭМ!$G$40:$G$759,СВЦЭМ!$A$40:$A$759,$A237,СВЦЭМ!$B$39:$B$758,O$225)+'СЕТ СН'!$F$15</f>
        <v>0</v>
      </c>
      <c r="P237" s="36">
        <f>SUMIFS(СВЦЭМ!$G$40:$G$759,СВЦЭМ!$A$40:$A$759,$A237,СВЦЭМ!$B$39:$B$758,P$225)+'СЕТ СН'!$F$15</f>
        <v>0</v>
      </c>
      <c r="Q237" s="36">
        <f>SUMIFS(СВЦЭМ!$G$40:$G$759,СВЦЭМ!$A$40:$A$759,$A237,СВЦЭМ!$B$39:$B$758,Q$225)+'СЕТ СН'!$F$15</f>
        <v>0</v>
      </c>
      <c r="R237" s="36">
        <f>SUMIFS(СВЦЭМ!$G$40:$G$759,СВЦЭМ!$A$40:$A$759,$A237,СВЦЭМ!$B$39:$B$758,R$225)+'СЕТ СН'!$F$15</f>
        <v>0</v>
      </c>
      <c r="S237" s="36">
        <f>SUMIFS(СВЦЭМ!$G$40:$G$759,СВЦЭМ!$A$40:$A$759,$A237,СВЦЭМ!$B$39:$B$758,S$225)+'СЕТ СН'!$F$15</f>
        <v>0</v>
      </c>
      <c r="T237" s="36">
        <f>SUMIFS(СВЦЭМ!$G$40:$G$759,СВЦЭМ!$A$40:$A$759,$A237,СВЦЭМ!$B$39:$B$758,T$225)+'СЕТ СН'!$F$15</f>
        <v>0</v>
      </c>
      <c r="U237" s="36">
        <f>SUMIFS(СВЦЭМ!$G$40:$G$759,СВЦЭМ!$A$40:$A$759,$A237,СВЦЭМ!$B$39:$B$758,U$225)+'СЕТ СН'!$F$15</f>
        <v>0</v>
      </c>
      <c r="V237" s="36">
        <f>SUMIFS(СВЦЭМ!$G$40:$G$759,СВЦЭМ!$A$40:$A$759,$A237,СВЦЭМ!$B$39:$B$758,V$225)+'СЕТ СН'!$F$15</f>
        <v>0</v>
      </c>
      <c r="W237" s="36">
        <f>SUMIFS(СВЦЭМ!$G$40:$G$759,СВЦЭМ!$A$40:$A$759,$A237,СВЦЭМ!$B$39:$B$758,W$225)+'СЕТ СН'!$F$15</f>
        <v>0</v>
      </c>
      <c r="X237" s="36">
        <f>SUMIFS(СВЦЭМ!$G$40:$G$759,СВЦЭМ!$A$40:$A$759,$A237,СВЦЭМ!$B$39:$B$758,X$225)+'СЕТ СН'!$F$15</f>
        <v>0</v>
      </c>
      <c r="Y237" s="36">
        <f>SUMIFS(СВЦЭМ!$G$40:$G$759,СВЦЭМ!$A$40:$A$759,$A237,СВЦЭМ!$B$39:$B$758,Y$225)+'СЕТ СН'!$F$15</f>
        <v>0</v>
      </c>
    </row>
    <row r="238" spans="1:27" ht="15.75" hidden="1" x14ac:dyDescent="0.2">
      <c r="A238" s="35">
        <f t="shared" si="6"/>
        <v>45548</v>
      </c>
      <c r="B238" s="36">
        <f>SUMIFS(СВЦЭМ!$G$40:$G$759,СВЦЭМ!$A$40:$A$759,$A238,СВЦЭМ!$B$39:$B$758,B$225)+'СЕТ СН'!$F$15</f>
        <v>0</v>
      </c>
      <c r="C238" s="36">
        <f>SUMIFS(СВЦЭМ!$G$40:$G$759,СВЦЭМ!$A$40:$A$759,$A238,СВЦЭМ!$B$39:$B$758,C$225)+'СЕТ СН'!$F$15</f>
        <v>0</v>
      </c>
      <c r="D238" s="36">
        <f>SUMIFS(СВЦЭМ!$G$40:$G$759,СВЦЭМ!$A$40:$A$759,$A238,СВЦЭМ!$B$39:$B$758,D$225)+'СЕТ СН'!$F$15</f>
        <v>0</v>
      </c>
      <c r="E238" s="36">
        <f>SUMIFS(СВЦЭМ!$G$40:$G$759,СВЦЭМ!$A$40:$A$759,$A238,СВЦЭМ!$B$39:$B$758,E$225)+'СЕТ СН'!$F$15</f>
        <v>0</v>
      </c>
      <c r="F238" s="36">
        <f>SUMIFS(СВЦЭМ!$G$40:$G$759,СВЦЭМ!$A$40:$A$759,$A238,СВЦЭМ!$B$39:$B$758,F$225)+'СЕТ СН'!$F$15</f>
        <v>0</v>
      </c>
      <c r="G238" s="36">
        <f>SUMIFS(СВЦЭМ!$G$40:$G$759,СВЦЭМ!$A$40:$A$759,$A238,СВЦЭМ!$B$39:$B$758,G$225)+'СЕТ СН'!$F$15</f>
        <v>0</v>
      </c>
      <c r="H238" s="36">
        <f>SUMIFS(СВЦЭМ!$G$40:$G$759,СВЦЭМ!$A$40:$A$759,$A238,СВЦЭМ!$B$39:$B$758,H$225)+'СЕТ СН'!$F$15</f>
        <v>0</v>
      </c>
      <c r="I238" s="36">
        <f>SUMIFS(СВЦЭМ!$G$40:$G$759,СВЦЭМ!$A$40:$A$759,$A238,СВЦЭМ!$B$39:$B$758,I$225)+'СЕТ СН'!$F$15</f>
        <v>0</v>
      </c>
      <c r="J238" s="36">
        <f>SUMIFS(СВЦЭМ!$G$40:$G$759,СВЦЭМ!$A$40:$A$759,$A238,СВЦЭМ!$B$39:$B$758,J$225)+'СЕТ СН'!$F$15</f>
        <v>0</v>
      </c>
      <c r="K238" s="36">
        <f>SUMIFS(СВЦЭМ!$G$40:$G$759,СВЦЭМ!$A$40:$A$759,$A238,СВЦЭМ!$B$39:$B$758,K$225)+'СЕТ СН'!$F$15</f>
        <v>0</v>
      </c>
      <c r="L238" s="36">
        <f>SUMIFS(СВЦЭМ!$G$40:$G$759,СВЦЭМ!$A$40:$A$759,$A238,СВЦЭМ!$B$39:$B$758,L$225)+'СЕТ СН'!$F$15</f>
        <v>0</v>
      </c>
      <c r="M238" s="36">
        <f>SUMIFS(СВЦЭМ!$G$40:$G$759,СВЦЭМ!$A$40:$A$759,$A238,СВЦЭМ!$B$39:$B$758,M$225)+'СЕТ СН'!$F$15</f>
        <v>0</v>
      </c>
      <c r="N238" s="36">
        <f>SUMIFS(СВЦЭМ!$G$40:$G$759,СВЦЭМ!$A$40:$A$759,$A238,СВЦЭМ!$B$39:$B$758,N$225)+'СЕТ СН'!$F$15</f>
        <v>0</v>
      </c>
      <c r="O238" s="36">
        <f>SUMIFS(СВЦЭМ!$G$40:$G$759,СВЦЭМ!$A$40:$A$759,$A238,СВЦЭМ!$B$39:$B$758,O$225)+'СЕТ СН'!$F$15</f>
        <v>0</v>
      </c>
      <c r="P238" s="36">
        <f>SUMIFS(СВЦЭМ!$G$40:$G$759,СВЦЭМ!$A$40:$A$759,$A238,СВЦЭМ!$B$39:$B$758,P$225)+'СЕТ СН'!$F$15</f>
        <v>0</v>
      </c>
      <c r="Q238" s="36">
        <f>SUMIFS(СВЦЭМ!$G$40:$G$759,СВЦЭМ!$A$40:$A$759,$A238,СВЦЭМ!$B$39:$B$758,Q$225)+'СЕТ СН'!$F$15</f>
        <v>0</v>
      </c>
      <c r="R238" s="36">
        <f>SUMIFS(СВЦЭМ!$G$40:$G$759,СВЦЭМ!$A$40:$A$759,$A238,СВЦЭМ!$B$39:$B$758,R$225)+'СЕТ СН'!$F$15</f>
        <v>0</v>
      </c>
      <c r="S238" s="36">
        <f>SUMIFS(СВЦЭМ!$G$40:$G$759,СВЦЭМ!$A$40:$A$759,$A238,СВЦЭМ!$B$39:$B$758,S$225)+'СЕТ СН'!$F$15</f>
        <v>0</v>
      </c>
      <c r="T238" s="36">
        <f>SUMIFS(СВЦЭМ!$G$40:$G$759,СВЦЭМ!$A$40:$A$759,$A238,СВЦЭМ!$B$39:$B$758,T$225)+'СЕТ СН'!$F$15</f>
        <v>0</v>
      </c>
      <c r="U238" s="36">
        <f>SUMIFS(СВЦЭМ!$G$40:$G$759,СВЦЭМ!$A$40:$A$759,$A238,СВЦЭМ!$B$39:$B$758,U$225)+'СЕТ СН'!$F$15</f>
        <v>0</v>
      </c>
      <c r="V238" s="36">
        <f>SUMIFS(СВЦЭМ!$G$40:$G$759,СВЦЭМ!$A$40:$A$759,$A238,СВЦЭМ!$B$39:$B$758,V$225)+'СЕТ СН'!$F$15</f>
        <v>0</v>
      </c>
      <c r="W238" s="36">
        <f>SUMIFS(СВЦЭМ!$G$40:$G$759,СВЦЭМ!$A$40:$A$759,$A238,СВЦЭМ!$B$39:$B$758,W$225)+'СЕТ СН'!$F$15</f>
        <v>0</v>
      </c>
      <c r="X238" s="36">
        <f>SUMIFS(СВЦЭМ!$G$40:$G$759,СВЦЭМ!$A$40:$A$759,$A238,СВЦЭМ!$B$39:$B$758,X$225)+'СЕТ СН'!$F$15</f>
        <v>0</v>
      </c>
      <c r="Y238" s="36">
        <f>SUMIFS(СВЦЭМ!$G$40:$G$759,СВЦЭМ!$A$40:$A$759,$A238,СВЦЭМ!$B$39:$B$758,Y$225)+'СЕТ СН'!$F$15</f>
        <v>0</v>
      </c>
    </row>
    <row r="239" spans="1:27" ht="15.75" hidden="1" x14ac:dyDescent="0.2">
      <c r="A239" s="35">
        <f t="shared" si="6"/>
        <v>45549</v>
      </c>
      <c r="B239" s="36">
        <f>SUMIFS(СВЦЭМ!$G$40:$G$759,СВЦЭМ!$A$40:$A$759,$A239,СВЦЭМ!$B$39:$B$758,B$225)+'СЕТ СН'!$F$15</f>
        <v>0</v>
      </c>
      <c r="C239" s="36">
        <f>SUMIFS(СВЦЭМ!$G$40:$G$759,СВЦЭМ!$A$40:$A$759,$A239,СВЦЭМ!$B$39:$B$758,C$225)+'СЕТ СН'!$F$15</f>
        <v>0</v>
      </c>
      <c r="D239" s="36">
        <f>SUMIFS(СВЦЭМ!$G$40:$G$759,СВЦЭМ!$A$40:$A$759,$A239,СВЦЭМ!$B$39:$B$758,D$225)+'СЕТ СН'!$F$15</f>
        <v>0</v>
      </c>
      <c r="E239" s="36">
        <f>SUMIFS(СВЦЭМ!$G$40:$G$759,СВЦЭМ!$A$40:$A$759,$A239,СВЦЭМ!$B$39:$B$758,E$225)+'СЕТ СН'!$F$15</f>
        <v>0</v>
      </c>
      <c r="F239" s="36">
        <f>SUMIFS(СВЦЭМ!$G$40:$G$759,СВЦЭМ!$A$40:$A$759,$A239,СВЦЭМ!$B$39:$B$758,F$225)+'СЕТ СН'!$F$15</f>
        <v>0</v>
      </c>
      <c r="G239" s="36">
        <f>SUMIFS(СВЦЭМ!$G$40:$G$759,СВЦЭМ!$A$40:$A$759,$A239,СВЦЭМ!$B$39:$B$758,G$225)+'СЕТ СН'!$F$15</f>
        <v>0</v>
      </c>
      <c r="H239" s="36">
        <f>SUMIFS(СВЦЭМ!$G$40:$G$759,СВЦЭМ!$A$40:$A$759,$A239,СВЦЭМ!$B$39:$B$758,H$225)+'СЕТ СН'!$F$15</f>
        <v>0</v>
      </c>
      <c r="I239" s="36">
        <f>SUMIFS(СВЦЭМ!$G$40:$G$759,СВЦЭМ!$A$40:$A$759,$A239,СВЦЭМ!$B$39:$B$758,I$225)+'СЕТ СН'!$F$15</f>
        <v>0</v>
      </c>
      <c r="J239" s="36">
        <f>SUMIFS(СВЦЭМ!$G$40:$G$759,СВЦЭМ!$A$40:$A$759,$A239,СВЦЭМ!$B$39:$B$758,J$225)+'СЕТ СН'!$F$15</f>
        <v>0</v>
      </c>
      <c r="K239" s="36">
        <f>SUMIFS(СВЦЭМ!$G$40:$G$759,СВЦЭМ!$A$40:$A$759,$A239,СВЦЭМ!$B$39:$B$758,K$225)+'СЕТ СН'!$F$15</f>
        <v>0</v>
      </c>
      <c r="L239" s="36">
        <f>SUMIFS(СВЦЭМ!$G$40:$G$759,СВЦЭМ!$A$40:$A$759,$A239,СВЦЭМ!$B$39:$B$758,L$225)+'СЕТ СН'!$F$15</f>
        <v>0</v>
      </c>
      <c r="M239" s="36">
        <f>SUMIFS(СВЦЭМ!$G$40:$G$759,СВЦЭМ!$A$40:$A$759,$A239,СВЦЭМ!$B$39:$B$758,M$225)+'СЕТ СН'!$F$15</f>
        <v>0</v>
      </c>
      <c r="N239" s="36">
        <f>SUMIFS(СВЦЭМ!$G$40:$G$759,СВЦЭМ!$A$40:$A$759,$A239,СВЦЭМ!$B$39:$B$758,N$225)+'СЕТ СН'!$F$15</f>
        <v>0</v>
      </c>
      <c r="O239" s="36">
        <f>SUMIFS(СВЦЭМ!$G$40:$G$759,СВЦЭМ!$A$40:$A$759,$A239,СВЦЭМ!$B$39:$B$758,O$225)+'СЕТ СН'!$F$15</f>
        <v>0</v>
      </c>
      <c r="P239" s="36">
        <f>SUMIFS(СВЦЭМ!$G$40:$G$759,СВЦЭМ!$A$40:$A$759,$A239,СВЦЭМ!$B$39:$B$758,P$225)+'СЕТ СН'!$F$15</f>
        <v>0</v>
      </c>
      <c r="Q239" s="36">
        <f>SUMIFS(СВЦЭМ!$G$40:$G$759,СВЦЭМ!$A$40:$A$759,$A239,СВЦЭМ!$B$39:$B$758,Q$225)+'СЕТ СН'!$F$15</f>
        <v>0</v>
      </c>
      <c r="R239" s="36">
        <f>SUMIFS(СВЦЭМ!$G$40:$G$759,СВЦЭМ!$A$40:$A$759,$A239,СВЦЭМ!$B$39:$B$758,R$225)+'СЕТ СН'!$F$15</f>
        <v>0</v>
      </c>
      <c r="S239" s="36">
        <f>SUMIFS(СВЦЭМ!$G$40:$G$759,СВЦЭМ!$A$40:$A$759,$A239,СВЦЭМ!$B$39:$B$758,S$225)+'СЕТ СН'!$F$15</f>
        <v>0</v>
      </c>
      <c r="T239" s="36">
        <f>SUMIFS(СВЦЭМ!$G$40:$G$759,СВЦЭМ!$A$40:$A$759,$A239,СВЦЭМ!$B$39:$B$758,T$225)+'СЕТ СН'!$F$15</f>
        <v>0</v>
      </c>
      <c r="U239" s="36">
        <f>SUMIFS(СВЦЭМ!$G$40:$G$759,СВЦЭМ!$A$40:$A$759,$A239,СВЦЭМ!$B$39:$B$758,U$225)+'СЕТ СН'!$F$15</f>
        <v>0</v>
      </c>
      <c r="V239" s="36">
        <f>SUMIFS(СВЦЭМ!$G$40:$G$759,СВЦЭМ!$A$40:$A$759,$A239,СВЦЭМ!$B$39:$B$758,V$225)+'СЕТ СН'!$F$15</f>
        <v>0</v>
      </c>
      <c r="W239" s="36">
        <f>SUMIFS(СВЦЭМ!$G$40:$G$759,СВЦЭМ!$A$40:$A$759,$A239,СВЦЭМ!$B$39:$B$758,W$225)+'СЕТ СН'!$F$15</f>
        <v>0</v>
      </c>
      <c r="X239" s="36">
        <f>SUMIFS(СВЦЭМ!$G$40:$G$759,СВЦЭМ!$A$40:$A$759,$A239,СВЦЭМ!$B$39:$B$758,X$225)+'СЕТ СН'!$F$15</f>
        <v>0</v>
      </c>
      <c r="Y239" s="36">
        <f>SUMIFS(СВЦЭМ!$G$40:$G$759,СВЦЭМ!$A$40:$A$759,$A239,СВЦЭМ!$B$39:$B$758,Y$225)+'СЕТ СН'!$F$15</f>
        <v>0</v>
      </c>
    </row>
    <row r="240" spans="1:27" ht="15.75" hidden="1" x14ac:dyDescent="0.2">
      <c r="A240" s="35">
        <f t="shared" si="6"/>
        <v>45550</v>
      </c>
      <c r="B240" s="36">
        <f>SUMIFS(СВЦЭМ!$G$40:$G$759,СВЦЭМ!$A$40:$A$759,$A240,СВЦЭМ!$B$39:$B$758,B$225)+'СЕТ СН'!$F$15</f>
        <v>0</v>
      </c>
      <c r="C240" s="36">
        <f>SUMIFS(СВЦЭМ!$G$40:$G$759,СВЦЭМ!$A$40:$A$759,$A240,СВЦЭМ!$B$39:$B$758,C$225)+'СЕТ СН'!$F$15</f>
        <v>0</v>
      </c>
      <c r="D240" s="36">
        <f>SUMIFS(СВЦЭМ!$G$40:$G$759,СВЦЭМ!$A$40:$A$759,$A240,СВЦЭМ!$B$39:$B$758,D$225)+'СЕТ СН'!$F$15</f>
        <v>0</v>
      </c>
      <c r="E240" s="36">
        <f>SUMIFS(СВЦЭМ!$G$40:$G$759,СВЦЭМ!$A$40:$A$759,$A240,СВЦЭМ!$B$39:$B$758,E$225)+'СЕТ СН'!$F$15</f>
        <v>0</v>
      </c>
      <c r="F240" s="36">
        <f>SUMIFS(СВЦЭМ!$G$40:$G$759,СВЦЭМ!$A$40:$A$759,$A240,СВЦЭМ!$B$39:$B$758,F$225)+'СЕТ СН'!$F$15</f>
        <v>0</v>
      </c>
      <c r="G240" s="36">
        <f>SUMIFS(СВЦЭМ!$G$40:$G$759,СВЦЭМ!$A$40:$A$759,$A240,СВЦЭМ!$B$39:$B$758,G$225)+'СЕТ СН'!$F$15</f>
        <v>0</v>
      </c>
      <c r="H240" s="36">
        <f>SUMIFS(СВЦЭМ!$G$40:$G$759,СВЦЭМ!$A$40:$A$759,$A240,СВЦЭМ!$B$39:$B$758,H$225)+'СЕТ СН'!$F$15</f>
        <v>0</v>
      </c>
      <c r="I240" s="36">
        <f>SUMIFS(СВЦЭМ!$G$40:$G$759,СВЦЭМ!$A$40:$A$759,$A240,СВЦЭМ!$B$39:$B$758,I$225)+'СЕТ СН'!$F$15</f>
        <v>0</v>
      </c>
      <c r="J240" s="36">
        <f>SUMIFS(СВЦЭМ!$G$40:$G$759,СВЦЭМ!$A$40:$A$759,$A240,СВЦЭМ!$B$39:$B$758,J$225)+'СЕТ СН'!$F$15</f>
        <v>0</v>
      </c>
      <c r="K240" s="36">
        <f>SUMIFS(СВЦЭМ!$G$40:$G$759,СВЦЭМ!$A$40:$A$759,$A240,СВЦЭМ!$B$39:$B$758,K$225)+'СЕТ СН'!$F$15</f>
        <v>0</v>
      </c>
      <c r="L240" s="36">
        <f>SUMIFS(СВЦЭМ!$G$40:$G$759,СВЦЭМ!$A$40:$A$759,$A240,СВЦЭМ!$B$39:$B$758,L$225)+'СЕТ СН'!$F$15</f>
        <v>0</v>
      </c>
      <c r="M240" s="36">
        <f>SUMIFS(СВЦЭМ!$G$40:$G$759,СВЦЭМ!$A$40:$A$759,$A240,СВЦЭМ!$B$39:$B$758,M$225)+'СЕТ СН'!$F$15</f>
        <v>0</v>
      </c>
      <c r="N240" s="36">
        <f>SUMIFS(СВЦЭМ!$G$40:$G$759,СВЦЭМ!$A$40:$A$759,$A240,СВЦЭМ!$B$39:$B$758,N$225)+'СЕТ СН'!$F$15</f>
        <v>0</v>
      </c>
      <c r="O240" s="36">
        <f>SUMIFS(СВЦЭМ!$G$40:$G$759,СВЦЭМ!$A$40:$A$759,$A240,СВЦЭМ!$B$39:$B$758,O$225)+'СЕТ СН'!$F$15</f>
        <v>0</v>
      </c>
      <c r="P240" s="36">
        <f>SUMIFS(СВЦЭМ!$G$40:$G$759,СВЦЭМ!$A$40:$A$759,$A240,СВЦЭМ!$B$39:$B$758,P$225)+'СЕТ СН'!$F$15</f>
        <v>0</v>
      </c>
      <c r="Q240" s="36">
        <f>SUMIFS(СВЦЭМ!$G$40:$G$759,СВЦЭМ!$A$40:$A$759,$A240,СВЦЭМ!$B$39:$B$758,Q$225)+'СЕТ СН'!$F$15</f>
        <v>0</v>
      </c>
      <c r="R240" s="36">
        <f>SUMIFS(СВЦЭМ!$G$40:$G$759,СВЦЭМ!$A$40:$A$759,$A240,СВЦЭМ!$B$39:$B$758,R$225)+'СЕТ СН'!$F$15</f>
        <v>0</v>
      </c>
      <c r="S240" s="36">
        <f>SUMIFS(СВЦЭМ!$G$40:$G$759,СВЦЭМ!$A$40:$A$759,$A240,СВЦЭМ!$B$39:$B$758,S$225)+'СЕТ СН'!$F$15</f>
        <v>0</v>
      </c>
      <c r="T240" s="36">
        <f>SUMIFS(СВЦЭМ!$G$40:$G$759,СВЦЭМ!$A$40:$A$759,$A240,СВЦЭМ!$B$39:$B$758,T$225)+'СЕТ СН'!$F$15</f>
        <v>0</v>
      </c>
      <c r="U240" s="36">
        <f>SUMIFS(СВЦЭМ!$G$40:$G$759,СВЦЭМ!$A$40:$A$759,$A240,СВЦЭМ!$B$39:$B$758,U$225)+'СЕТ СН'!$F$15</f>
        <v>0</v>
      </c>
      <c r="V240" s="36">
        <f>SUMIFS(СВЦЭМ!$G$40:$G$759,СВЦЭМ!$A$40:$A$759,$A240,СВЦЭМ!$B$39:$B$758,V$225)+'СЕТ СН'!$F$15</f>
        <v>0</v>
      </c>
      <c r="W240" s="36">
        <f>SUMIFS(СВЦЭМ!$G$40:$G$759,СВЦЭМ!$A$40:$A$759,$A240,СВЦЭМ!$B$39:$B$758,W$225)+'СЕТ СН'!$F$15</f>
        <v>0</v>
      </c>
      <c r="X240" s="36">
        <f>SUMIFS(СВЦЭМ!$G$40:$G$759,СВЦЭМ!$A$40:$A$759,$A240,СВЦЭМ!$B$39:$B$758,X$225)+'СЕТ СН'!$F$15</f>
        <v>0</v>
      </c>
      <c r="Y240" s="36">
        <f>SUMIFS(СВЦЭМ!$G$40:$G$759,СВЦЭМ!$A$40:$A$759,$A240,СВЦЭМ!$B$39:$B$758,Y$225)+'СЕТ СН'!$F$15</f>
        <v>0</v>
      </c>
    </row>
    <row r="241" spans="1:25" ht="15.75" hidden="1" x14ac:dyDescent="0.2">
      <c r="A241" s="35">
        <f t="shared" si="6"/>
        <v>45551</v>
      </c>
      <c r="B241" s="36">
        <f>SUMIFS(СВЦЭМ!$G$40:$G$759,СВЦЭМ!$A$40:$A$759,$A241,СВЦЭМ!$B$39:$B$758,B$225)+'СЕТ СН'!$F$15</f>
        <v>0</v>
      </c>
      <c r="C241" s="36">
        <f>SUMIFS(СВЦЭМ!$G$40:$G$759,СВЦЭМ!$A$40:$A$759,$A241,СВЦЭМ!$B$39:$B$758,C$225)+'СЕТ СН'!$F$15</f>
        <v>0</v>
      </c>
      <c r="D241" s="36">
        <f>SUMIFS(СВЦЭМ!$G$40:$G$759,СВЦЭМ!$A$40:$A$759,$A241,СВЦЭМ!$B$39:$B$758,D$225)+'СЕТ СН'!$F$15</f>
        <v>0</v>
      </c>
      <c r="E241" s="36">
        <f>SUMIFS(СВЦЭМ!$G$40:$G$759,СВЦЭМ!$A$40:$A$759,$A241,СВЦЭМ!$B$39:$B$758,E$225)+'СЕТ СН'!$F$15</f>
        <v>0</v>
      </c>
      <c r="F241" s="36">
        <f>SUMIFS(СВЦЭМ!$G$40:$G$759,СВЦЭМ!$A$40:$A$759,$A241,СВЦЭМ!$B$39:$B$758,F$225)+'СЕТ СН'!$F$15</f>
        <v>0</v>
      </c>
      <c r="G241" s="36">
        <f>SUMIFS(СВЦЭМ!$G$40:$G$759,СВЦЭМ!$A$40:$A$759,$A241,СВЦЭМ!$B$39:$B$758,G$225)+'СЕТ СН'!$F$15</f>
        <v>0</v>
      </c>
      <c r="H241" s="36">
        <f>SUMIFS(СВЦЭМ!$G$40:$G$759,СВЦЭМ!$A$40:$A$759,$A241,СВЦЭМ!$B$39:$B$758,H$225)+'СЕТ СН'!$F$15</f>
        <v>0</v>
      </c>
      <c r="I241" s="36">
        <f>SUMIFS(СВЦЭМ!$G$40:$G$759,СВЦЭМ!$A$40:$A$759,$A241,СВЦЭМ!$B$39:$B$758,I$225)+'СЕТ СН'!$F$15</f>
        <v>0</v>
      </c>
      <c r="J241" s="36">
        <f>SUMIFS(СВЦЭМ!$G$40:$G$759,СВЦЭМ!$A$40:$A$759,$A241,СВЦЭМ!$B$39:$B$758,J$225)+'СЕТ СН'!$F$15</f>
        <v>0</v>
      </c>
      <c r="K241" s="36">
        <f>SUMIFS(СВЦЭМ!$G$40:$G$759,СВЦЭМ!$A$40:$A$759,$A241,СВЦЭМ!$B$39:$B$758,K$225)+'СЕТ СН'!$F$15</f>
        <v>0</v>
      </c>
      <c r="L241" s="36">
        <f>SUMIFS(СВЦЭМ!$G$40:$G$759,СВЦЭМ!$A$40:$A$759,$A241,СВЦЭМ!$B$39:$B$758,L$225)+'СЕТ СН'!$F$15</f>
        <v>0</v>
      </c>
      <c r="M241" s="36">
        <f>SUMIFS(СВЦЭМ!$G$40:$G$759,СВЦЭМ!$A$40:$A$759,$A241,СВЦЭМ!$B$39:$B$758,M$225)+'СЕТ СН'!$F$15</f>
        <v>0</v>
      </c>
      <c r="N241" s="36">
        <f>SUMIFS(СВЦЭМ!$G$40:$G$759,СВЦЭМ!$A$40:$A$759,$A241,СВЦЭМ!$B$39:$B$758,N$225)+'СЕТ СН'!$F$15</f>
        <v>0</v>
      </c>
      <c r="O241" s="36">
        <f>SUMIFS(СВЦЭМ!$G$40:$G$759,СВЦЭМ!$A$40:$A$759,$A241,СВЦЭМ!$B$39:$B$758,O$225)+'СЕТ СН'!$F$15</f>
        <v>0</v>
      </c>
      <c r="P241" s="36">
        <f>SUMIFS(СВЦЭМ!$G$40:$G$759,СВЦЭМ!$A$40:$A$759,$A241,СВЦЭМ!$B$39:$B$758,P$225)+'СЕТ СН'!$F$15</f>
        <v>0</v>
      </c>
      <c r="Q241" s="36">
        <f>SUMIFS(СВЦЭМ!$G$40:$G$759,СВЦЭМ!$A$40:$A$759,$A241,СВЦЭМ!$B$39:$B$758,Q$225)+'СЕТ СН'!$F$15</f>
        <v>0</v>
      </c>
      <c r="R241" s="36">
        <f>SUMIFS(СВЦЭМ!$G$40:$G$759,СВЦЭМ!$A$40:$A$759,$A241,СВЦЭМ!$B$39:$B$758,R$225)+'СЕТ СН'!$F$15</f>
        <v>0</v>
      </c>
      <c r="S241" s="36">
        <f>SUMIFS(СВЦЭМ!$G$40:$G$759,СВЦЭМ!$A$40:$A$759,$A241,СВЦЭМ!$B$39:$B$758,S$225)+'СЕТ СН'!$F$15</f>
        <v>0</v>
      </c>
      <c r="T241" s="36">
        <f>SUMIFS(СВЦЭМ!$G$40:$G$759,СВЦЭМ!$A$40:$A$759,$A241,СВЦЭМ!$B$39:$B$758,T$225)+'СЕТ СН'!$F$15</f>
        <v>0</v>
      </c>
      <c r="U241" s="36">
        <f>SUMIFS(СВЦЭМ!$G$40:$G$759,СВЦЭМ!$A$40:$A$759,$A241,СВЦЭМ!$B$39:$B$758,U$225)+'СЕТ СН'!$F$15</f>
        <v>0</v>
      </c>
      <c r="V241" s="36">
        <f>SUMIFS(СВЦЭМ!$G$40:$G$759,СВЦЭМ!$A$40:$A$759,$A241,СВЦЭМ!$B$39:$B$758,V$225)+'СЕТ СН'!$F$15</f>
        <v>0</v>
      </c>
      <c r="W241" s="36">
        <f>SUMIFS(СВЦЭМ!$G$40:$G$759,СВЦЭМ!$A$40:$A$759,$A241,СВЦЭМ!$B$39:$B$758,W$225)+'СЕТ СН'!$F$15</f>
        <v>0</v>
      </c>
      <c r="X241" s="36">
        <f>SUMIFS(СВЦЭМ!$G$40:$G$759,СВЦЭМ!$A$40:$A$759,$A241,СВЦЭМ!$B$39:$B$758,X$225)+'СЕТ СН'!$F$15</f>
        <v>0</v>
      </c>
      <c r="Y241" s="36">
        <f>SUMIFS(СВЦЭМ!$G$40:$G$759,СВЦЭМ!$A$40:$A$759,$A241,СВЦЭМ!$B$39:$B$758,Y$225)+'СЕТ СН'!$F$15</f>
        <v>0</v>
      </c>
    </row>
    <row r="242" spans="1:25" ht="15.75" hidden="1" x14ac:dyDescent="0.2">
      <c r="A242" s="35">
        <f t="shared" si="6"/>
        <v>45552</v>
      </c>
      <c r="B242" s="36">
        <f>SUMIFS(СВЦЭМ!$G$40:$G$759,СВЦЭМ!$A$40:$A$759,$A242,СВЦЭМ!$B$39:$B$758,B$225)+'СЕТ СН'!$F$15</f>
        <v>0</v>
      </c>
      <c r="C242" s="36">
        <f>SUMIFS(СВЦЭМ!$G$40:$G$759,СВЦЭМ!$A$40:$A$759,$A242,СВЦЭМ!$B$39:$B$758,C$225)+'СЕТ СН'!$F$15</f>
        <v>0</v>
      </c>
      <c r="D242" s="36">
        <f>SUMIFS(СВЦЭМ!$G$40:$G$759,СВЦЭМ!$A$40:$A$759,$A242,СВЦЭМ!$B$39:$B$758,D$225)+'СЕТ СН'!$F$15</f>
        <v>0</v>
      </c>
      <c r="E242" s="36">
        <f>SUMIFS(СВЦЭМ!$G$40:$G$759,СВЦЭМ!$A$40:$A$759,$A242,СВЦЭМ!$B$39:$B$758,E$225)+'СЕТ СН'!$F$15</f>
        <v>0</v>
      </c>
      <c r="F242" s="36">
        <f>SUMIFS(СВЦЭМ!$G$40:$G$759,СВЦЭМ!$A$40:$A$759,$A242,СВЦЭМ!$B$39:$B$758,F$225)+'СЕТ СН'!$F$15</f>
        <v>0</v>
      </c>
      <c r="G242" s="36">
        <f>SUMIFS(СВЦЭМ!$G$40:$G$759,СВЦЭМ!$A$40:$A$759,$A242,СВЦЭМ!$B$39:$B$758,G$225)+'СЕТ СН'!$F$15</f>
        <v>0</v>
      </c>
      <c r="H242" s="36">
        <f>SUMIFS(СВЦЭМ!$G$40:$G$759,СВЦЭМ!$A$40:$A$759,$A242,СВЦЭМ!$B$39:$B$758,H$225)+'СЕТ СН'!$F$15</f>
        <v>0</v>
      </c>
      <c r="I242" s="36">
        <f>SUMIFS(СВЦЭМ!$G$40:$G$759,СВЦЭМ!$A$40:$A$759,$A242,СВЦЭМ!$B$39:$B$758,I$225)+'СЕТ СН'!$F$15</f>
        <v>0</v>
      </c>
      <c r="J242" s="36">
        <f>SUMIFS(СВЦЭМ!$G$40:$G$759,СВЦЭМ!$A$40:$A$759,$A242,СВЦЭМ!$B$39:$B$758,J$225)+'СЕТ СН'!$F$15</f>
        <v>0</v>
      </c>
      <c r="K242" s="36">
        <f>SUMIFS(СВЦЭМ!$G$40:$G$759,СВЦЭМ!$A$40:$A$759,$A242,СВЦЭМ!$B$39:$B$758,K$225)+'СЕТ СН'!$F$15</f>
        <v>0</v>
      </c>
      <c r="L242" s="36">
        <f>SUMIFS(СВЦЭМ!$G$40:$G$759,СВЦЭМ!$A$40:$A$759,$A242,СВЦЭМ!$B$39:$B$758,L$225)+'СЕТ СН'!$F$15</f>
        <v>0</v>
      </c>
      <c r="M242" s="36">
        <f>SUMIFS(СВЦЭМ!$G$40:$G$759,СВЦЭМ!$A$40:$A$759,$A242,СВЦЭМ!$B$39:$B$758,M$225)+'СЕТ СН'!$F$15</f>
        <v>0</v>
      </c>
      <c r="N242" s="36">
        <f>SUMIFS(СВЦЭМ!$G$40:$G$759,СВЦЭМ!$A$40:$A$759,$A242,СВЦЭМ!$B$39:$B$758,N$225)+'СЕТ СН'!$F$15</f>
        <v>0</v>
      </c>
      <c r="O242" s="36">
        <f>SUMIFS(СВЦЭМ!$G$40:$G$759,СВЦЭМ!$A$40:$A$759,$A242,СВЦЭМ!$B$39:$B$758,O$225)+'СЕТ СН'!$F$15</f>
        <v>0</v>
      </c>
      <c r="P242" s="36">
        <f>SUMIFS(СВЦЭМ!$G$40:$G$759,СВЦЭМ!$A$40:$A$759,$A242,СВЦЭМ!$B$39:$B$758,P$225)+'СЕТ СН'!$F$15</f>
        <v>0</v>
      </c>
      <c r="Q242" s="36">
        <f>SUMIFS(СВЦЭМ!$G$40:$G$759,СВЦЭМ!$A$40:$A$759,$A242,СВЦЭМ!$B$39:$B$758,Q$225)+'СЕТ СН'!$F$15</f>
        <v>0</v>
      </c>
      <c r="R242" s="36">
        <f>SUMIFS(СВЦЭМ!$G$40:$G$759,СВЦЭМ!$A$40:$A$759,$A242,СВЦЭМ!$B$39:$B$758,R$225)+'СЕТ СН'!$F$15</f>
        <v>0</v>
      </c>
      <c r="S242" s="36">
        <f>SUMIFS(СВЦЭМ!$G$40:$G$759,СВЦЭМ!$A$40:$A$759,$A242,СВЦЭМ!$B$39:$B$758,S$225)+'СЕТ СН'!$F$15</f>
        <v>0</v>
      </c>
      <c r="T242" s="36">
        <f>SUMIFS(СВЦЭМ!$G$40:$G$759,СВЦЭМ!$A$40:$A$759,$A242,СВЦЭМ!$B$39:$B$758,T$225)+'СЕТ СН'!$F$15</f>
        <v>0</v>
      </c>
      <c r="U242" s="36">
        <f>SUMIFS(СВЦЭМ!$G$40:$G$759,СВЦЭМ!$A$40:$A$759,$A242,СВЦЭМ!$B$39:$B$758,U$225)+'СЕТ СН'!$F$15</f>
        <v>0</v>
      </c>
      <c r="V242" s="36">
        <f>SUMIFS(СВЦЭМ!$G$40:$G$759,СВЦЭМ!$A$40:$A$759,$A242,СВЦЭМ!$B$39:$B$758,V$225)+'СЕТ СН'!$F$15</f>
        <v>0</v>
      </c>
      <c r="W242" s="36">
        <f>SUMIFS(СВЦЭМ!$G$40:$G$759,СВЦЭМ!$A$40:$A$759,$A242,СВЦЭМ!$B$39:$B$758,W$225)+'СЕТ СН'!$F$15</f>
        <v>0</v>
      </c>
      <c r="X242" s="36">
        <f>SUMIFS(СВЦЭМ!$G$40:$G$759,СВЦЭМ!$A$40:$A$759,$A242,СВЦЭМ!$B$39:$B$758,X$225)+'СЕТ СН'!$F$15</f>
        <v>0</v>
      </c>
      <c r="Y242" s="36">
        <f>SUMIFS(СВЦЭМ!$G$40:$G$759,СВЦЭМ!$A$40:$A$759,$A242,СВЦЭМ!$B$39:$B$758,Y$225)+'СЕТ СН'!$F$15</f>
        <v>0</v>
      </c>
    </row>
    <row r="243" spans="1:25" ht="15.75" hidden="1" x14ac:dyDescent="0.2">
      <c r="A243" s="35">
        <f t="shared" si="6"/>
        <v>45553</v>
      </c>
      <c r="B243" s="36">
        <f>SUMIFS(СВЦЭМ!$G$40:$G$759,СВЦЭМ!$A$40:$A$759,$A243,СВЦЭМ!$B$39:$B$758,B$225)+'СЕТ СН'!$F$15</f>
        <v>0</v>
      </c>
      <c r="C243" s="36">
        <f>SUMIFS(СВЦЭМ!$G$40:$G$759,СВЦЭМ!$A$40:$A$759,$A243,СВЦЭМ!$B$39:$B$758,C$225)+'СЕТ СН'!$F$15</f>
        <v>0</v>
      </c>
      <c r="D243" s="36">
        <f>SUMIFS(СВЦЭМ!$G$40:$G$759,СВЦЭМ!$A$40:$A$759,$A243,СВЦЭМ!$B$39:$B$758,D$225)+'СЕТ СН'!$F$15</f>
        <v>0</v>
      </c>
      <c r="E243" s="36">
        <f>SUMIFS(СВЦЭМ!$G$40:$G$759,СВЦЭМ!$A$40:$A$759,$A243,СВЦЭМ!$B$39:$B$758,E$225)+'СЕТ СН'!$F$15</f>
        <v>0</v>
      </c>
      <c r="F243" s="36">
        <f>SUMIFS(СВЦЭМ!$G$40:$G$759,СВЦЭМ!$A$40:$A$759,$A243,СВЦЭМ!$B$39:$B$758,F$225)+'СЕТ СН'!$F$15</f>
        <v>0</v>
      </c>
      <c r="G243" s="36">
        <f>SUMIFS(СВЦЭМ!$G$40:$G$759,СВЦЭМ!$A$40:$A$759,$A243,СВЦЭМ!$B$39:$B$758,G$225)+'СЕТ СН'!$F$15</f>
        <v>0</v>
      </c>
      <c r="H243" s="36">
        <f>SUMIFS(СВЦЭМ!$G$40:$G$759,СВЦЭМ!$A$40:$A$759,$A243,СВЦЭМ!$B$39:$B$758,H$225)+'СЕТ СН'!$F$15</f>
        <v>0</v>
      </c>
      <c r="I243" s="36">
        <f>SUMIFS(СВЦЭМ!$G$40:$G$759,СВЦЭМ!$A$40:$A$759,$A243,СВЦЭМ!$B$39:$B$758,I$225)+'СЕТ СН'!$F$15</f>
        <v>0</v>
      </c>
      <c r="J243" s="36">
        <f>SUMIFS(СВЦЭМ!$G$40:$G$759,СВЦЭМ!$A$40:$A$759,$A243,СВЦЭМ!$B$39:$B$758,J$225)+'СЕТ СН'!$F$15</f>
        <v>0</v>
      </c>
      <c r="K243" s="36">
        <f>SUMIFS(СВЦЭМ!$G$40:$G$759,СВЦЭМ!$A$40:$A$759,$A243,СВЦЭМ!$B$39:$B$758,K$225)+'СЕТ СН'!$F$15</f>
        <v>0</v>
      </c>
      <c r="L243" s="36">
        <f>SUMIFS(СВЦЭМ!$G$40:$G$759,СВЦЭМ!$A$40:$A$759,$A243,СВЦЭМ!$B$39:$B$758,L$225)+'СЕТ СН'!$F$15</f>
        <v>0</v>
      </c>
      <c r="M243" s="36">
        <f>SUMIFS(СВЦЭМ!$G$40:$G$759,СВЦЭМ!$A$40:$A$759,$A243,СВЦЭМ!$B$39:$B$758,M$225)+'СЕТ СН'!$F$15</f>
        <v>0</v>
      </c>
      <c r="N243" s="36">
        <f>SUMIFS(СВЦЭМ!$G$40:$G$759,СВЦЭМ!$A$40:$A$759,$A243,СВЦЭМ!$B$39:$B$758,N$225)+'СЕТ СН'!$F$15</f>
        <v>0</v>
      </c>
      <c r="O243" s="36">
        <f>SUMIFS(СВЦЭМ!$G$40:$G$759,СВЦЭМ!$A$40:$A$759,$A243,СВЦЭМ!$B$39:$B$758,O$225)+'СЕТ СН'!$F$15</f>
        <v>0</v>
      </c>
      <c r="P243" s="36">
        <f>SUMIFS(СВЦЭМ!$G$40:$G$759,СВЦЭМ!$A$40:$A$759,$A243,СВЦЭМ!$B$39:$B$758,P$225)+'СЕТ СН'!$F$15</f>
        <v>0</v>
      </c>
      <c r="Q243" s="36">
        <f>SUMIFS(СВЦЭМ!$G$40:$G$759,СВЦЭМ!$A$40:$A$759,$A243,СВЦЭМ!$B$39:$B$758,Q$225)+'СЕТ СН'!$F$15</f>
        <v>0</v>
      </c>
      <c r="R243" s="36">
        <f>SUMIFS(СВЦЭМ!$G$40:$G$759,СВЦЭМ!$A$40:$A$759,$A243,СВЦЭМ!$B$39:$B$758,R$225)+'СЕТ СН'!$F$15</f>
        <v>0</v>
      </c>
      <c r="S243" s="36">
        <f>SUMIFS(СВЦЭМ!$G$40:$G$759,СВЦЭМ!$A$40:$A$759,$A243,СВЦЭМ!$B$39:$B$758,S$225)+'СЕТ СН'!$F$15</f>
        <v>0</v>
      </c>
      <c r="T243" s="36">
        <f>SUMIFS(СВЦЭМ!$G$40:$G$759,СВЦЭМ!$A$40:$A$759,$A243,СВЦЭМ!$B$39:$B$758,T$225)+'СЕТ СН'!$F$15</f>
        <v>0</v>
      </c>
      <c r="U243" s="36">
        <f>SUMIFS(СВЦЭМ!$G$40:$G$759,СВЦЭМ!$A$40:$A$759,$A243,СВЦЭМ!$B$39:$B$758,U$225)+'СЕТ СН'!$F$15</f>
        <v>0</v>
      </c>
      <c r="V243" s="36">
        <f>SUMIFS(СВЦЭМ!$G$40:$G$759,СВЦЭМ!$A$40:$A$759,$A243,СВЦЭМ!$B$39:$B$758,V$225)+'СЕТ СН'!$F$15</f>
        <v>0</v>
      </c>
      <c r="W243" s="36">
        <f>SUMIFS(СВЦЭМ!$G$40:$G$759,СВЦЭМ!$A$40:$A$759,$A243,СВЦЭМ!$B$39:$B$758,W$225)+'СЕТ СН'!$F$15</f>
        <v>0</v>
      </c>
      <c r="X243" s="36">
        <f>SUMIFS(СВЦЭМ!$G$40:$G$759,СВЦЭМ!$A$40:$A$759,$A243,СВЦЭМ!$B$39:$B$758,X$225)+'СЕТ СН'!$F$15</f>
        <v>0</v>
      </c>
      <c r="Y243" s="36">
        <f>SUMIFS(СВЦЭМ!$G$40:$G$759,СВЦЭМ!$A$40:$A$759,$A243,СВЦЭМ!$B$39:$B$758,Y$225)+'СЕТ СН'!$F$15</f>
        <v>0</v>
      </c>
    </row>
    <row r="244" spans="1:25" ht="15.75" hidden="1" x14ac:dyDescent="0.2">
      <c r="A244" s="35">
        <f t="shared" si="6"/>
        <v>45554</v>
      </c>
      <c r="B244" s="36">
        <f>SUMIFS(СВЦЭМ!$G$40:$G$759,СВЦЭМ!$A$40:$A$759,$A244,СВЦЭМ!$B$39:$B$758,B$225)+'СЕТ СН'!$F$15</f>
        <v>0</v>
      </c>
      <c r="C244" s="36">
        <f>SUMIFS(СВЦЭМ!$G$40:$G$759,СВЦЭМ!$A$40:$A$759,$A244,СВЦЭМ!$B$39:$B$758,C$225)+'СЕТ СН'!$F$15</f>
        <v>0</v>
      </c>
      <c r="D244" s="36">
        <f>SUMIFS(СВЦЭМ!$G$40:$G$759,СВЦЭМ!$A$40:$A$759,$A244,СВЦЭМ!$B$39:$B$758,D$225)+'СЕТ СН'!$F$15</f>
        <v>0</v>
      </c>
      <c r="E244" s="36">
        <f>SUMIFS(СВЦЭМ!$G$40:$G$759,СВЦЭМ!$A$40:$A$759,$A244,СВЦЭМ!$B$39:$B$758,E$225)+'СЕТ СН'!$F$15</f>
        <v>0</v>
      </c>
      <c r="F244" s="36">
        <f>SUMIFS(СВЦЭМ!$G$40:$G$759,СВЦЭМ!$A$40:$A$759,$A244,СВЦЭМ!$B$39:$B$758,F$225)+'СЕТ СН'!$F$15</f>
        <v>0</v>
      </c>
      <c r="G244" s="36">
        <f>SUMIFS(СВЦЭМ!$G$40:$G$759,СВЦЭМ!$A$40:$A$759,$A244,СВЦЭМ!$B$39:$B$758,G$225)+'СЕТ СН'!$F$15</f>
        <v>0</v>
      </c>
      <c r="H244" s="36">
        <f>SUMIFS(СВЦЭМ!$G$40:$G$759,СВЦЭМ!$A$40:$A$759,$A244,СВЦЭМ!$B$39:$B$758,H$225)+'СЕТ СН'!$F$15</f>
        <v>0</v>
      </c>
      <c r="I244" s="36">
        <f>SUMIFS(СВЦЭМ!$G$40:$G$759,СВЦЭМ!$A$40:$A$759,$A244,СВЦЭМ!$B$39:$B$758,I$225)+'СЕТ СН'!$F$15</f>
        <v>0</v>
      </c>
      <c r="J244" s="36">
        <f>SUMIFS(СВЦЭМ!$G$40:$G$759,СВЦЭМ!$A$40:$A$759,$A244,СВЦЭМ!$B$39:$B$758,J$225)+'СЕТ СН'!$F$15</f>
        <v>0</v>
      </c>
      <c r="K244" s="36">
        <f>SUMIFS(СВЦЭМ!$G$40:$G$759,СВЦЭМ!$A$40:$A$759,$A244,СВЦЭМ!$B$39:$B$758,K$225)+'СЕТ СН'!$F$15</f>
        <v>0</v>
      </c>
      <c r="L244" s="36">
        <f>SUMIFS(СВЦЭМ!$G$40:$G$759,СВЦЭМ!$A$40:$A$759,$A244,СВЦЭМ!$B$39:$B$758,L$225)+'СЕТ СН'!$F$15</f>
        <v>0</v>
      </c>
      <c r="M244" s="36">
        <f>SUMIFS(СВЦЭМ!$G$40:$G$759,СВЦЭМ!$A$40:$A$759,$A244,СВЦЭМ!$B$39:$B$758,M$225)+'СЕТ СН'!$F$15</f>
        <v>0</v>
      </c>
      <c r="N244" s="36">
        <f>SUMIFS(СВЦЭМ!$G$40:$G$759,СВЦЭМ!$A$40:$A$759,$A244,СВЦЭМ!$B$39:$B$758,N$225)+'СЕТ СН'!$F$15</f>
        <v>0</v>
      </c>
      <c r="O244" s="36">
        <f>SUMIFS(СВЦЭМ!$G$40:$G$759,СВЦЭМ!$A$40:$A$759,$A244,СВЦЭМ!$B$39:$B$758,O$225)+'СЕТ СН'!$F$15</f>
        <v>0</v>
      </c>
      <c r="P244" s="36">
        <f>SUMIFS(СВЦЭМ!$G$40:$G$759,СВЦЭМ!$A$40:$A$759,$A244,СВЦЭМ!$B$39:$B$758,P$225)+'СЕТ СН'!$F$15</f>
        <v>0</v>
      </c>
      <c r="Q244" s="36">
        <f>SUMIFS(СВЦЭМ!$G$40:$G$759,СВЦЭМ!$A$40:$A$759,$A244,СВЦЭМ!$B$39:$B$758,Q$225)+'СЕТ СН'!$F$15</f>
        <v>0</v>
      </c>
      <c r="R244" s="36">
        <f>SUMIFS(СВЦЭМ!$G$40:$G$759,СВЦЭМ!$A$40:$A$759,$A244,СВЦЭМ!$B$39:$B$758,R$225)+'СЕТ СН'!$F$15</f>
        <v>0</v>
      </c>
      <c r="S244" s="36">
        <f>SUMIFS(СВЦЭМ!$G$40:$G$759,СВЦЭМ!$A$40:$A$759,$A244,СВЦЭМ!$B$39:$B$758,S$225)+'СЕТ СН'!$F$15</f>
        <v>0</v>
      </c>
      <c r="T244" s="36">
        <f>SUMIFS(СВЦЭМ!$G$40:$G$759,СВЦЭМ!$A$40:$A$759,$A244,СВЦЭМ!$B$39:$B$758,T$225)+'СЕТ СН'!$F$15</f>
        <v>0</v>
      </c>
      <c r="U244" s="36">
        <f>SUMIFS(СВЦЭМ!$G$40:$G$759,СВЦЭМ!$A$40:$A$759,$A244,СВЦЭМ!$B$39:$B$758,U$225)+'СЕТ СН'!$F$15</f>
        <v>0</v>
      </c>
      <c r="V244" s="36">
        <f>SUMIFS(СВЦЭМ!$G$40:$G$759,СВЦЭМ!$A$40:$A$759,$A244,СВЦЭМ!$B$39:$B$758,V$225)+'СЕТ СН'!$F$15</f>
        <v>0</v>
      </c>
      <c r="W244" s="36">
        <f>SUMIFS(СВЦЭМ!$G$40:$G$759,СВЦЭМ!$A$40:$A$759,$A244,СВЦЭМ!$B$39:$B$758,W$225)+'СЕТ СН'!$F$15</f>
        <v>0</v>
      </c>
      <c r="X244" s="36">
        <f>SUMIFS(СВЦЭМ!$G$40:$G$759,СВЦЭМ!$A$40:$A$759,$A244,СВЦЭМ!$B$39:$B$758,X$225)+'СЕТ СН'!$F$15</f>
        <v>0</v>
      </c>
      <c r="Y244" s="36">
        <f>SUMIFS(СВЦЭМ!$G$40:$G$759,СВЦЭМ!$A$40:$A$759,$A244,СВЦЭМ!$B$39:$B$758,Y$225)+'СЕТ СН'!$F$15</f>
        <v>0</v>
      </c>
    </row>
    <row r="245" spans="1:25" ht="15.75" hidden="1" x14ac:dyDescent="0.2">
      <c r="A245" s="35">
        <f t="shared" si="6"/>
        <v>45555</v>
      </c>
      <c r="B245" s="36">
        <f>SUMIFS(СВЦЭМ!$G$40:$G$759,СВЦЭМ!$A$40:$A$759,$A245,СВЦЭМ!$B$39:$B$758,B$225)+'СЕТ СН'!$F$15</f>
        <v>0</v>
      </c>
      <c r="C245" s="36">
        <f>SUMIFS(СВЦЭМ!$G$40:$G$759,СВЦЭМ!$A$40:$A$759,$A245,СВЦЭМ!$B$39:$B$758,C$225)+'СЕТ СН'!$F$15</f>
        <v>0</v>
      </c>
      <c r="D245" s="36">
        <f>SUMIFS(СВЦЭМ!$G$40:$G$759,СВЦЭМ!$A$40:$A$759,$A245,СВЦЭМ!$B$39:$B$758,D$225)+'СЕТ СН'!$F$15</f>
        <v>0</v>
      </c>
      <c r="E245" s="36">
        <f>SUMIFS(СВЦЭМ!$G$40:$G$759,СВЦЭМ!$A$40:$A$759,$A245,СВЦЭМ!$B$39:$B$758,E$225)+'СЕТ СН'!$F$15</f>
        <v>0</v>
      </c>
      <c r="F245" s="36">
        <f>SUMIFS(СВЦЭМ!$G$40:$G$759,СВЦЭМ!$A$40:$A$759,$A245,СВЦЭМ!$B$39:$B$758,F$225)+'СЕТ СН'!$F$15</f>
        <v>0</v>
      </c>
      <c r="G245" s="36">
        <f>SUMIFS(СВЦЭМ!$G$40:$G$759,СВЦЭМ!$A$40:$A$759,$A245,СВЦЭМ!$B$39:$B$758,G$225)+'СЕТ СН'!$F$15</f>
        <v>0</v>
      </c>
      <c r="H245" s="36">
        <f>SUMIFS(СВЦЭМ!$G$40:$G$759,СВЦЭМ!$A$40:$A$759,$A245,СВЦЭМ!$B$39:$B$758,H$225)+'СЕТ СН'!$F$15</f>
        <v>0</v>
      </c>
      <c r="I245" s="36">
        <f>SUMIFS(СВЦЭМ!$G$40:$G$759,СВЦЭМ!$A$40:$A$759,$A245,СВЦЭМ!$B$39:$B$758,I$225)+'СЕТ СН'!$F$15</f>
        <v>0</v>
      </c>
      <c r="J245" s="36">
        <f>SUMIFS(СВЦЭМ!$G$40:$G$759,СВЦЭМ!$A$40:$A$759,$A245,СВЦЭМ!$B$39:$B$758,J$225)+'СЕТ СН'!$F$15</f>
        <v>0</v>
      </c>
      <c r="K245" s="36">
        <f>SUMIFS(СВЦЭМ!$G$40:$G$759,СВЦЭМ!$A$40:$A$759,$A245,СВЦЭМ!$B$39:$B$758,K$225)+'СЕТ СН'!$F$15</f>
        <v>0</v>
      </c>
      <c r="L245" s="36">
        <f>SUMIFS(СВЦЭМ!$G$40:$G$759,СВЦЭМ!$A$40:$A$759,$A245,СВЦЭМ!$B$39:$B$758,L$225)+'СЕТ СН'!$F$15</f>
        <v>0</v>
      </c>
      <c r="M245" s="36">
        <f>SUMIFS(СВЦЭМ!$G$40:$G$759,СВЦЭМ!$A$40:$A$759,$A245,СВЦЭМ!$B$39:$B$758,M$225)+'СЕТ СН'!$F$15</f>
        <v>0</v>
      </c>
      <c r="N245" s="36">
        <f>SUMIFS(СВЦЭМ!$G$40:$G$759,СВЦЭМ!$A$40:$A$759,$A245,СВЦЭМ!$B$39:$B$758,N$225)+'СЕТ СН'!$F$15</f>
        <v>0</v>
      </c>
      <c r="O245" s="36">
        <f>SUMIFS(СВЦЭМ!$G$40:$G$759,СВЦЭМ!$A$40:$A$759,$A245,СВЦЭМ!$B$39:$B$758,O$225)+'СЕТ СН'!$F$15</f>
        <v>0</v>
      </c>
      <c r="P245" s="36">
        <f>SUMIFS(СВЦЭМ!$G$40:$G$759,СВЦЭМ!$A$40:$A$759,$A245,СВЦЭМ!$B$39:$B$758,P$225)+'СЕТ СН'!$F$15</f>
        <v>0</v>
      </c>
      <c r="Q245" s="36">
        <f>SUMIFS(СВЦЭМ!$G$40:$G$759,СВЦЭМ!$A$40:$A$759,$A245,СВЦЭМ!$B$39:$B$758,Q$225)+'СЕТ СН'!$F$15</f>
        <v>0</v>
      </c>
      <c r="R245" s="36">
        <f>SUMIFS(СВЦЭМ!$G$40:$G$759,СВЦЭМ!$A$40:$A$759,$A245,СВЦЭМ!$B$39:$B$758,R$225)+'СЕТ СН'!$F$15</f>
        <v>0</v>
      </c>
      <c r="S245" s="36">
        <f>SUMIFS(СВЦЭМ!$G$40:$G$759,СВЦЭМ!$A$40:$A$759,$A245,СВЦЭМ!$B$39:$B$758,S$225)+'СЕТ СН'!$F$15</f>
        <v>0</v>
      </c>
      <c r="T245" s="36">
        <f>SUMIFS(СВЦЭМ!$G$40:$G$759,СВЦЭМ!$A$40:$A$759,$A245,СВЦЭМ!$B$39:$B$758,T$225)+'СЕТ СН'!$F$15</f>
        <v>0</v>
      </c>
      <c r="U245" s="36">
        <f>SUMIFS(СВЦЭМ!$G$40:$G$759,СВЦЭМ!$A$40:$A$759,$A245,СВЦЭМ!$B$39:$B$758,U$225)+'СЕТ СН'!$F$15</f>
        <v>0</v>
      </c>
      <c r="V245" s="36">
        <f>SUMIFS(СВЦЭМ!$G$40:$G$759,СВЦЭМ!$A$40:$A$759,$A245,СВЦЭМ!$B$39:$B$758,V$225)+'СЕТ СН'!$F$15</f>
        <v>0</v>
      </c>
      <c r="W245" s="36">
        <f>SUMIFS(СВЦЭМ!$G$40:$G$759,СВЦЭМ!$A$40:$A$759,$A245,СВЦЭМ!$B$39:$B$758,W$225)+'СЕТ СН'!$F$15</f>
        <v>0</v>
      </c>
      <c r="X245" s="36">
        <f>SUMIFS(СВЦЭМ!$G$40:$G$759,СВЦЭМ!$A$40:$A$759,$A245,СВЦЭМ!$B$39:$B$758,X$225)+'СЕТ СН'!$F$15</f>
        <v>0</v>
      </c>
      <c r="Y245" s="36">
        <f>SUMIFS(СВЦЭМ!$G$40:$G$759,СВЦЭМ!$A$40:$A$759,$A245,СВЦЭМ!$B$39:$B$758,Y$225)+'СЕТ СН'!$F$15</f>
        <v>0</v>
      </c>
    </row>
    <row r="246" spans="1:25" ht="15.75" hidden="1" x14ac:dyDescent="0.2">
      <c r="A246" s="35">
        <f t="shared" si="6"/>
        <v>45556</v>
      </c>
      <c r="B246" s="36">
        <f>SUMIFS(СВЦЭМ!$G$40:$G$759,СВЦЭМ!$A$40:$A$759,$A246,СВЦЭМ!$B$39:$B$758,B$225)+'СЕТ СН'!$F$15</f>
        <v>0</v>
      </c>
      <c r="C246" s="36">
        <f>SUMIFS(СВЦЭМ!$G$40:$G$759,СВЦЭМ!$A$40:$A$759,$A246,СВЦЭМ!$B$39:$B$758,C$225)+'СЕТ СН'!$F$15</f>
        <v>0</v>
      </c>
      <c r="D246" s="36">
        <f>SUMIFS(СВЦЭМ!$G$40:$G$759,СВЦЭМ!$A$40:$A$759,$A246,СВЦЭМ!$B$39:$B$758,D$225)+'СЕТ СН'!$F$15</f>
        <v>0</v>
      </c>
      <c r="E246" s="36">
        <f>SUMIFS(СВЦЭМ!$G$40:$G$759,СВЦЭМ!$A$40:$A$759,$A246,СВЦЭМ!$B$39:$B$758,E$225)+'СЕТ СН'!$F$15</f>
        <v>0</v>
      </c>
      <c r="F246" s="36">
        <f>SUMIFS(СВЦЭМ!$G$40:$G$759,СВЦЭМ!$A$40:$A$759,$A246,СВЦЭМ!$B$39:$B$758,F$225)+'СЕТ СН'!$F$15</f>
        <v>0</v>
      </c>
      <c r="G246" s="36">
        <f>SUMIFS(СВЦЭМ!$G$40:$G$759,СВЦЭМ!$A$40:$A$759,$A246,СВЦЭМ!$B$39:$B$758,G$225)+'СЕТ СН'!$F$15</f>
        <v>0</v>
      </c>
      <c r="H246" s="36">
        <f>SUMIFS(СВЦЭМ!$G$40:$G$759,СВЦЭМ!$A$40:$A$759,$A246,СВЦЭМ!$B$39:$B$758,H$225)+'СЕТ СН'!$F$15</f>
        <v>0</v>
      </c>
      <c r="I246" s="36">
        <f>SUMIFS(СВЦЭМ!$G$40:$G$759,СВЦЭМ!$A$40:$A$759,$A246,СВЦЭМ!$B$39:$B$758,I$225)+'СЕТ СН'!$F$15</f>
        <v>0</v>
      </c>
      <c r="J246" s="36">
        <f>SUMIFS(СВЦЭМ!$G$40:$G$759,СВЦЭМ!$A$40:$A$759,$A246,СВЦЭМ!$B$39:$B$758,J$225)+'СЕТ СН'!$F$15</f>
        <v>0</v>
      </c>
      <c r="K246" s="36">
        <f>SUMIFS(СВЦЭМ!$G$40:$G$759,СВЦЭМ!$A$40:$A$759,$A246,СВЦЭМ!$B$39:$B$758,K$225)+'СЕТ СН'!$F$15</f>
        <v>0</v>
      </c>
      <c r="L246" s="36">
        <f>SUMIFS(СВЦЭМ!$G$40:$G$759,СВЦЭМ!$A$40:$A$759,$A246,СВЦЭМ!$B$39:$B$758,L$225)+'СЕТ СН'!$F$15</f>
        <v>0</v>
      </c>
      <c r="M246" s="36">
        <f>SUMIFS(СВЦЭМ!$G$40:$G$759,СВЦЭМ!$A$40:$A$759,$A246,СВЦЭМ!$B$39:$B$758,M$225)+'СЕТ СН'!$F$15</f>
        <v>0</v>
      </c>
      <c r="N246" s="36">
        <f>SUMIFS(СВЦЭМ!$G$40:$G$759,СВЦЭМ!$A$40:$A$759,$A246,СВЦЭМ!$B$39:$B$758,N$225)+'СЕТ СН'!$F$15</f>
        <v>0</v>
      </c>
      <c r="O246" s="36">
        <f>SUMIFS(СВЦЭМ!$G$40:$G$759,СВЦЭМ!$A$40:$A$759,$A246,СВЦЭМ!$B$39:$B$758,O$225)+'СЕТ СН'!$F$15</f>
        <v>0</v>
      </c>
      <c r="P246" s="36">
        <f>SUMIFS(СВЦЭМ!$G$40:$G$759,СВЦЭМ!$A$40:$A$759,$A246,СВЦЭМ!$B$39:$B$758,P$225)+'СЕТ СН'!$F$15</f>
        <v>0</v>
      </c>
      <c r="Q246" s="36">
        <f>SUMIFS(СВЦЭМ!$G$40:$G$759,СВЦЭМ!$A$40:$A$759,$A246,СВЦЭМ!$B$39:$B$758,Q$225)+'СЕТ СН'!$F$15</f>
        <v>0</v>
      </c>
      <c r="R246" s="36">
        <f>SUMIFS(СВЦЭМ!$G$40:$G$759,СВЦЭМ!$A$40:$A$759,$A246,СВЦЭМ!$B$39:$B$758,R$225)+'СЕТ СН'!$F$15</f>
        <v>0</v>
      </c>
      <c r="S246" s="36">
        <f>SUMIFS(СВЦЭМ!$G$40:$G$759,СВЦЭМ!$A$40:$A$759,$A246,СВЦЭМ!$B$39:$B$758,S$225)+'СЕТ СН'!$F$15</f>
        <v>0</v>
      </c>
      <c r="T246" s="36">
        <f>SUMIFS(СВЦЭМ!$G$40:$G$759,СВЦЭМ!$A$40:$A$759,$A246,СВЦЭМ!$B$39:$B$758,T$225)+'СЕТ СН'!$F$15</f>
        <v>0</v>
      </c>
      <c r="U246" s="36">
        <f>SUMIFS(СВЦЭМ!$G$40:$G$759,СВЦЭМ!$A$40:$A$759,$A246,СВЦЭМ!$B$39:$B$758,U$225)+'СЕТ СН'!$F$15</f>
        <v>0</v>
      </c>
      <c r="V246" s="36">
        <f>SUMIFS(СВЦЭМ!$G$40:$G$759,СВЦЭМ!$A$40:$A$759,$A246,СВЦЭМ!$B$39:$B$758,V$225)+'СЕТ СН'!$F$15</f>
        <v>0</v>
      </c>
      <c r="W246" s="36">
        <f>SUMIFS(СВЦЭМ!$G$40:$G$759,СВЦЭМ!$A$40:$A$759,$A246,СВЦЭМ!$B$39:$B$758,W$225)+'СЕТ СН'!$F$15</f>
        <v>0</v>
      </c>
      <c r="X246" s="36">
        <f>SUMIFS(СВЦЭМ!$G$40:$G$759,СВЦЭМ!$A$40:$A$759,$A246,СВЦЭМ!$B$39:$B$758,X$225)+'СЕТ СН'!$F$15</f>
        <v>0</v>
      </c>
      <c r="Y246" s="36">
        <f>SUMIFS(СВЦЭМ!$G$40:$G$759,СВЦЭМ!$A$40:$A$759,$A246,СВЦЭМ!$B$39:$B$758,Y$225)+'СЕТ СН'!$F$15</f>
        <v>0</v>
      </c>
    </row>
    <row r="247" spans="1:25" ht="15.75" hidden="1" x14ac:dyDescent="0.2">
      <c r="A247" s="35">
        <f t="shared" si="6"/>
        <v>45557</v>
      </c>
      <c r="B247" s="36">
        <f>SUMIFS(СВЦЭМ!$G$40:$G$759,СВЦЭМ!$A$40:$A$759,$A247,СВЦЭМ!$B$39:$B$758,B$225)+'СЕТ СН'!$F$15</f>
        <v>0</v>
      </c>
      <c r="C247" s="36">
        <f>SUMIFS(СВЦЭМ!$G$40:$G$759,СВЦЭМ!$A$40:$A$759,$A247,СВЦЭМ!$B$39:$B$758,C$225)+'СЕТ СН'!$F$15</f>
        <v>0</v>
      </c>
      <c r="D247" s="36">
        <f>SUMIFS(СВЦЭМ!$G$40:$G$759,СВЦЭМ!$A$40:$A$759,$A247,СВЦЭМ!$B$39:$B$758,D$225)+'СЕТ СН'!$F$15</f>
        <v>0</v>
      </c>
      <c r="E247" s="36">
        <f>SUMIFS(СВЦЭМ!$G$40:$G$759,СВЦЭМ!$A$40:$A$759,$A247,СВЦЭМ!$B$39:$B$758,E$225)+'СЕТ СН'!$F$15</f>
        <v>0</v>
      </c>
      <c r="F247" s="36">
        <f>SUMIFS(СВЦЭМ!$G$40:$G$759,СВЦЭМ!$A$40:$A$759,$A247,СВЦЭМ!$B$39:$B$758,F$225)+'СЕТ СН'!$F$15</f>
        <v>0</v>
      </c>
      <c r="G247" s="36">
        <f>SUMIFS(СВЦЭМ!$G$40:$G$759,СВЦЭМ!$A$40:$A$759,$A247,СВЦЭМ!$B$39:$B$758,G$225)+'СЕТ СН'!$F$15</f>
        <v>0</v>
      </c>
      <c r="H247" s="36">
        <f>SUMIFS(СВЦЭМ!$G$40:$G$759,СВЦЭМ!$A$40:$A$759,$A247,СВЦЭМ!$B$39:$B$758,H$225)+'СЕТ СН'!$F$15</f>
        <v>0</v>
      </c>
      <c r="I247" s="36">
        <f>SUMIFS(СВЦЭМ!$G$40:$G$759,СВЦЭМ!$A$40:$A$759,$A247,СВЦЭМ!$B$39:$B$758,I$225)+'СЕТ СН'!$F$15</f>
        <v>0</v>
      </c>
      <c r="J247" s="36">
        <f>SUMIFS(СВЦЭМ!$G$40:$G$759,СВЦЭМ!$A$40:$A$759,$A247,СВЦЭМ!$B$39:$B$758,J$225)+'СЕТ СН'!$F$15</f>
        <v>0</v>
      </c>
      <c r="K247" s="36">
        <f>SUMIFS(СВЦЭМ!$G$40:$G$759,СВЦЭМ!$A$40:$A$759,$A247,СВЦЭМ!$B$39:$B$758,K$225)+'СЕТ СН'!$F$15</f>
        <v>0</v>
      </c>
      <c r="L247" s="36">
        <f>SUMIFS(СВЦЭМ!$G$40:$G$759,СВЦЭМ!$A$40:$A$759,$A247,СВЦЭМ!$B$39:$B$758,L$225)+'СЕТ СН'!$F$15</f>
        <v>0</v>
      </c>
      <c r="M247" s="36">
        <f>SUMIFS(СВЦЭМ!$G$40:$G$759,СВЦЭМ!$A$40:$A$759,$A247,СВЦЭМ!$B$39:$B$758,M$225)+'СЕТ СН'!$F$15</f>
        <v>0</v>
      </c>
      <c r="N247" s="36">
        <f>SUMIFS(СВЦЭМ!$G$40:$G$759,СВЦЭМ!$A$40:$A$759,$A247,СВЦЭМ!$B$39:$B$758,N$225)+'СЕТ СН'!$F$15</f>
        <v>0</v>
      </c>
      <c r="O247" s="36">
        <f>SUMIFS(СВЦЭМ!$G$40:$G$759,СВЦЭМ!$A$40:$A$759,$A247,СВЦЭМ!$B$39:$B$758,O$225)+'СЕТ СН'!$F$15</f>
        <v>0</v>
      </c>
      <c r="P247" s="36">
        <f>SUMIFS(СВЦЭМ!$G$40:$G$759,СВЦЭМ!$A$40:$A$759,$A247,СВЦЭМ!$B$39:$B$758,P$225)+'СЕТ СН'!$F$15</f>
        <v>0</v>
      </c>
      <c r="Q247" s="36">
        <f>SUMIFS(СВЦЭМ!$G$40:$G$759,СВЦЭМ!$A$40:$A$759,$A247,СВЦЭМ!$B$39:$B$758,Q$225)+'СЕТ СН'!$F$15</f>
        <v>0</v>
      </c>
      <c r="R247" s="36">
        <f>SUMIFS(СВЦЭМ!$G$40:$G$759,СВЦЭМ!$A$40:$A$759,$A247,СВЦЭМ!$B$39:$B$758,R$225)+'СЕТ СН'!$F$15</f>
        <v>0</v>
      </c>
      <c r="S247" s="36">
        <f>SUMIFS(СВЦЭМ!$G$40:$G$759,СВЦЭМ!$A$40:$A$759,$A247,СВЦЭМ!$B$39:$B$758,S$225)+'СЕТ СН'!$F$15</f>
        <v>0</v>
      </c>
      <c r="T247" s="36">
        <f>SUMIFS(СВЦЭМ!$G$40:$G$759,СВЦЭМ!$A$40:$A$759,$A247,СВЦЭМ!$B$39:$B$758,T$225)+'СЕТ СН'!$F$15</f>
        <v>0</v>
      </c>
      <c r="U247" s="36">
        <f>SUMIFS(СВЦЭМ!$G$40:$G$759,СВЦЭМ!$A$40:$A$759,$A247,СВЦЭМ!$B$39:$B$758,U$225)+'СЕТ СН'!$F$15</f>
        <v>0</v>
      </c>
      <c r="V247" s="36">
        <f>SUMIFS(СВЦЭМ!$G$40:$G$759,СВЦЭМ!$A$40:$A$759,$A247,СВЦЭМ!$B$39:$B$758,V$225)+'СЕТ СН'!$F$15</f>
        <v>0</v>
      </c>
      <c r="W247" s="36">
        <f>SUMIFS(СВЦЭМ!$G$40:$G$759,СВЦЭМ!$A$40:$A$759,$A247,СВЦЭМ!$B$39:$B$758,W$225)+'СЕТ СН'!$F$15</f>
        <v>0</v>
      </c>
      <c r="X247" s="36">
        <f>SUMIFS(СВЦЭМ!$G$40:$G$759,СВЦЭМ!$A$40:$A$759,$A247,СВЦЭМ!$B$39:$B$758,X$225)+'СЕТ СН'!$F$15</f>
        <v>0</v>
      </c>
      <c r="Y247" s="36">
        <f>SUMIFS(СВЦЭМ!$G$40:$G$759,СВЦЭМ!$A$40:$A$759,$A247,СВЦЭМ!$B$39:$B$758,Y$225)+'СЕТ СН'!$F$15</f>
        <v>0</v>
      </c>
    </row>
    <row r="248" spans="1:25" ht="15.75" hidden="1" x14ac:dyDescent="0.2">
      <c r="A248" s="35">
        <f t="shared" si="6"/>
        <v>45558</v>
      </c>
      <c r="B248" s="36">
        <f>SUMIFS(СВЦЭМ!$G$40:$G$759,СВЦЭМ!$A$40:$A$759,$A248,СВЦЭМ!$B$39:$B$758,B$225)+'СЕТ СН'!$F$15</f>
        <v>0</v>
      </c>
      <c r="C248" s="36">
        <f>SUMIFS(СВЦЭМ!$G$40:$G$759,СВЦЭМ!$A$40:$A$759,$A248,СВЦЭМ!$B$39:$B$758,C$225)+'СЕТ СН'!$F$15</f>
        <v>0</v>
      </c>
      <c r="D248" s="36">
        <f>SUMIFS(СВЦЭМ!$G$40:$G$759,СВЦЭМ!$A$40:$A$759,$A248,СВЦЭМ!$B$39:$B$758,D$225)+'СЕТ СН'!$F$15</f>
        <v>0</v>
      </c>
      <c r="E248" s="36">
        <f>SUMIFS(СВЦЭМ!$G$40:$G$759,СВЦЭМ!$A$40:$A$759,$A248,СВЦЭМ!$B$39:$B$758,E$225)+'СЕТ СН'!$F$15</f>
        <v>0</v>
      </c>
      <c r="F248" s="36">
        <f>SUMIFS(СВЦЭМ!$G$40:$G$759,СВЦЭМ!$A$40:$A$759,$A248,СВЦЭМ!$B$39:$B$758,F$225)+'СЕТ СН'!$F$15</f>
        <v>0</v>
      </c>
      <c r="G248" s="36">
        <f>SUMIFS(СВЦЭМ!$G$40:$G$759,СВЦЭМ!$A$40:$A$759,$A248,СВЦЭМ!$B$39:$B$758,G$225)+'СЕТ СН'!$F$15</f>
        <v>0</v>
      </c>
      <c r="H248" s="36">
        <f>SUMIFS(СВЦЭМ!$G$40:$G$759,СВЦЭМ!$A$40:$A$759,$A248,СВЦЭМ!$B$39:$B$758,H$225)+'СЕТ СН'!$F$15</f>
        <v>0</v>
      </c>
      <c r="I248" s="36">
        <f>SUMIFS(СВЦЭМ!$G$40:$G$759,СВЦЭМ!$A$40:$A$759,$A248,СВЦЭМ!$B$39:$B$758,I$225)+'СЕТ СН'!$F$15</f>
        <v>0</v>
      </c>
      <c r="J248" s="36">
        <f>SUMIFS(СВЦЭМ!$G$40:$G$759,СВЦЭМ!$A$40:$A$759,$A248,СВЦЭМ!$B$39:$B$758,J$225)+'СЕТ СН'!$F$15</f>
        <v>0</v>
      </c>
      <c r="K248" s="36">
        <f>SUMIFS(СВЦЭМ!$G$40:$G$759,СВЦЭМ!$A$40:$A$759,$A248,СВЦЭМ!$B$39:$B$758,K$225)+'СЕТ СН'!$F$15</f>
        <v>0</v>
      </c>
      <c r="L248" s="36">
        <f>SUMIFS(СВЦЭМ!$G$40:$G$759,СВЦЭМ!$A$40:$A$759,$A248,СВЦЭМ!$B$39:$B$758,L$225)+'СЕТ СН'!$F$15</f>
        <v>0</v>
      </c>
      <c r="M248" s="36">
        <f>SUMIFS(СВЦЭМ!$G$40:$G$759,СВЦЭМ!$A$40:$A$759,$A248,СВЦЭМ!$B$39:$B$758,M$225)+'СЕТ СН'!$F$15</f>
        <v>0</v>
      </c>
      <c r="N248" s="36">
        <f>SUMIFS(СВЦЭМ!$G$40:$G$759,СВЦЭМ!$A$40:$A$759,$A248,СВЦЭМ!$B$39:$B$758,N$225)+'СЕТ СН'!$F$15</f>
        <v>0</v>
      </c>
      <c r="O248" s="36">
        <f>SUMIFS(СВЦЭМ!$G$40:$G$759,СВЦЭМ!$A$40:$A$759,$A248,СВЦЭМ!$B$39:$B$758,O$225)+'СЕТ СН'!$F$15</f>
        <v>0</v>
      </c>
      <c r="P248" s="36">
        <f>SUMIFS(СВЦЭМ!$G$40:$G$759,СВЦЭМ!$A$40:$A$759,$A248,СВЦЭМ!$B$39:$B$758,P$225)+'СЕТ СН'!$F$15</f>
        <v>0</v>
      </c>
      <c r="Q248" s="36">
        <f>SUMIFS(СВЦЭМ!$G$40:$G$759,СВЦЭМ!$A$40:$A$759,$A248,СВЦЭМ!$B$39:$B$758,Q$225)+'СЕТ СН'!$F$15</f>
        <v>0</v>
      </c>
      <c r="R248" s="36">
        <f>SUMIFS(СВЦЭМ!$G$40:$G$759,СВЦЭМ!$A$40:$A$759,$A248,СВЦЭМ!$B$39:$B$758,R$225)+'СЕТ СН'!$F$15</f>
        <v>0</v>
      </c>
      <c r="S248" s="36">
        <f>SUMIFS(СВЦЭМ!$G$40:$G$759,СВЦЭМ!$A$40:$A$759,$A248,СВЦЭМ!$B$39:$B$758,S$225)+'СЕТ СН'!$F$15</f>
        <v>0</v>
      </c>
      <c r="T248" s="36">
        <f>SUMIFS(СВЦЭМ!$G$40:$G$759,СВЦЭМ!$A$40:$A$759,$A248,СВЦЭМ!$B$39:$B$758,T$225)+'СЕТ СН'!$F$15</f>
        <v>0</v>
      </c>
      <c r="U248" s="36">
        <f>SUMIFS(СВЦЭМ!$G$40:$G$759,СВЦЭМ!$A$40:$A$759,$A248,СВЦЭМ!$B$39:$B$758,U$225)+'СЕТ СН'!$F$15</f>
        <v>0</v>
      </c>
      <c r="V248" s="36">
        <f>SUMIFS(СВЦЭМ!$G$40:$G$759,СВЦЭМ!$A$40:$A$759,$A248,СВЦЭМ!$B$39:$B$758,V$225)+'СЕТ СН'!$F$15</f>
        <v>0</v>
      </c>
      <c r="W248" s="36">
        <f>SUMIFS(СВЦЭМ!$G$40:$G$759,СВЦЭМ!$A$40:$A$759,$A248,СВЦЭМ!$B$39:$B$758,W$225)+'СЕТ СН'!$F$15</f>
        <v>0</v>
      </c>
      <c r="X248" s="36">
        <f>SUMIFS(СВЦЭМ!$G$40:$G$759,СВЦЭМ!$A$40:$A$759,$A248,СВЦЭМ!$B$39:$B$758,X$225)+'СЕТ СН'!$F$15</f>
        <v>0</v>
      </c>
      <c r="Y248" s="36">
        <f>SUMIFS(СВЦЭМ!$G$40:$G$759,СВЦЭМ!$A$40:$A$759,$A248,СВЦЭМ!$B$39:$B$758,Y$225)+'СЕТ СН'!$F$15</f>
        <v>0</v>
      </c>
    </row>
    <row r="249" spans="1:25" ht="15.75" hidden="1" x14ac:dyDescent="0.2">
      <c r="A249" s="35">
        <f t="shared" si="6"/>
        <v>45559</v>
      </c>
      <c r="B249" s="36">
        <f>SUMIFS(СВЦЭМ!$G$40:$G$759,СВЦЭМ!$A$40:$A$759,$A249,СВЦЭМ!$B$39:$B$758,B$225)+'СЕТ СН'!$F$15</f>
        <v>0</v>
      </c>
      <c r="C249" s="36">
        <f>SUMIFS(СВЦЭМ!$G$40:$G$759,СВЦЭМ!$A$40:$A$759,$A249,СВЦЭМ!$B$39:$B$758,C$225)+'СЕТ СН'!$F$15</f>
        <v>0</v>
      </c>
      <c r="D249" s="36">
        <f>SUMIFS(СВЦЭМ!$G$40:$G$759,СВЦЭМ!$A$40:$A$759,$A249,СВЦЭМ!$B$39:$B$758,D$225)+'СЕТ СН'!$F$15</f>
        <v>0</v>
      </c>
      <c r="E249" s="36">
        <f>SUMIFS(СВЦЭМ!$G$40:$G$759,СВЦЭМ!$A$40:$A$759,$A249,СВЦЭМ!$B$39:$B$758,E$225)+'СЕТ СН'!$F$15</f>
        <v>0</v>
      </c>
      <c r="F249" s="36">
        <f>SUMIFS(СВЦЭМ!$G$40:$G$759,СВЦЭМ!$A$40:$A$759,$A249,СВЦЭМ!$B$39:$B$758,F$225)+'СЕТ СН'!$F$15</f>
        <v>0</v>
      </c>
      <c r="G249" s="36">
        <f>SUMIFS(СВЦЭМ!$G$40:$G$759,СВЦЭМ!$A$40:$A$759,$A249,СВЦЭМ!$B$39:$B$758,G$225)+'СЕТ СН'!$F$15</f>
        <v>0</v>
      </c>
      <c r="H249" s="36">
        <f>SUMIFS(СВЦЭМ!$G$40:$G$759,СВЦЭМ!$A$40:$A$759,$A249,СВЦЭМ!$B$39:$B$758,H$225)+'СЕТ СН'!$F$15</f>
        <v>0</v>
      </c>
      <c r="I249" s="36">
        <f>SUMIFS(СВЦЭМ!$G$40:$G$759,СВЦЭМ!$A$40:$A$759,$A249,СВЦЭМ!$B$39:$B$758,I$225)+'СЕТ СН'!$F$15</f>
        <v>0</v>
      </c>
      <c r="J249" s="36">
        <f>SUMIFS(СВЦЭМ!$G$40:$G$759,СВЦЭМ!$A$40:$A$759,$A249,СВЦЭМ!$B$39:$B$758,J$225)+'СЕТ СН'!$F$15</f>
        <v>0</v>
      </c>
      <c r="K249" s="36">
        <f>SUMIFS(СВЦЭМ!$G$40:$G$759,СВЦЭМ!$A$40:$A$759,$A249,СВЦЭМ!$B$39:$B$758,K$225)+'СЕТ СН'!$F$15</f>
        <v>0</v>
      </c>
      <c r="L249" s="36">
        <f>SUMIFS(СВЦЭМ!$G$40:$G$759,СВЦЭМ!$A$40:$A$759,$A249,СВЦЭМ!$B$39:$B$758,L$225)+'СЕТ СН'!$F$15</f>
        <v>0</v>
      </c>
      <c r="M249" s="36">
        <f>SUMIFS(СВЦЭМ!$G$40:$G$759,СВЦЭМ!$A$40:$A$759,$A249,СВЦЭМ!$B$39:$B$758,M$225)+'СЕТ СН'!$F$15</f>
        <v>0</v>
      </c>
      <c r="N249" s="36">
        <f>SUMIFS(СВЦЭМ!$G$40:$G$759,СВЦЭМ!$A$40:$A$759,$A249,СВЦЭМ!$B$39:$B$758,N$225)+'СЕТ СН'!$F$15</f>
        <v>0</v>
      </c>
      <c r="O249" s="36">
        <f>SUMIFS(СВЦЭМ!$G$40:$G$759,СВЦЭМ!$A$40:$A$759,$A249,СВЦЭМ!$B$39:$B$758,O$225)+'СЕТ СН'!$F$15</f>
        <v>0</v>
      </c>
      <c r="P249" s="36">
        <f>SUMIFS(СВЦЭМ!$G$40:$G$759,СВЦЭМ!$A$40:$A$759,$A249,СВЦЭМ!$B$39:$B$758,P$225)+'СЕТ СН'!$F$15</f>
        <v>0</v>
      </c>
      <c r="Q249" s="36">
        <f>SUMIFS(СВЦЭМ!$G$40:$G$759,СВЦЭМ!$A$40:$A$759,$A249,СВЦЭМ!$B$39:$B$758,Q$225)+'СЕТ СН'!$F$15</f>
        <v>0</v>
      </c>
      <c r="R249" s="36">
        <f>SUMIFS(СВЦЭМ!$G$40:$G$759,СВЦЭМ!$A$40:$A$759,$A249,СВЦЭМ!$B$39:$B$758,R$225)+'СЕТ СН'!$F$15</f>
        <v>0</v>
      </c>
      <c r="S249" s="36">
        <f>SUMIFS(СВЦЭМ!$G$40:$G$759,СВЦЭМ!$A$40:$A$759,$A249,СВЦЭМ!$B$39:$B$758,S$225)+'СЕТ СН'!$F$15</f>
        <v>0</v>
      </c>
      <c r="T249" s="36">
        <f>SUMIFS(СВЦЭМ!$G$40:$G$759,СВЦЭМ!$A$40:$A$759,$A249,СВЦЭМ!$B$39:$B$758,T$225)+'СЕТ СН'!$F$15</f>
        <v>0</v>
      </c>
      <c r="U249" s="36">
        <f>SUMIFS(СВЦЭМ!$G$40:$G$759,СВЦЭМ!$A$40:$A$759,$A249,СВЦЭМ!$B$39:$B$758,U$225)+'СЕТ СН'!$F$15</f>
        <v>0</v>
      </c>
      <c r="V249" s="36">
        <f>SUMIFS(СВЦЭМ!$G$40:$G$759,СВЦЭМ!$A$40:$A$759,$A249,СВЦЭМ!$B$39:$B$758,V$225)+'СЕТ СН'!$F$15</f>
        <v>0</v>
      </c>
      <c r="W249" s="36">
        <f>SUMIFS(СВЦЭМ!$G$40:$G$759,СВЦЭМ!$A$40:$A$759,$A249,СВЦЭМ!$B$39:$B$758,W$225)+'СЕТ СН'!$F$15</f>
        <v>0</v>
      </c>
      <c r="X249" s="36">
        <f>SUMIFS(СВЦЭМ!$G$40:$G$759,СВЦЭМ!$A$40:$A$759,$A249,СВЦЭМ!$B$39:$B$758,X$225)+'СЕТ СН'!$F$15</f>
        <v>0</v>
      </c>
      <c r="Y249" s="36">
        <f>SUMIFS(СВЦЭМ!$G$40:$G$759,СВЦЭМ!$A$40:$A$759,$A249,СВЦЭМ!$B$39:$B$758,Y$225)+'СЕТ СН'!$F$15</f>
        <v>0</v>
      </c>
    </row>
    <row r="250" spans="1:25" ht="15.75" hidden="1" x14ac:dyDescent="0.2">
      <c r="A250" s="35">
        <f t="shared" si="6"/>
        <v>45560</v>
      </c>
      <c r="B250" s="36">
        <f>SUMIFS(СВЦЭМ!$G$40:$G$759,СВЦЭМ!$A$40:$A$759,$A250,СВЦЭМ!$B$39:$B$758,B$225)+'СЕТ СН'!$F$15</f>
        <v>0</v>
      </c>
      <c r="C250" s="36">
        <f>SUMIFS(СВЦЭМ!$G$40:$G$759,СВЦЭМ!$A$40:$A$759,$A250,СВЦЭМ!$B$39:$B$758,C$225)+'СЕТ СН'!$F$15</f>
        <v>0</v>
      </c>
      <c r="D250" s="36">
        <f>SUMIFS(СВЦЭМ!$G$40:$G$759,СВЦЭМ!$A$40:$A$759,$A250,СВЦЭМ!$B$39:$B$758,D$225)+'СЕТ СН'!$F$15</f>
        <v>0</v>
      </c>
      <c r="E250" s="36">
        <f>SUMIFS(СВЦЭМ!$G$40:$G$759,СВЦЭМ!$A$40:$A$759,$A250,СВЦЭМ!$B$39:$B$758,E$225)+'СЕТ СН'!$F$15</f>
        <v>0</v>
      </c>
      <c r="F250" s="36">
        <f>SUMIFS(СВЦЭМ!$G$40:$G$759,СВЦЭМ!$A$40:$A$759,$A250,СВЦЭМ!$B$39:$B$758,F$225)+'СЕТ СН'!$F$15</f>
        <v>0</v>
      </c>
      <c r="G250" s="36">
        <f>SUMIFS(СВЦЭМ!$G$40:$G$759,СВЦЭМ!$A$40:$A$759,$A250,СВЦЭМ!$B$39:$B$758,G$225)+'СЕТ СН'!$F$15</f>
        <v>0</v>
      </c>
      <c r="H250" s="36">
        <f>SUMIFS(СВЦЭМ!$G$40:$G$759,СВЦЭМ!$A$40:$A$759,$A250,СВЦЭМ!$B$39:$B$758,H$225)+'СЕТ СН'!$F$15</f>
        <v>0</v>
      </c>
      <c r="I250" s="36">
        <f>SUMIFS(СВЦЭМ!$G$40:$G$759,СВЦЭМ!$A$40:$A$759,$A250,СВЦЭМ!$B$39:$B$758,I$225)+'СЕТ СН'!$F$15</f>
        <v>0</v>
      </c>
      <c r="J250" s="36">
        <f>SUMIFS(СВЦЭМ!$G$40:$G$759,СВЦЭМ!$A$40:$A$759,$A250,СВЦЭМ!$B$39:$B$758,J$225)+'СЕТ СН'!$F$15</f>
        <v>0</v>
      </c>
      <c r="K250" s="36">
        <f>SUMIFS(СВЦЭМ!$G$40:$G$759,СВЦЭМ!$A$40:$A$759,$A250,СВЦЭМ!$B$39:$B$758,K$225)+'СЕТ СН'!$F$15</f>
        <v>0</v>
      </c>
      <c r="L250" s="36">
        <f>SUMIFS(СВЦЭМ!$G$40:$G$759,СВЦЭМ!$A$40:$A$759,$A250,СВЦЭМ!$B$39:$B$758,L$225)+'СЕТ СН'!$F$15</f>
        <v>0</v>
      </c>
      <c r="M250" s="36">
        <f>SUMIFS(СВЦЭМ!$G$40:$G$759,СВЦЭМ!$A$40:$A$759,$A250,СВЦЭМ!$B$39:$B$758,M$225)+'СЕТ СН'!$F$15</f>
        <v>0</v>
      </c>
      <c r="N250" s="36">
        <f>SUMIFS(СВЦЭМ!$G$40:$G$759,СВЦЭМ!$A$40:$A$759,$A250,СВЦЭМ!$B$39:$B$758,N$225)+'СЕТ СН'!$F$15</f>
        <v>0</v>
      </c>
      <c r="O250" s="36">
        <f>SUMIFS(СВЦЭМ!$G$40:$G$759,СВЦЭМ!$A$40:$A$759,$A250,СВЦЭМ!$B$39:$B$758,O$225)+'СЕТ СН'!$F$15</f>
        <v>0</v>
      </c>
      <c r="P250" s="36">
        <f>SUMIFS(СВЦЭМ!$G$40:$G$759,СВЦЭМ!$A$40:$A$759,$A250,СВЦЭМ!$B$39:$B$758,P$225)+'СЕТ СН'!$F$15</f>
        <v>0</v>
      </c>
      <c r="Q250" s="36">
        <f>SUMIFS(СВЦЭМ!$G$40:$G$759,СВЦЭМ!$A$40:$A$759,$A250,СВЦЭМ!$B$39:$B$758,Q$225)+'СЕТ СН'!$F$15</f>
        <v>0</v>
      </c>
      <c r="R250" s="36">
        <f>SUMIFS(СВЦЭМ!$G$40:$G$759,СВЦЭМ!$A$40:$A$759,$A250,СВЦЭМ!$B$39:$B$758,R$225)+'СЕТ СН'!$F$15</f>
        <v>0</v>
      </c>
      <c r="S250" s="36">
        <f>SUMIFS(СВЦЭМ!$G$40:$G$759,СВЦЭМ!$A$40:$A$759,$A250,СВЦЭМ!$B$39:$B$758,S$225)+'СЕТ СН'!$F$15</f>
        <v>0</v>
      </c>
      <c r="T250" s="36">
        <f>SUMIFS(СВЦЭМ!$G$40:$G$759,СВЦЭМ!$A$40:$A$759,$A250,СВЦЭМ!$B$39:$B$758,T$225)+'СЕТ СН'!$F$15</f>
        <v>0</v>
      </c>
      <c r="U250" s="36">
        <f>SUMIFS(СВЦЭМ!$G$40:$G$759,СВЦЭМ!$A$40:$A$759,$A250,СВЦЭМ!$B$39:$B$758,U$225)+'СЕТ СН'!$F$15</f>
        <v>0</v>
      </c>
      <c r="V250" s="36">
        <f>SUMIFS(СВЦЭМ!$G$40:$G$759,СВЦЭМ!$A$40:$A$759,$A250,СВЦЭМ!$B$39:$B$758,V$225)+'СЕТ СН'!$F$15</f>
        <v>0</v>
      </c>
      <c r="W250" s="36">
        <f>SUMIFS(СВЦЭМ!$G$40:$G$759,СВЦЭМ!$A$40:$A$759,$A250,СВЦЭМ!$B$39:$B$758,W$225)+'СЕТ СН'!$F$15</f>
        <v>0</v>
      </c>
      <c r="X250" s="36">
        <f>SUMIFS(СВЦЭМ!$G$40:$G$759,СВЦЭМ!$A$40:$A$759,$A250,СВЦЭМ!$B$39:$B$758,X$225)+'СЕТ СН'!$F$15</f>
        <v>0</v>
      </c>
      <c r="Y250" s="36">
        <f>SUMIFS(СВЦЭМ!$G$40:$G$759,СВЦЭМ!$A$40:$A$759,$A250,СВЦЭМ!$B$39:$B$758,Y$225)+'СЕТ СН'!$F$15</f>
        <v>0</v>
      </c>
    </row>
    <row r="251" spans="1:25" ht="15.75" hidden="1" x14ac:dyDescent="0.2">
      <c r="A251" s="35">
        <f t="shared" si="6"/>
        <v>45561</v>
      </c>
      <c r="B251" s="36">
        <f>SUMIFS(СВЦЭМ!$G$40:$G$759,СВЦЭМ!$A$40:$A$759,$A251,СВЦЭМ!$B$39:$B$758,B$225)+'СЕТ СН'!$F$15</f>
        <v>0</v>
      </c>
      <c r="C251" s="36">
        <f>SUMIFS(СВЦЭМ!$G$40:$G$759,СВЦЭМ!$A$40:$A$759,$A251,СВЦЭМ!$B$39:$B$758,C$225)+'СЕТ СН'!$F$15</f>
        <v>0</v>
      </c>
      <c r="D251" s="36">
        <f>SUMIFS(СВЦЭМ!$G$40:$G$759,СВЦЭМ!$A$40:$A$759,$A251,СВЦЭМ!$B$39:$B$758,D$225)+'СЕТ СН'!$F$15</f>
        <v>0</v>
      </c>
      <c r="E251" s="36">
        <f>SUMIFS(СВЦЭМ!$G$40:$G$759,СВЦЭМ!$A$40:$A$759,$A251,СВЦЭМ!$B$39:$B$758,E$225)+'СЕТ СН'!$F$15</f>
        <v>0</v>
      </c>
      <c r="F251" s="36">
        <f>SUMIFS(СВЦЭМ!$G$40:$G$759,СВЦЭМ!$A$40:$A$759,$A251,СВЦЭМ!$B$39:$B$758,F$225)+'СЕТ СН'!$F$15</f>
        <v>0</v>
      </c>
      <c r="G251" s="36">
        <f>SUMIFS(СВЦЭМ!$G$40:$G$759,СВЦЭМ!$A$40:$A$759,$A251,СВЦЭМ!$B$39:$B$758,G$225)+'СЕТ СН'!$F$15</f>
        <v>0</v>
      </c>
      <c r="H251" s="36">
        <f>SUMIFS(СВЦЭМ!$G$40:$G$759,СВЦЭМ!$A$40:$A$759,$A251,СВЦЭМ!$B$39:$B$758,H$225)+'СЕТ СН'!$F$15</f>
        <v>0</v>
      </c>
      <c r="I251" s="36">
        <f>SUMIFS(СВЦЭМ!$G$40:$G$759,СВЦЭМ!$A$40:$A$759,$A251,СВЦЭМ!$B$39:$B$758,I$225)+'СЕТ СН'!$F$15</f>
        <v>0</v>
      </c>
      <c r="J251" s="36">
        <f>SUMIFS(СВЦЭМ!$G$40:$G$759,СВЦЭМ!$A$40:$A$759,$A251,СВЦЭМ!$B$39:$B$758,J$225)+'СЕТ СН'!$F$15</f>
        <v>0</v>
      </c>
      <c r="K251" s="36">
        <f>SUMIFS(СВЦЭМ!$G$40:$G$759,СВЦЭМ!$A$40:$A$759,$A251,СВЦЭМ!$B$39:$B$758,K$225)+'СЕТ СН'!$F$15</f>
        <v>0</v>
      </c>
      <c r="L251" s="36">
        <f>SUMIFS(СВЦЭМ!$G$40:$G$759,СВЦЭМ!$A$40:$A$759,$A251,СВЦЭМ!$B$39:$B$758,L$225)+'СЕТ СН'!$F$15</f>
        <v>0</v>
      </c>
      <c r="M251" s="36">
        <f>SUMIFS(СВЦЭМ!$G$40:$G$759,СВЦЭМ!$A$40:$A$759,$A251,СВЦЭМ!$B$39:$B$758,M$225)+'СЕТ СН'!$F$15</f>
        <v>0</v>
      </c>
      <c r="N251" s="36">
        <f>SUMIFS(СВЦЭМ!$G$40:$G$759,СВЦЭМ!$A$40:$A$759,$A251,СВЦЭМ!$B$39:$B$758,N$225)+'СЕТ СН'!$F$15</f>
        <v>0</v>
      </c>
      <c r="O251" s="36">
        <f>SUMIFS(СВЦЭМ!$G$40:$G$759,СВЦЭМ!$A$40:$A$759,$A251,СВЦЭМ!$B$39:$B$758,O$225)+'СЕТ СН'!$F$15</f>
        <v>0</v>
      </c>
      <c r="P251" s="36">
        <f>SUMIFS(СВЦЭМ!$G$40:$G$759,СВЦЭМ!$A$40:$A$759,$A251,СВЦЭМ!$B$39:$B$758,P$225)+'СЕТ СН'!$F$15</f>
        <v>0</v>
      </c>
      <c r="Q251" s="36">
        <f>SUMIFS(СВЦЭМ!$G$40:$G$759,СВЦЭМ!$A$40:$A$759,$A251,СВЦЭМ!$B$39:$B$758,Q$225)+'СЕТ СН'!$F$15</f>
        <v>0</v>
      </c>
      <c r="R251" s="36">
        <f>SUMIFS(СВЦЭМ!$G$40:$G$759,СВЦЭМ!$A$40:$A$759,$A251,СВЦЭМ!$B$39:$B$758,R$225)+'СЕТ СН'!$F$15</f>
        <v>0</v>
      </c>
      <c r="S251" s="36">
        <f>SUMIFS(СВЦЭМ!$G$40:$G$759,СВЦЭМ!$A$40:$A$759,$A251,СВЦЭМ!$B$39:$B$758,S$225)+'СЕТ СН'!$F$15</f>
        <v>0</v>
      </c>
      <c r="T251" s="36">
        <f>SUMIFS(СВЦЭМ!$G$40:$G$759,СВЦЭМ!$A$40:$A$759,$A251,СВЦЭМ!$B$39:$B$758,T$225)+'СЕТ СН'!$F$15</f>
        <v>0</v>
      </c>
      <c r="U251" s="36">
        <f>SUMIFS(СВЦЭМ!$G$40:$G$759,СВЦЭМ!$A$40:$A$759,$A251,СВЦЭМ!$B$39:$B$758,U$225)+'СЕТ СН'!$F$15</f>
        <v>0</v>
      </c>
      <c r="V251" s="36">
        <f>SUMIFS(СВЦЭМ!$G$40:$G$759,СВЦЭМ!$A$40:$A$759,$A251,СВЦЭМ!$B$39:$B$758,V$225)+'СЕТ СН'!$F$15</f>
        <v>0</v>
      </c>
      <c r="W251" s="36">
        <f>SUMIFS(СВЦЭМ!$G$40:$G$759,СВЦЭМ!$A$40:$A$759,$A251,СВЦЭМ!$B$39:$B$758,W$225)+'СЕТ СН'!$F$15</f>
        <v>0</v>
      </c>
      <c r="X251" s="36">
        <f>SUMIFS(СВЦЭМ!$G$40:$G$759,СВЦЭМ!$A$40:$A$759,$A251,СВЦЭМ!$B$39:$B$758,X$225)+'СЕТ СН'!$F$15</f>
        <v>0</v>
      </c>
      <c r="Y251" s="36">
        <f>SUMIFS(СВЦЭМ!$G$40:$G$759,СВЦЭМ!$A$40:$A$759,$A251,СВЦЭМ!$B$39:$B$758,Y$225)+'СЕТ СН'!$F$15</f>
        <v>0</v>
      </c>
    </row>
    <row r="252" spans="1:25" ht="15.75" hidden="1" x14ac:dyDescent="0.2">
      <c r="A252" s="35">
        <f t="shared" si="6"/>
        <v>45562</v>
      </c>
      <c r="B252" s="36">
        <f>SUMIFS(СВЦЭМ!$G$40:$G$759,СВЦЭМ!$A$40:$A$759,$A252,СВЦЭМ!$B$39:$B$758,B$225)+'СЕТ СН'!$F$15</f>
        <v>0</v>
      </c>
      <c r="C252" s="36">
        <f>SUMIFS(СВЦЭМ!$G$40:$G$759,СВЦЭМ!$A$40:$A$759,$A252,СВЦЭМ!$B$39:$B$758,C$225)+'СЕТ СН'!$F$15</f>
        <v>0</v>
      </c>
      <c r="D252" s="36">
        <f>SUMIFS(СВЦЭМ!$G$40:$G$759,СВЦЭМ!$A$40:$A$759,$A252,СВЦЭМ!$B$39:$B$758,D$225)+'СЕТ СН'!$F$15</f>
        <v>0</v>
      </c>
      <c r="E252" s="36">
        <f>SUMIFS(СВЦЭМ!$G$40:$G$759,СВЦЭМ!$A$40:$A$759,$A252,СВЦЭМ!$B$39:$B$758,E$225)+'СЕТ СН'!$F$15</f>
        <v>0</v>
      </c>
      <c r="F252" s="36">
        <f>SUMIFS(СВЦЭМ!$G$40:$G$759,СВЦЭМ!$A$40:$A$759,$A252,СВЦЭМ!$B$39:$B$758,F$225)+'СЕТ СН'!$F$15</f>
        <v>0</v>
      </c>
      <c r="G252" s="36">
        <f>SUMIFS(СВЦЭМ!$G$40:$G$759,СВЦЭМ!$A$40:$A$759,$A252,СВЦЭМ!$B$39:$B$758,G$225)+'СЕТ СН'!$F$15</f>
        <v>0</v>
      </c>
      <c r="H252" s="36">
        <f>SUMIFS(СВЦЭМ!$G$40:$G$759,СВЦЭМ!$A$40:$A$759,$A252,СВЦЭМ!$B$39:$B$758,H$225)+'СЕТ СН'!$F$15</f>
        <v>0</v>
      </c>
      <c r="I252" s="36">
        <f>SUMIFS(СВЦЭМ!$G$40:$G$759,СВЦЭМ!$A$40:$A$759,$A252,СВЦЭМ!$B$39:$B$758,I$225)+'СЕТ СН'!$F$15</f>
        <v>0</v>
      </c>
      <c r="J252" s="36">
        <f>SUMIFS(СВЦЭМ!$G$40:$G$759,СВЦЭМ!$A$40:$A$759,$A252,СВЦЭМ!$B$39:$B$758,J$225)+'СЕТ СН'!$F$15</f>
        <v>0</v>
      </c>
      <c r="K252" s="36">
        <f>SUMIFS(СВЦЭМ!$G$40:$G$759,СВЦЭМ!$A$40:$A$759,$A252,СВЦЭМ!$B$39:$B$758,K$225)+'СЕТ СН'!$F$15</f>
        <v>0</v>
      </c>
      <c r="L252" s="36">
        <f>SUMIFS(СВЦЭМ!$G$40:$G$759,СВЦЭМ!$A$40:$A$759,$A252,СВЦЭМ!$B$39:$B$758,L$225)+'СЕТ СН'!$F$15</f>
        <v>0</v>
      </c>
      <c r="M252" s="36">
        <f>SUMIFS(СВЦЭМ!$G$40:$G$759,СВЦЭМ!$A$40:$A$759,$A252,СВЦЭМ!$B$39:$B$758,M$225)+'СЕТ СН'!$F$15</f>
        <v>0</v>
      </c>
      <c r="N252" s="36">
        <f>SUMIFS(СВЦЭМ!$G$40:$G$759,СВЦЭМ!$A$40:$A$759,$A252,СВЦЭМ!$B$39:$B$758,N$225)+'СЕТ СН'!$F$15</f>
        <v>0</v>
      </c>
      <c r="O252" s="36">
        <f>SUMIFS(СВЦЭМ!$G$40:$G$759,СВЦЭМ!$A$40:$A$759,$A252,СВЦЭМ!$B$39:$B$758,O$225)+'СЕТ СН'!$F$15</f>
        <v>0</v>
      </c>
      <c r="P252" s="36">
        <f>SUMIFS(СВЦЭМ!$G$40:$G$759,СВЦЭМ!$A$40:$A$759,$A252,СВЦЭМ!$B$39:$B$758,P$225)+'СЕТ СН'!$F$15</f>
        <v>0</v>
      </c>
      <c r="Q252" s="36">
        <f>SUMIFS(СВЦЭМ!$G$40:$G$759,СВЦЭМ!$A$40:$A$759,$A252,СВЦЭМ!$B$39:$B$758,Q$225)+'СЕТ СН'!$F$15</f>
        <v>0</v>
      </c>
      <c r="R252" s="36">
        <f>SUMIFS(СВЦЭМ!$G$40:$G$759,СВЦЭМ!$A$40:$A$759,$A252,СВЦЭМ!$B$39:$B$758,R$225)+'СЕТ СН'!$F$15</f>
        <v>0</v>
      </c>
      <c r="S252" s="36">
        <f>SUMIFS(СВЦЭМ!$G$40:$G$759,СВЦЭМ!$A$40:$A$759,$A252,СВЦЭМ!$B$39:$B$758,S$225)+'СЕТ СН'!$F$15</f>
        <v>0</v>
      </c>
      <c r="T252" s="36">
        <f>SUMIFS(СВЦЭМ!$G$40:$G$759,СВЦЭМ!$A$40:$A$759,$A252,СВЦЭМ!$B$39:$B$758,T$225)+'СЕТ СН'!$F$15</f>
        <v>0</v>
      </c>
      <c r="U252" s="36">
        <f>SUMIFS(СВЦЭМ!$G$40:$G$759,СВЦЭМ!$A$40:$A$759,$A252,СВЦЭМ!$B$39:$B$758,U$225)+'СЕТ СН'!$F$15</f>
        <v>0</v>
      </c>
      <c r="V252" s="36">
        <f>SUMIFS(СВЦЭМ!$G$40:$G$759,СВЦЭМ!$A$40:$A$759,$A252,СВЦЭМ!$B$39:$B$758,V$225)+'СЕТ СН'!$F$15</f>
        <v>0</v>
      </c>
      <c r="W252" s="36">
        <f>SUMIFS(СВЦЭМ!$G$40:$G$759,СВЦЭМ!$A$40:$A$759,$A252,СВЦЭМ!$B$39:$B$758,W$225)+'СЕТ СН'!$F$15</f>
        <v>0</v>
      </c>
      <c r="X252" s="36">
        <f>SUMIFS(СВЦЭМ!$G$40:$G$759,СВЦЭМ!$A$40:$A$759,$A252,СВЦЭМ!$B$39:$B$758,X$225)+'СЕТ СН'!$F$15</f>
        <v>0</v>
      </c>
      <c r="Y252" s="36">
        <f>SUMIFS(СВЦЭМ!$G$40:$G$759,СВЦЭМ!$A$40:$A$759,$A252,СВЦЭМ!$B$39:$B$758,Y$225)+'СЕТ СН'!$F$15</f>
        <v>0</v>
      </c>
    </row>
    <row r="253" spans="1:25" ht="15.75" hidden="1" x14ac:dyDescent="0.2">
      <c r="A253" s="35">
        <f t="shared" si="6"/>
        <v>45563</v>
      </c>
      <c r="B253" s="36">
        <f>SUMIFS(СВЦЭМ!$G$40:$G$759,СВЦЭМ!$A$40:$A$759,$A253,СВЦЭМ!$B$39:$B$758,B$225)+'СЕТ СН'!$F$15</f>
        <v>0</v>
      </c>
      <c r="C253" s="36">
        <f>SUMIFS(СВЦЭМ!$G$40:$G$759,СВЦЭМ!$A$40:$A$759,$A253,СВЦЭМ!$B$39:$B$758,C$225)+'СЕТ СН'!$F$15</f>
        <v>0</v>
      </c>
      <c r="D253" s="36">
        <f>SUMIFS(СВЦЭМ!$G$40:$G$759,СВЦЭМ!$A$40:$A$759,$A253,СВЦЭМ!$B$39:$B$758,D$225)+'СЕТ СН'!$F$15</f>
        <v>0</v>
      </c>
      <c r="E253" s="36">
        <f>SUMIFS(СВЦЭМ!$G$40:$G$759,СВЦЭМ!$A$40:$A$759,$A253,СВЦЭМ!$B$39:$B$758,E$225)+'СЕТ СН'!$F$15</f>
        <v>0</v>
      </c>
      <c r="F253" s="36">
        <f>SUMIFS(СВЦЭМ!$G$40:$G$759,СВЦЭМ!$A$40:$A$759,$A253,СВЦЭМ!$B$39:$B$758,F$225)+'СЕТ СН'!$F$15</f>
        <v>0</v>
      </c>
      <c r="G253" s="36">
        <f>SUMIFS(СВЦЭМ!$G$40:$G$759,СВЦЭМ!$A$40:$A$759,$A253,СВЦЭМ!$B$39:$B$758,G$225)+'СЕТ СН'!$F$15</f>
        <v>0</v>
      </c>
      <c r="H253" s="36">
        <f>SUMIFS(СВЦЭМ!$G$40:$G$759,СВЦЭМ!$A$40:$A$759,$A253,СВЦЭМ!$B$39:$B$758,H$225)+'СЕТ СН'!$F$15</f>
        <v>0</v>
      </c>
      <c r="I253" s="36">
        <f>SUMIFS(СВЦЭМ!$G$40:$G$759,СВЦЭМ!$A$40:$A$759,$A253,СВЦЭМ!$B$39:$B$758,I$225)+'СЕТ СН'!$F$15</f>
        <v>0</v>
      </c>
      <c r="J253" s="36">
        <f>SUMIFS(СВЦЭМ!$G$40:$G$759,СВЦЭМ!$A$40:$A$759,$A253,СВЦЭМ!$B$39:$B$758,J$225)+'СЕТ СН'!$F$15</f>
        <v>0</v>
      </c>
      <c r="K253" s="36">
        <f>SUMIFS(СВЦЭМ!$G$40:$G$759,СВЦЭМ!$A$40:$A$759,$A253,СВЦЭМ!$B$39:$B$758,K$225)+'СЕТ СН'!$F$15</f>
        <v>0</v>
      </c>
      <c r="L253" s="36">
        <f>SUMIFS(СВЦЭМ!$G$40:$G$759,СВЦЭМ!$A$40:$A$759,$A253,СВЦЭМ!$B$39:$B$758,L$225)+'СЕТ СН'!$F$15</f>
        <v>0</v>
      </c>
      <c r="M253" s="36">
        <f>SUMIFS(СВЦЭМ!$G$40:$G$759,СВЦЭМ!$A$40:$A$759,$A253,СВЦЭМ!$B$39:$B$758,M$225)+'СЕТ СН'!$F$15</f>
        <v>0</v>
      </c>
      <c r="N253" s="36">
        <f>SUMIFS(СВЦЭМ!$G$40:$G$759,СВЦЭМ!$A$40:$A$759,$A253,СВЦЭМ!$B$39:$B$758,N$225)+'СЕТ СН'!$F$15</f>
        <v>0</v>
      </c>
      <c r="O253" s="36">
        <f>SUMIFS(СВЦЭМ!$G$40:$G$759,СВЦЭМ!$A$40:$A$759,$A253,СВЦЭМ!$B$39:$B$758,O$225)+'СЕТ СН'!$F$15</f>
        <v>0</v>
      </c>
      <c r="P253" s="36">
        <f>SUMIFS(СВЦЭМ!$G$40:$G$759,СВЦЭМ!$A$40:$A$759,$A253,СВЦЭМ!$B$39:$B$758,P$225)+'СЕТ СН'!$F$15</f>
        <v>0</v>
      </c>
      <c r="Q253" s="36">
        <f>SUMIFS(СВЦЭМ!$G$40:$G$759,СВЦЭМ!$A$40:$A$759,$A253,СВЦЭМ!$B$39:$B$758,Q$225)+'СЕТ СН'!$F$15</f>
        <v>0</v>
      </c>
      <c r="R253" s="36">
        <f>SUMIFS(СВЦЭМ!$G$40:$G$759,СВЦЭМ!$A$40:$A$759,$A253,СВЦЭМ!$B$39:$B$758,R$225)+'СЕТ СН'!$F$15</f>
        <v>0</v>
      </c>
      <c r="S253" s="36">
        <f>SUMIFS(СВЦЭМ!$G$40:$G$759,СВЦЭМ!$A$40:$A$759,$A253,СВЦЭМ!$B$39:$B$758,S$225)+'СЕТ СН'!$F$15</f>
        <v>0</v>
      </c>
      <c r="T253" s="36">
        <f>SUMIFS(СВЦЭМ!$G$40:$G$759,СВЦЭМ!$A$40:$A$759,$A253,СВЦЭМ!$B$39:$B$758,T$225)+'СЕТ СН'!$F$15</f>
        <v>0</v>
      </c>
      <c r="U253" s="36">
        <f>SUMIFS(СВЦЭМ!$G$40:$G$759,СВЦЭМ!$A$40:$A$759,$A253,СВЦЭМ!$B$39:$B$758,U$225)+'СЕТ СН'!$F$15</f>
        <v>0</v>
      </c>
      <c r="V253" s="36">
        <f>SUMIFS(СВЦЭМ!$G$40:$G$759,СВЦЭМ!$A$40:$A$759,$A253,СВЦЭМ!$B$39:$B$758,V$225)+'СЕТ СН'!$F$15</f>
        <v>0</v>
      </c>
      <c r="W253" s="36">
        <f>SUMIFS(СВЦЭМ!$G$40:$G$759,СВЦЭМ!$A$40:$A$759,$A253,СВЦЭМ!$B$39:$B$758,W$225)+'СЕТ СН'!$F$15</f>
        <v>0</v>
      </c>
      <c r="X253" s="36">
        <f>SUMIFS(СВЦЭМ!$G$40:$G$759,СВЦЭМ!$A$40:$A$759,$A253,СВЦЭМ!$B$39:$B$758,X$225)+'СЕТ СН'!$F$15</f>
        <v>0</v>
      </c>
      <c r="Y253" s="36">
        <f>SUMIFS(СВЦЭМ!$G$40:$G$759,СВЦЭМ!$A$40:$A$759,$A253,СВЦЭМ!$B$39:$B$758,Y$225)+'СЕТ СН'!$F$15</f>
        <v>0</v>
      </c>
    </row>
    <row r="254" spans="1:25" ht="15.75" hidden="1" x14ac:dyDescent="0.2">
      <c r="A254" s="35">
        <f t="shared" si="6"/>
        <v>45564</v>
      </c>
      <c r="B254" s="36">
        <f>SUMIFS(СВЦЭМ!$G$40:$G$759,СВЦЭМ!$A$40:$A$759,$A254,СВЦЭМ!$B$39:$B$758,B$225)+'СЕТ СН'!$F$15</f>
        <v>0</v>
      </c>
      <c r="C254" s="36">
        <f>SUMIFS(СВЦЭМ!$G$40:$G$759,СВЦЭМ!$A$40:$A$759,$A254,СВЦЭМ!$B$39:$B$758,C$225)+'СЕТ СН'!$F$15</f>
        <v>0</v>
      </c>
      <c r="D254" s="36">
        <f>SUMIFS(СВЦЭМ!$G$40:$G$759,СВЦЭМ!$A$40:$A$759,$A254,СВЦЭМ!$B$39:$B$758,D$225)+'СЕТ СН'!$F$15</f>
        <v>0</v>
      </c>
      <c r="E254" s="36">
        <f>SUMIFS(СВЦЭМ!$G$40:$G$759,СВЦЭМ!$A$40:$A$759,$A254,СВЦЭМ!$B$39:$B$758,E$225)+'СЕТ СН'!$F$15</f>
        <v>0</v>
      </c>
      <c r="F254" s="36">
        <f>SUMIFS(СВЦЭМ!$G$40:$G$759,СВЦЭМ!$A$40:$A$759,$A254,СВЦЭМ!$B$39:$B$758,F$225)+'СЕТ СН'!$F$15</f>
        <v>0</v>
      </c>
      <c r="G254" s="36">
        <f>SUMIFS(СВЦЭМ!$G$40:$G$759,СВЦЭМ!$A$40:$A$759,$A254,СВЦЭМ!$B$39:$B$758,G$225)+'СЕТ СН'!$F$15</f>
        <v>0</v>
      </c>
      <c r="H254" s="36">
        <f>SUMIFS(СВЦЭМ!$G$40:$G$759,СВЦЭМ!$A$40:$A$759,$A254,СВЦЭМ!$B$39:$B$758,H$225)+'СЕТ СН'!$F$15</f>
        <v>0</v>
      </c>
      <c r="I254" s="36">
        <f>SUMIFS(СВЦЭМ!$G$40:$G$759,СВЦЭМ!$A$40:$A$759,$A254,СВЦЭМ!$B$39:$B$758,I$225)+'СЕТ СН'!$F$15</f>
        <v>0</v>
      </c>
      <c r="J254" s="36">
        <f>SUMIFS(СВЦЭМ!$G$40:$G$759,СВЦЭМ!$A$40:$A$759,$A254,СВЦЭМ!$B$39:$B$758,J$225)+'СЕТ СН'!$F$15</f>
        <v>0</v>
      </c>
      <c r="K254" s="36">
        <f>SUMIFS(СВЦЭМ!$G$40:$G$759,СВЦЭМ!$A$40:$A$759,$A254,СВЦЭМ!$B$39:$B$758,K$225)+'СЕТ СН'!$F$15</f>
        <v>0</v>
      </c>
      <c r="L254" s="36">
        <f>SUMIFS(СВЦЭМ!$G$40:$G$759,СВЦЭМ!$A$40:$A$759,$A254,СВЦЭМ!$B$39:$B$758,L$225)+'СЕТ СН'!$F$15</f>
        <v>0</v>
      </c>
      <c r="M254" s="36">
        <f>SUMIFS(СВЦЭМ!$G$40:$G$759,СВЦЭМ!$A$40:$A$759,$A254,СВЦЭМ!$B$39:$B$758,M$225)+'СЕТ СН'!$F$15</f>
        <v>0</v>
      </c>
      <c r="N254" s="36">
        <f>SUMIFS(СВЦЭМ!$G$40:$G$759,СВЦЭМ!$A$40:$A$759,$A254,СВЦЭМ!$B$39:$B$758,N$225)+'СЕТ СН'!$F$15</f>
        <v>0</v>
      </c>
      <c r="O254" s="36">
        <f>SUMIFS(СВЦЭМ!$G$40:$G$759,СВЦЭМ!$A$40:$A$759,$A254,СВЦЭМ!$B$39:$B$758,O$225)+'СЕТ СН'!$F$15</f>
        <v>0</v>
      </c>
      <c r="P254" s="36">
        <f>SUMIFS(СВЦЭМ!$G$40:$G$759,СВЦЭМ!$A$40:$A$759,$A254,СВЦЭМ!$B$39:$B$758,P$225)+'СЕТ СН'!$F$15</f>
        <v>0</v>
      </c>
      <c r="Q254" s="36">
        <f>SUMIFS(СВЦЭМ!$G$40:$G$759,СВЦЭМ!$A$40:$A$759,$A254,СВЦЭМ!$B$39:$B$758,Q$225)+'СЕТ СН'!$F$15</f>
        <v>0</v>
      </c>
      <c r="R254" s="36">
        <f>SUMIFS(СВЦЭМ!$G$40:$G$759,СВЦЭМ!$A$40:$A$759,$A254,СВЦЭМ!$B$39:$B$758,R$225)+'СЕТ СН'!$F$15</f>
        <v>0</v>
      </c>
      <c r="S254" s="36">
        <f>SUMIFS(СВЦЭМ!$G$40:$G$759,СВЦЭМ!$A$40:$A$759,$A254,СВЦЭМ!$B$39:$B$758,S$225)+'СЕТ СН'!$F$15</f>
        <v>0</v>
      </c>
      <c r="T254" s="36">
        <f>SUMIFS(СВЦЭМ!$G$40:$G$759,СВЦЭМ!$A$40:$A$759,$A254,СВЦЭМ!$B$39:$B$758,T$225)+'СЕТ СН'!$F$15</f>
        <v>0</v>
      </c>
      <c r="U254" s="36">
        <f>SUMIFS(СВЦЭМ!$G$40:$G$759,СВЦЭМ!$A$40:$A$759,$A254,СВЦЭМ!$B$39:$B$758,U$225)+'СЕТ СН'!$F$15</f>
        <v>0</v>
      </c>
      <c r="V254" s="36">
        <f>SUMIFS(СВЦЭМ!$G$40:$G$759,СВЦЭМ!$A$40:$A$759,$A254,СВЦЭМ!$B$39:$B$758,V$225)+'СЕТ СН'!$F$15</f>
        <v>0</v>
      </c>
      <c r="W254" s="36">
        <f>SUMIFS(СВЦЭМ!$G$40:$G$759,СВЦЭМ!$A$40:$A$759,$A254,СВЦЭМ!$B$39:$B$758,W$225)+'СЕТ СН'!$F$15</f>
        <v>0</v>
      </c>
      <c r="X254" s="36">
        <f>SUMIFS(СВЦЭМ!$G$40:$G$759,СВЦЭМ!$A$40:$A$759,$A254,СВЦЭМ!$B$39:$B$758,X$225)+'СЕТ СН'!$F$15</f>
        <v>0</v>
      </c>
      <c r="Y254" s="36">
        <f>SUMIFS(СВЦЭМ!$G$40:$G$759,СВЦЭМ!$A$40:$A$759,$A254,СВЦЭМ!$B$39:$B$758,Y$225)+'СЕТ СН'!$F$15</f>
        <v>0</v>
      </c>
    </row>
    <row r="255" spans="1:25" ht="15.75" hidden="1" x14ac:dyDescent="0.2">
      <c r="A255" s="35">
        <f t="shared" si="6"/>
        <v>45565</v>
      </c>
      <c r="B255" s="36">
        <f>SUMIFS(СВЦЭМ!$G$40:$G$759,СВЦЭМ!$A$40:$A$759,$A255,СВЦЭМ!$B$39:$B$758,B$225)+'СЕТ СН'!$F$15</f>
        <v>0</v>
      </c>
      <c r="C255" s="36">
        <f>SUMIFS(СВЦЭМ!$G$40:$G$759,СВЦЭМ!$A$40:$A$759,$A255,СВЦЭМ!$B$39:$B$758,C$225)+'СЕТ СН'!$F$15</f>
        <v>0</v>
      </c>
      <c r="D255" s="36">
        <f>SUMIFS(СВЦЭМ!$G$40:$G$759,СВЦЭМ!$A$40:$A$759,$A255,СВЦЭМ!$B$39:$B$758,D$225)+'СЕТ СН'!$F$15</f>
        <v>0</v>
      </c>
      <c r="E255" s="36">
        <f>SUMIFS(СВЦЭМ!$G$40:$G$759,СВЦЭМ!$A$40:$A$759,$A255,СВЦЭМ!$B$39:$B$758,E$225)+'СЕТ СН'!$F$15</f>
        <v>0</v>
      </c>
      <c r="F255" s="36">
        <f>SUMIFS(СВЦЭМ!$G$40:$G$759,СВЦЭМ!$A$40:$A$759,$A255,СВЦЭМ!$B$39:$B$758,F$225)+'СЕТ СН'!$F$15</f>
        <v>0</v>
      </c>
      <c r="G255" s="36">
        <f>SUMIFS(СВЦЭМ!$G$40:$G$759,СВЦЭМ!$A$40:$A$759,$A255,СВЦЭМ!$B$39:$B$758,G$225)+'СЕТ СН'!$F$15</f>
        <v>0</v>
      </c>
      <c r="H255" s="36">
        <f>SUMIFS(СВЦЭМ!$G$40:$G$759,СВЦЭМ!$A$40:$A$759,$A255,СВЦЭМ!$B$39:$B$758,H$225)+'СЕТ СН'!$F$15</f>
        <v>0</v>
      </c>
      <c r="I255" s="36">
        <f>SUMIFS(СВЦЭМ!$G$40:$G$759,СВЦЭМ!$A$40:$A$759,$A255,СВЦЭМ!$B$39:$B$758,I$225)+'СЕТ СН'!$F$15</f>
        <v>0</v>
      </c>
      <c r="J255" s="36">
        <f>SUMIFS(СВЦЭМ!$G$40:$G$759,СВЦЭМ!$A$40:$A$759,$A255,СВЦЭМ!$B$39:$B$758,J$225)+'СЕТ СН'!$F$15</f>
        <v>0</v>
      </c>
      <c r="K255" s="36">
        <f>SUMIFS(СВЦЭМ!$G$40:$G$759,СВЦЭМ!$A$40:$A$759,$A255,СВЦЭМ!$B$39:$B$758,K$225)+'СЕТ СН'!$F$15</f>
        <v>0</v>
      </c>
      <c r="L255" s="36">
        <f>SUMIFS(СВЦЭМ!$G$40:$G$759,СВЦЭМ!$A$40:$A$759,$A255,СВЦЭМ!$B$39:$B$758,L$225)+'СЕТ СН'!$F$15</f>
        <v>0</v>
      </c>
      <c r="M255" s="36">
        <f>SUMIFS(СВЦЭМ!$G$40:$G$759,СВЦЭМ!$A$40:$A$759,$A255,СВЦЭМ!$B$39:$B$758,M$225)+'СЕТ СН'!$F$15</f>
        <v>0</v>
      </c>
      <c r="N255" s="36">
        <f>SUMIFS(СВЦЭМ!$G$40:$G$759,СВЦЭМ!$A$40:$A$759,$A255,СВЦЭМ!$B$39:$B$758,N$225)+'СЕТ СН'!$F$15</f>
        <v>0</v>
      </c>
      <c r="O255" s="36">
        <f>SUMIFS(СВЦЭМ!$G$40:$G$759,СВЦЭМ!$A$40:$A$759,$A255,СВЦЭМ!$B$39:$B$758,O$225)+'СЕТ СН'!$F$15</f>
        <v>0</v>
      </c>
      <c r="P255" s="36">
        <f>SUMIFS(СВЦЭМ!$G$40:$G$759,СВЦЭМ!$A$40:$A$759,$A255,СВЦЭМ!$B$39:$B$758,P$225)+'СЕТ СН'!$F$15</f>
        <v>0</v>
      </c>
      <c r="Q255" s="36">
        <f>SUMIFS(СВЦЭМ!$G$40:$G$759,СВЦЭМ!$A$40:$A$759,$A255,СВЦЭМ!$B$39:$B$758,Q$225)+'СЕТ СН'!$F$15</f>
        <v>0</v>
      </c>
      <c r="R255" s="36">
        <f>SUMIFS(СВЦЭМ!$G$40:$G$759,СВЦЭМ!$A$40:$A$759,$A255,СВЦЭМ!$B$39:$B$758,R$225)+'СЕТ СН'!$F$15</f>
        <v>0</v>
      </c>
      <c r="S255" s="36">
        <f>SUMIFS(СВЦЭМ!$G$40:$G$759,СВЦЭМ!$A$40:$A$759,$A255,СВЦЭМ!$B$39:$B$758,S$225)+'СЕТ СН'!$F$15</f>
        <v>0</v>
      </c>
      <c r="T255" s="36">
        <f>SUMIFS(СВЦЭМ!$G$40:$G$759,СВЦЭМ!$A$40:$A$759,$A255,СВЦЭМ!$B$39:$B$758,T$225)+'СЕТ СН'!$F$15</f>
        <v>0</v>
      </c>
      <c r="U255" s="36">
        <f>SUMIFS(СВЦЭМ!$G$40:$G$759,СВЦЭМ!$A$40:$A$759,$A255,СВЦЭМ!$B$39:$B$758,U$225)+'СЕТ СН'!$F$15</f>
        <v>0</v>
      </c>
      <c r="V255" s="36">
        <f>SUMIFS(СВЦЭМ!$G$40:$G$759,СВЦЭМ!$A$40:$A$759,$A255,СВЦЭМ!$B$39:$B$758,V$225)+'СЕТ СН'!$F$15</f>
        <v>0</v>
      </c>
      <c r="W255" s="36">
        <f>SUMIFS(СВЦЭМ!$G$40:$G$759,СВЦЭМ!$A$40:$A$759,$A255,СВЦЭМ!$B$39:$B$758,W$225)+'СЕТ СН'!$F$15</f>
        <v>0</v>
      </c>
      <c r="X255" s="36">
        <f>SUMIFS(СВЦЭМ!$G$40:$G$759,СВЦЭМ!$A$40:$A$759,$A255,СВЦЭМ!$B$39:$B$758,X$225)+'СЕТ СН'!$F$15</f>
        <v>0</v>
      </c>
      <c r="Y255" s="36">
        <f>SUMIFS(СВЦЭМ!$G$40:$G$759,СВЦЭМ!$A$40:$A$759,$A255,СВЦЭМ!$B$39:$B$758,Y$225)+'СЕТ СН'!$F$15</f>
        <v>0</v>
      </c>
    </row>
    <row r="256" spans="1:25" ht="15.75" hidden="1" x14ac:dyDescent="0.2">
      <c r="A256" s="35">
        <f t="shared" si="6"/>
        <v>45566</v>
      </c>
      <c r="B256" s="36">
        <f>SUMIFS(СВЦЭМ!$G$40:$G$759,СВЦЭМ!$A$40:$A$759,$A256,СВЦЭМ!$B$39:$B$758,B$225)+'СЕТ СН'!$F$15</f>
        <v>0</v>
      </c>
      <c r="C256" s="36">
        <f>SUMIFS(СВЦЭМ!$G$40:$G$759,СВЦЭМ!$A$40:$A$759,$A256,СВЦЭМ!$B$39:$B$758,C$225)+'СЕТ СН'!$F$15</f>
        <v>0</v>
      </c>
      <c r="D256" s="36">
        <f>SUMIFS(СВЦЭМ!$G$40:$G$759,СВЦЭМ!$A$40:$A$759,$A256,СВЦЭМ!$B$39:$B$758,D$225)+'СЕТ СН'!$F$15</f>
        <v>0</v>
      </c>
      <c r="E256" s="36">
        <f>SUMIFS(СВЦЭМ!$G$40:$G$759,СВЦЭМ!$A$40:$A$759,$A256,СВЦЭМ!$B$39:$B$758,E$225)+'СЕТ СН'!$F$15</f>
        <v>0</v>
      </c>
      <c r="F256" s="36">
        <f>SUMIFS(СВЦЭМ!$G$40:$G$759,СВЦЭМ!$A$40:$A$759,$A256,СВЦЭМ!$B$39:$B$758,F$225)+'СЕТ СН'!$F$15</f>
        <v>0</v>
      </c>
      <c r="G256" s="36">
        <f>SUMIFS(СВЦЭМ!$G$40:$G$759,СВЦЭМ!$A$40:$A$759,$A256,СВЦЭМ!$B$39:$B$758,G$225)+'СЕТ СН'!$F$15</f>
        <v>0</v>
      </c>
      <c r="H256" s="36">
        <f>SUMIFS(СВЦЭМ!$G$40:$G$759,СВЦЭМ!$A$40:$A$759,$A256,СВЦЭМ!$B$39:$B$758,H$225)+'СЕТ СН'!$F$15</f>
        <v>0</v>
      </c>
      <c r="I256" s="36">
        <f>SUMIFS(СВЦЭМ!$G$40:$G$759,СВЦЭМ!$A$40:$A$759,$A256,СВЦЭМ!$B$39:$B$758,I$225)+'СЕТ СН'!$F$15</f>
        <v>0</v>
      </c>
      <c r="J256" s="36">
        <f>SUMIFS(СВЦЭМ!$G$40:$G$759,СВЦЭМ!$A$40:$A$759,$A256,СВЦЭМ!$B$39:$B$758,J$225)+'СЕТ СН'!$F$15</f>
        <v>0</v>
      </c>
      <c r="K256" s="36">
        <f>SUMIFS(СВЦЭМ!$G$40:$G$759,СВЦЭМ!$A$40:$A$759,$A256,СВЦЭМ!$B$39:$B$758,K$225)+'СЕТ СН'!$F$15</f>
        <v>0</v>
      </c>
      <c r="L256" s="36">
        <f>SUMIFS(СВЦЭМ!$G$40:$G$759,СВЦЭМ!$A$40:$A$759,$A256,СВЦЭМ!$B$39:$B$758,L$225)+'СЕТ СН'!$F$15</f>
        <v>0</v>
      </c>
      <c r="M256" s="36">
        <f>SUMIFS(СВЦЭМ!$G$40:$G$759,СВЦЭМ!$A$40:$A$759,$A256,СВЦЭМ!$B$39:$B$758,M$225)+'СЕТ СН'!$F$15</f>
        <v>0</v>
      </c>
      <c r="N256" s="36">
        <f>SUMIFS(СВЦЭМ!$G$40:$G$759,СВЦЭМ!$A$40:$A$759,$A256,СВЦЭМ!$B$39:$B$758,N$225)+'СЕТ СН'!$F$15</f>
        <v>0</v>
      </c>
      <c r="O256" s="36">
        <f>SUMIFS(СВЦЭМ!$G$40:$G$759,СВЦЭМ!$A$40:$A$759,$A256,СВЦЭМ!$B$39:$B$758,O$225)+'СЕТ СН'!$F$15</f>
        <v>0</v>
      </c>
      <c r="P256" s="36">
        <f>SUMIFS(СВЦЭМ!$G$40:$G$759,СВЦЭМ!$A$40:$A$759,$A256,СВЦЭМ!$B$39:$B$758,P$225)+'СЕТ СН'!$F$15</f>
        <v>0</v>
      </c>
      <c r="Q256" s="36">
        <f>SUMIFS(СВЦЭМ!$G$40:$G$759,СВЦЭМ!$A$40:$A$759,$A256,СВЦЭМ!$B$39:$B$758,Q$225)+'СЕТ СН'!$F$15</f>
        <v>0</v>
      </c>
      <c r="R256" s="36">
        <f>SUMIFS(СВЦЭМ!$G$40:$G$759,СВЦЭМ!$A$40:$A$759,$A256,СВЦЭМ!$B$39:$B$758,R$225)+'СЕТ СН'!$F$15</f>
        <v>0</v>
      </c>
      <c r="S256" s="36">
        <f>SUMIFS(СВЦЭМ!$G$40:$G$759,СВЦЭМ!$A$40:$A$759,$A256,СВЦЭМ!$B$39:$B$758,S$225)+'СЕТ СН'!$F$15</f>
        <v>0</v>
      </c>
      <c r="T256" s="36">
        <f>SUMIFS(СВЦЭМ!$G$40:$G$759,СВЦЭМ!$A$40:$A$759,$A256,СВЦЭМ!$B$39:$B$758,T$225)+'СЕТ СН'!$F$15</f>
        <v>0</v>
      </c>
      <c r="U256" s="36">
        <f>SUMIFS(СВЦЭМ!$G$40:$G$759,СВЦЭМ!$A$40:$A$759,$A256,СВЦЭМ!$B$39:$B$758,U$225)+'СЕТ СН'!$F$15</f>
        <v>0</v>
      </c>
      <c r="V256" s="36">
        <f>SUMIFS(СВЦЭМ!$G$40:$G$759,СВЦЭМ!$A$40:$A$759,$A256,СВЦЭМ!$B$39:$B$758,V$225)+'СЕТ СН'!$F$15</f>
        <v>0</v>
      </c>
      <c r="W256" s="36">
        <f>SUMIFS(СВЦЭМ!$G$40:$G$759,СВЦЭМ!$A$40:$A$759,$A256,СВЦЭМ!$B$39:$B$758,W$225)+'СЕТ СН'!$F$15</f>
        <v>0</v>
      </c>
      <c r="X256" s="36">
        <f>SUMIFS(СВЦЭМ!$G$40:$G$759,СВЦЭМ!$A$40:$A$759,$A256,СВЦЭМ!$B$39:$B$758,X$225)+'СЕТ СН'!$F$15</f>
        <v>0</v>
      </c>
      <c r="Y256" s="36">
        <f>SUMIFS(СВЦЭМ!$G$40:$G$759,СВЦЭМ!$A$40:$A$759,$A256,СВЦЭМ!$B$39:$B$758,Y$225)+'СЕТ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01.09.2024</v>
      </c>
      <c r="B261" s="36">
        <f>SUMIFS(СВЦЭМ!$H$40:$H$759,СВЦЭМ!$A$40:$A$759,$A261,СВЦЭМ!$B$39:$B$758,B$260)+'СЕТ СН'!$F$15</f>
        <v>0</v>
      </c>
      <c r="C261" s="36">
        <f>SUMIFS(СВЦЭМ!$H$40:$H$759,СВЦЭМ!$A$40:$A$759,$A261,СВЦЭМ!$B$39:$B$758,C$260)+'СЕТ СН'!$F$15</f>
        <v>0</v>
      </c>
      <c r="D261" s="36">
        <f>SUMIFS(СВЦЭМ!$H$40:$H$759,СВЦЭМ!$A$40:$A$759,$A261,СВЦЭМ!$B$39:$B$758,D$260)+'СЕТ СН'!$F$15</f>
        <v>0</v>
      </c>
      <c r="E261" s="36">
        <f>SUMIFS(СВЦЭМ!$H$40:$H$759,СВЦЭМ!$A$40:$A$759,$A261,СВЦЭМ!$B$39:$B$758,E$260)+'СЕТ СН'!$F$15</f>
        <v>0</v>
      </c>
      <c r="F261" s="36">
        <f>SUMIFS(СВЦЭМ!$H$40:$H$759,СВЦЭМ!$A$40:$A$759,$A261,СВЦЭМ!$B$39:$B$758,F$260)+'СЕТ СН'!$F$15</f>
        <v>0</v>
      </c>
      <c r="G261" s="36">
        <f>SUMIFS(СВЦЭМ!$H$40:$H$759,СВЦЭМ!$A$40:$A$759,$A261,СВЦЭМ!$B$39:$B$758,G$260)+'СЕТ СН'!$F$15</f>
        <v>0</v>
      </c>
      <c r="H261" s="36">
        <f>SUMIFS(СВЦЭМ!$H$40:$H$759,СВЦЭМ!$A$40:$A$759,$A261,СВЦЭМ!$B$39:$B$758,H$260)+'СЕТ СН'!$F$15</f>
        <v>0</v>
      </c>
      <c r="I261" s="36">
        <f>SUMIFS(СВЦЭМ!$H$40:$H$759,СВЦЭМ!$A$40:$A$759,$A261,СВЦЭМ!$B$39:$B$758,I$260)+'СЕТ СН'!$F$15</f>
        <v>0</v>
      </c>
      <c r="J261" s="36">
        <f>SUMIFS(СВЦЭМ!$H$40:$H$759,СВЦЭМ!$A$40:$A$759,$A261,СВЦЭМ!$B$39:$B$758,J$260)+'СЕТ СН'!$F$15</f>
        <v>0</v>
      </c>
      <c r="K261" s="36">
        <f>SUMIFS(СВЦЭМ!$H$40:$H$759,СВЦЭМ!$A$40:$A$759,$A261,СВЦЭМ!$B$39:$B$758,K$260)+'СЕТ СН'!$F$15</f>
        <v>0</v>
      </c>
      <c r="L261" s="36">
        <f>SUMIFS(СВЦЭМ!$H$40:$H$759,СВЦЭМ!$A$40:$A$759,$A261,СВЦЭМ!$B$39:$B$758,L$260)+'СЕТ СН'!$F$15</f>
        <v>0</v>
      </c>
      <c r="M261" s="36">
        <f>SUMIFS(СВЦЭМ!$H$40:$H$759,СВЦЭМ!$A$40:$A$759,$A261,СВЦЭМ!$B$39:$B$758,M$260)+'СЕТ СН'!$F$15</f>
        <v>0</v>
      </c>
      <c r="N261" s="36">
        <f>SUMIFS(СВЦЭМ!$H$40:$H$759,СВЦЭМ!$A$40:$A$759,$A261,СВЦЭМ!$B$39:$B$758,N$260)+'СЕТ СН'!$F$15</f>
        <v>0</v>
      </c>
      <c r="O261" s="36">
        <f>SUMIFS(СВЦЭМ!$H$40:$H$759,СВЦЭМ!$A$40:$A$759,$A261,СВЦЭМ!$B$39:$B$758,O$260)+'СЕТ СН'!$F$15</f>
        <v>0</v>
      </c>
      <c r="P261" s="36">
        <f>SUMIFS(СВЦЭМ!$H$40:$H$759,СВЦЭМ!$A$40:$A$759,$A261,СВЦЭМ!$B$39:$B$758,P$260)+'СЕТ СН'!$F$15</f>
        <v>0</v>
      </c>
      <c r="Q261" s="36">
        <f>SUMIFS(СВЦЭМ!$H$40:$H$759,СВЦЭМ!$A$40:$A$759,$A261,СВЦЭМ!$B$39:$B$758,Q$260)+'СЕТ СН'!$F$15</f>
        <v>0</v>
      </c>
      <c r="R261" s="36">
        <f>SUMIFS(СВЦЭМ!$H$40:$H$759,СВЦЭМ!$A$40:$A$759,$A261,СВЦЭМ!$B$39:$B$758,R$260)+'СЕТ СН'!$F$15</f>
        <v>0</v>
      </c>
      <c r="S261" s="36">
        <f>SUMIFS(СВЦЭМ!$H$40:$H$759,СВЦЭМ!$A$40:$A$759,$A261,СВЦЭМ!$B$39:$B$758,S$260)+'СЕТ СН'!$F$15</f>
        <v>0</v>
      </c>
      <c r="T261" s="36">
        <f>SUMIFS(СВЦЭМ!$H$40:$H$759,СВЦЭМ!$A$40:$A$759,$A261,СВЦЭМ!$B$39:$B$758,T$260)+'СЕТ СН'!$F$15</f>
        <v>0</v>
      </c>
      <c r="U261" s="36">
        <f>SUMIFS(СВЦЭМ!$H$40:$H$759,СВЦЭМ!$A$40:$A$759,$A261,СВЦЭМ!$B$39:$B$758,U$260)+'СЕТ СН'!$F$15</f>
        <v>0</v>
      </c>
      <c r="V261" s="36">
        <f>SUMIFS(СВЦЭМ!$H$40:$H$759,СВЦЭМ!$A$40:$A$759,$A261,СВЦЭМ!$B$39:$B$758,V$260)+'СЕТ СН'!$F$15</f>
        <v>0</v>
      </c>
      <c r="W261" s="36">
        <f>SUMIFS(СВЦЭМ!$H$40:$H$759,СВЦЭМ!$A$40:$A$759,$A261,СВЦЭМ!$B$39:$B$758,W$260)+'СЕТ СН'!$F$15</f>
        <v>0</v>
      </c>
      <c r="X261" s="36">
        <f>SUMIFS(СВЦЭМ!$H$40:$H$759,СВЦЭМ!$A$40:$A$759,$A261,СВЦЭМ!$B$39:$B$758,X$260)+'СЕТ СН'!$F$15</f>
        <v>0</v>
      </c>
      <c r="Y261" s="36">
        <f>SUMIFS(СВЦЭМ!$H$40:$H$759,СВЦЭМ!$A$40:$A$759,$A261,СВЦЭМ!$B$39:$B$758,Y$260)+'СЕТ СН'!$F$15</f>
        <v>0</v>
      </c>
      <c r="AA261" s="45"/>
    </row>
    <row r="262" spans="1:27" ht="15.75" hidden="1" x14ac:dyDescent="0.2">
      <c r="A262" s="35">
        <f>A261+1</f>
        <v>45537</v>
      </c>
      <c r="B262" s="36">
        <f>SUMIFS(СВЦЭМ!$H$40:$H$759,СВЦЭМ!$A$40:$A$759,$A262,СВЦЭМ!$B$39:$B$758,B$260)+'СЕТ СН'!$F$15</f>
        <v>0</v>
      </c>
      <c r="C262" s="36">
        <f>SUMIFS(СВЦЭМ!$H$40:$H$759,СВЦЭМ!$A$40:$A$759,$A262,СВЦЭМ!$B$39:$B$758,C$260)+'СЕТ СН'!$F$15</f>
        <v>0</v>
      </c>
      <c r="D262" s="36">
        <f>SUMIFS(СВЦЭМ!$H$40:$H$759,СВЦЭМ!$A$40:$A$759,$A262,СВЦЭМ!$B$39:$B$758,D$260)+'СЕТ СН'!$F$15</f>
        <v>0</v>
      </c>
      <c r="E262" s="36">
        <f>SUMIFS(СВЦЭМ!$H$40:$H$759,СВЦЭМ!$A$40:$A$759,$A262,СВЦЭМ!$B$39:$B$758,E$260)+'СЕТ СН'!$F$15</f>
        <v>0</v>
      </c>
      <c r="F262" s="36">
        <f>SUMIFS(СВЦЭМ!$H$40:$H$759,СВЦЭМ!$A$40:$A$759,$A262,СВЦЭМ!$B$39:$B$758,F$260)+'СЕТ СН'!$F$15</f>
        <v>0</v>
      </c>
      <c r="G262" s="36">
        <f>SUMIFS(СВЦЭМ!$H$40:$H$759,СВЦЭМ!$A$40:$A$759,$A262,СВЦЭМ!$B$39:$B$758,G$260)+'СЕТ СН'!$F$15</f>
        <v>0</v>
      </c>
      <c r="H262" s="36">
        <f>SUMIFS(СВЦЭМ!$H$40:$H$759,СВЦЭМ!$A$40:$A$759,$A262,СВЦЭМ!$B$39:$B$758,H$260)+'СЕТ СН'!$F$15</f>
        <v>0</v>
      </c>
      <c r="I262" s="36">
        <f>SUMIFS(СВЦЭМ!$H$40:$H$759,СВЦЭМ!$A$40:$A$759,$A262,СВЦЭМ!$B$39:$B$758,I$260)+'СЕТ СН'!$F$15</f>
        <v>0</v>
      </c>
      <c r="J262" s="36">
        <f>SUMIFS(СВЦЭМ!$H$40:$H$759,СВЦЭМ!$A$40:$A$759,$A262,СВЦЭМ!$B$39:$B$758,J$260)+'СЕТ СН'!$F$15</f>
        <v>0</v>
      </c>
      <c r="K262" s="36">
        <f>SUMIFS(СВЦЭМ!$H$40:$H$759,СВЦЭМ!$A$40:$A$759,$A262,СВЦЭМ!$B$39:$B$758,K$260)+'СЕТ СН'!$F$15</f>
        <v>0</v>
      </c>
      <c r="L262" s="36">
        <f>SUMIFS(СВЦЭМ!$H$40:$H$759,СВЦЭМ!$A$40:$A$759,$A262,СВЦЭМ!$B$39:$B$758,L$260)+'СЕТ СН'!$F$15</f>
        <v>0</v>
      </c>
      <c r="M262" s="36">
        <f>SUMIFS(СВЦЭМ!$H$40:$H$759,СВЦЭМ!$A$40:$A$759,$A262,СВЦЭМ!$B$39:$B$758,M$260)+'СЕТ СН'!$F$15</f>
        <v>0</v>
      </c>
      <c r="N262" s="36">
        <f>SUMIFS(СВЦЭМ!$H$40:$H$759,СВЦЭМ!$A$40:$A$759,$A262,СВЦЭМ!$B$39:$B$758,N$260)+'СЕТ СН'!$F$15</f>
        <v>0</v>
      </c>
      <c r="O262" s="36">
        <f>SUMIFS(СВЦЭМ!$H$40:$H$759,СВЦЭМ!$A$40:$A$759,$A262,СВЦЭМ!$B$39:$B$758,O$260)+'СЕТ СН'!$F$15</f>
        <v>0</v>
      </c>
      <c r="P262" s="36">
        <f>SUMIFS(СВЦЭМ!$H$40:$H$759,СВЦЭМ!$A$40:$A$759,$A262,СВЦЭМ!$B$39:$B$758,P$260)+'СЕТ СН'!$F$15</f>
        <v>0</v>
      </c>
      <c r="Q262" s="36">
        <f>SUMIFS(СВЦЭМ!$H$40:$H$759,СВЦЭМ!$A$40:$A$759,$A262,СВЦЭМ!$B$39:$B$758,Q$260)+'СЕТ СН'!$F$15</f>
        <v>0</v>
      </c>
      <c r="R262" s="36">
        <f>SUMIFS(СВЦЭМ!$H$40:$H$759,СВЦЭМ!$A$40:$A$759,$A262,СВЦЭМ!$B$39:$B$758,R$260)+'СЕТ СН'!$F$15</f>
        <v>0</v>
      </c>
      <c r="S262" s="36">
        <f>SUMIFS(СВЦЭМ!$H$40:$H$759,СВЦЭМ!$A$40:$A$759,$A262,СВЦЭМ!$B$39:$B$758,S$260)+'СЕТ СН'!$F$15</f>
        <v>0</v>
      </c>
      <c r="T262" s="36">
        <f>SUMIFS(СВЦЭМ!$H$40:$H$759,СВЦЭМ!$A$40:$A$759,$A262,СВЦЭМ!$B$39:$B$758,T$260)+'СЕТ СН'!$F$15</f>
        <v>0</v>
      </c>
      <c r="U262" s="36">
        <f>SUMIFS(СВЦЭМ!$H$40:$H$759,СВЦЭМ!$A$40:$A$759,$A262,СВЦЭМ!$B$39:$B$758,U$260)+'СЕТ СН'!$F$15</f>
        <v>0</v>
      </c>
      <c r="V262" s="36">
        <f>SUMIFS(СВЦЭМ!$H$40:$H$759,СВЦЭМ!$A$40:$A$759,$A262,СВЦЭМ!$B$39:$B$758,V$260)+'СЕТ СН'!$F$15</f>
        <v>0</v>
      </c>
      <c r="W262" s="36">
        <f>SUMIFS(СВЦЭМ!$H$40:$H$759,СВЦЭМ!$A$40:$A$759,$A262,СВЦЭМ!$B$39:$B$758,W$260)+'СЕТ СН'!$F$15</f>
        <v>0</v>
      </c>
      <c r="X262" s="36">
        <f>SUMIFS(СВЦЭМ!$H$40:$H$759,СВЦЭМ!$A$40:$A$759,$A262,СВЦЭМ!$B$39:$B$758,X$260)+'СЕТ СН'!$F$15</f>
        <v>0</v>
      </c>
      <c r="Y262" s="36">
        <f>SUMIFS(СВЦЭМ!$H$40:$H$759,СВЦЭМ!$A$40:$A$759,$A262,СВЦЭМ!$B$39:$B$758,Y$260)+'СЕТ СН'!$F$15</f>
        <v>0</v>
      </c>
    </row>
    <row r="263" spans="1:27" ht="15.75" hidden="1" x14ac:dyDescent="0.2">
      <c r="A263" s="35">
        <f t="shared" ref="A263:A291" si="7">A262+1</f>
        <v>45538</v>
      </c>
      <c r="B263" s="36">
        <f>SUMIFS(СВЦЭМ!$H$40:$H$759,СВЦЭМ!$A$40:$A$759,$A263,СВЦЭМ!$B$39:$B$758,B$260)+'СЕТ СН'!$F$15</f>
        <v>0</v>
      </c>
      <c r="C263" s="36">
        <f>SUMIFS(СВЦЭМ!$H$40:$H$759,СВЦЭМ!$A$40:$A$759,$A263,СВЦЭМ!$B$39:$B$758,C$260)+'СЕТ СН'!$F$15</f>
        <v>0</v>
      </c>
      <c r="D263" s="36">
        <f>SUMIFS(СВЦЭМ!$H$40:$H$759,СВЦЭМ!$A$40:$A$759,$A263,СВЦЭМ!$B$39:$B$758,D$260)+'СЕТ СН'!$F$15</f>
        <v>0</v>
      </c>
      <c r="E263" s="36">
        <f>SUMIFS(СВЦЭМ!$H$40:$H$759,СВЦЭМ!$A$40:$A$759,$A263,СВЦЭМ!$B$39:$B$758,E$260)+'СЕТ СН'!$F$15</f>
        <v>0</v>
      </c>
      <c r="F263" s="36">
        <f>SUMIFS(СВЦЭМ!$H$40:$H$759,СВЦЭМ!$A$40:$A$759,$A263,СВЦЭМ!$B$39:$B$758,F$260)+'СЕТ СН'!$F$15</f>
        <v>0</v>
      </c>
      <c r="G263" s="36">
        <f>SUMIFS(СВЦЭМ!$H$40:$H$759,СВЦЭМ!$A$40:$A$759,$A263,СВЦЭМ!$B$39:$B$758,G$260)+'СЕТ СН'!$F$15</f>
        <v>0</v>
      </c>
      <c r="H263" s="36">
        <f>SUMIFS(СВЦЭМ!$H$40:$H$759,СВЦЭМ!$A$40:$A$759,$A263,СВЦЭМ!$B$39:$B$758,H$260)+'СЕТ СН'!$F$15</f>
        <v>0</v>
      </c>
      <c r="I263" s="36">
        <f>SUMIFS(СВЦЭМ!$H$40:$H$759,СВЦЭМ!$A$40:$A$759,$A263,СВЦЭМ!$B$39:$B$758,I$260)+'СЕТ СН'!$F$15</f>
        <v>0</v>
      </c>
      <c r="J263" s="36">
        <f>SUMIFS(СВЦЭМ!$H$40:$H$759,СВЦЭМ!$A$40:$A$759,$A263,СВЦЭМ!$B$39:$B$758,J$260)+'СЕТ СН'!$F$15</f>
        <v>0</v>
      </c>
      <c r="K263" s="36">
        <f>SUMIFS(СВЦЭМ!$H$40:$H$759,СВЦЭМ!$A$40:$A$759,$A263,СВЦЭМ!$B$39:$B$758,K$260)+'СЕТ СН'!$F$15</f>
        <v>0</v>
      </c>
      <c r="L263" s="36">
        <f>SUMIFS(СВЦЭМ!$H$40:$H$759,СВЦЭМ!$A$40:$A$759,$A263,СВЦЭМ!$B$39:$B$758,L$260)+'СЕТ СН'!$F$15</f>
        <v>0</v>
      </c>
      <c r="M263" s="36">
        <f>SUMIFS(СВЦЭМ!$H$40:$H$759,СВЦЭМ!$A$40:$A$759,$A263,СВЦЭМ!$B$39:$B$758,M$260)+'СЕТ СН'!$F$15</f>
        <v>0</v>
      </c>
      <c r="N263" s="36">
        <f>SUMIFS(СВЦЭМ!$H$40:$H$759,СВЦЭМ!$A$40:$A$759,$A263,СВЦЭМ!$B$39:$B$758,N$260)+'СЕТ СН'!$F$15</f>
        <v>0</v>
      </c>
      <c r="O263" s="36">
        <f>SUMIFS(СВЦЭМ!$H$40:$H$759,СВЦЭМ!$A$40:$A$759,$A263,СВЦЭМ!$B$39:$B$758,O$260)+'СЕТ СН'!$F$15</f>
        <v>0</v>
      </c>
      <c r="P263" s="36">
        <f>SUMIFS(СВЦЭМ!$H$40:$H$759,СВЦЭМ!$A$40:$A$759,$A263,СВЦЭМ!$B$39:$B$758,P$260)+'СЕТ СН'!$F$15</f>
        <v>0</v>
      </c>
      <c r="Q263" s="36">
        <f>SUMIFS(СВЦЭМ!$H$40:$H$759,СВЦЭМ!$A$40:$A$759,$A263,СВЦЭМ!$B$39:$B$758,Q$260)+'СЕТ СН'!$F$15</f>
        <v>0</v>
      </c>
      <c r="R263" s="36">
        <f>SUMIFS(СВЦЭМ!$H$40:$H$759,СВЦЭМ!$A$40:$A$759,$A263,СВЦЭМ!$B$39:$B$758,R$260)+'СЕТ СН'!$F$15</f>
        <v>0</v>
      </c>
      <c r="S263" s="36">
        <f>SUMIFS(СВЦЭМ!$H$40:$H$759,СВЦЭМ!$A$40:$A$759,$A263,СВЦЭМ!$B$39:$B$758,S$260)+'СЕТ СН'!$F$15</f>
        <v>0</v>
      </c>
      <c r="T263" s="36">
        <f>SUMIFS(СВЦЭМ!$H$40:$H$759,СВЦЭМ!$A$40:$A$759,$A263,СВЦЭМ!$B$39:$B$758,T$260)+'СЕТ СН'!$F$15</f>
        <v>0</v>
      </c>
      <c r="U263" s="36">
        <f>SUMIFS(СВЦЭМ!$H$40:$H$759,СВЦЭМ!$A$40:$A$759,$A263,СВЦЭМ!$B$39:$B$758,U$260)+'СЕТ СН'!$F$15</f>
        <v>0</v>
      </c>
      <c r="V263" s="36">
        <f>SUMIFS(СВЦЭМ!$H$40:$H$759,СВЦЭМ!$A$40:$A$759,$A263,СВЦЭМ!$B$39:$B$758,V$260)+'СЕТ СН'!$F$15</f>
        <v>0</v>
      </c>
      <c r="W263" s="36">
        <f>SUMIFS(СВЦЭМ!$H$40:$H$759,СВЦЭМ!$A$40:$A$759,$A263,СВЦЭМ!$B$39:$B$758,W$260)+'СЕТ СН'!$F$15</f>
        <v>0</v>
      </c>
      <c r="X263" s="36">
        <f>SUMIFS(СВЦЭМ!$H$40:$H$759,СВЦЭМ!$A$40:$A$759,$A263,СВЦЭМ!$B$39:$B$758,X$260)+'СЕТ СН'!$F$15</f>
        <v>0</v>
      </c>
      <c r="Y263" s="36">
        <f>SUMIFS(СВЦЭМ!$H$40:$H$759,СВЦЭМ!$A$40:$A$759,$A263,СВЦЭМ!$B$39:$B$758,Y$260)+'СЕТ СН'!$F$15</f>
        <v>0</v>
      </c>
    </row>
    <row r="264" spans="1:27" ht="15.75" hidden="1" x14ac:dyDescent="0.2">
      <c r="A264" s="35">
        <f t="shared" si="7"/>
        <v>45539</v>
      </c>
      <c r="B264" s="36">
        <f>SUMIFS(СВЦЭМ!$H$40:$H$759,СВЦЭМ!$A$40:$A$759,$A264,СВЦЭМ!$B$39:$B$758,B$260)+'СЕТ СН'!$F$15</f>
        <v>0</v>
      </c>
      <c r="C264" s="36">
        <f>SUMIFS(СВЦЭМ!$H$40:$H$759,СВЦЭМ!$A$40:$A$759,$A264,СВЦЭМ!$B$39:$B$758,C$260)+'СЕТ СН'!$F$15</f>
        <v>0</v>
      </c>
      <c r="D264" s="36">
        <f>SUMIFS(СВЦЭМ!$H$40:$H$759,СВЦЭМ!$A$40:$A$759,$A264,СВЦЭМ!$B$39:$B$758,D$260)+'СЕТ СН'!$F$15</f>
        <v>0</v>
      </c>
      <c r="E264" s="36">
        <f>SUMIFS(СВЦЭМ!$H$40:$H$759,СВЦЭМ!$A$40:$A$759,$A264,СВЦЭМ!$B$39:$B$758,E$260)+'СЕТ СН'!$F$15</f>
        <v>0</v>
      </c>
      <c r="F264" s="36">
        <f>SUMIFS(СВЦЭМ!$H$40:$H$759,СВЦЭМ!$A$40:$A$759,$A264,СВЦЭМ!$B$39:$B$758,F$260)+'СЕТ СН'!$F$15</f>
        <v>0</v>
      </c>
      <c r="G264" s="36">
        <f>SUMIFS(СВЦЭМ!$H$40:$H$759,СВЦЭМ!$A$40:$A$759,$A264,СВЦЭМ!$B$39:$B$758,G$260)+'СЕТ СН'!$F$15</f>
        <v>0</v>
      </c>
      <c r="H264" s="36">
        <f>SUMIFS(СВЦЭМ!$H$40:$H$759,СВЦЭМ!$A$40:$A$759,$A264,СВЦЭМ!$B$39:$B$758,H$260)+'СЕТ СН'!$F$15</f>
        <v>0</v>
      </c>
      <c r="I264" s="36">
        <f>SUMIFS(СВЦЭМ!$H$40:$H$759,СВЦЭМ!$A$40:$A$759,$A264,СВЦЭМ!$B$39:$B$758,I$260)+'СЕТ СН'!$F$15</f>
        <v>0</v>
      </c>
      <c r="J264" s="36">
        <f>SUMIFS(СВЦЭМ!$H$40:$H$759,СВЦЭМ!$A$40:$A$759,$A264,СВЦЭМ!$B$39:$B$758,J$260)+'СЕТ СН'!$F$15</f>
        <v>0</v>
      </c>
      <c r="K264" s="36">
        <f>SUMIFS(СВЦЭМ!$H$40:$H$759,СВЦЭМ!$A$40:$A$759,$A264,СВЦЭМ!$B$39:$B$758,K$260)+'СЕТ СН'!$F$15</f>
        <v>0</v>
      </c>
      <c r="L264" s="36">
        <f>SUMIFS(СВЦЭМ!$H$40:$H$759,СВЦЭМ!$A$40:$A$759,$A264,СВЦЭМ!$B$39:$B$758,L$260)+'СЕТ СН'!$F$15</f>
        <v>0</v>
      </c>
      <c r="M264" s="36">
        <f>SUMIFS(СВЦЭМ!$H$40:$H$759,СВЦЭМ!$A$40:$A$759,$A264,СВЦЭМ!$B$39:$B$758,M$260)+'СЕТ СН'!$F$15</f>
        <v>0</v>
      </c>
      <c r="N264" s="36">
        <f>SUMIFS(СВЦЭМ!$H$40:$H$759,СВЦЭМ!$A$40:$A$759,$A264,СВЦЭМ!$B$39:$B$758,N$260)+'СЕТ СН'!$F$15</f>
        <v>0</v>
      </c>
      <c r="O264" s="36">
        <f>SUMIFS(СВЦЭМ!$H$40:$H$759,СВЦЭМ!$A$40:$A$759,$A264,СВЦЭМ!$B$39:$B$758,O$260)+'СЕТ СН'!$F$15</f>
        <v>0</v>
      </c>
      <c r="P264" s="36">
        <f>SUMIFS(СВЦЭМ!$H$40:$H$759,СВЦЭМ!$A$40:$A$759,$A264,СВЦЭМ!$B$39:$B$758,P$260)+'СЕТ СН'!$F$15</f>
        <v>0</v>
      </c>
      <c r="Q264" s="36">
        <f>SUMIFS(СВЦЭМ!$H$40:$H$759,СВЦЭМ!$A$40:$A$759,$A264,СВЦЭМ!$B$39:$B$758,Q$260)+'СЕТ СН'!$F$15</f>
        <v>0</v>
      </c>
      <c r="R264" s="36">
        <f>SUMIFS(СВЦЭМ!$H$40:$H$759,СВЦЭМ!$A$40:$A$759,$A264,СВЦЭМ!$B$39:$B$758,R$260)+'СЕТ СН'!$F$15</f>
        <v>0</v>
      </c>
      <c r="S264" s="36">
        <f>SUMIFS(СВЦЭМ!$H$40:$H$759,СВЦЭМ!$A$40:$A$759,$A264,СВЦЭМ!$B$39:$B$758,S$260)+'СЕТ СН'!$F$15</f>
        <v>0</v>
      </c>
      <c r="T264" s="36">
        <f>SUMIFS(СВЦЭМ!$H$40:$H$759,СВЦЭМ!$A$40:$A$759,$A264,СВЦЭМ!$B$39:$B$758,T$260)+'СЕТ СН'!$F$15</f>
        <v>0</v>
      </c>
      <c r="U264" s="36">
        <f>SUMIFS(СВЦЭМ!$H$40:$H$759,СВЦЭМ!$A$40:$A$759,$A264,СВЦЭМ!$B$39:$B$758,U$260)+'СЕТ СН'!$F$15</f>
        <v>0</v>
      </c>
      <c r="V264" s="36">
        <f>SUMIFS(СВЦЭМ!$H$40:$H$759,СВЦЭМ!$A$40:$A$759,$A264,СВЦЭМ!$B$39:$B$758,V$260)+'СЕТ СН'!$F$15</f>
        <v>0</v>
      </c>
      <c r="W264" s="36">
        <f>SUMIFS(СВЦЭМ!$H$40:$H$759,СВЦЭМ!$A$40:$A$759,$A264,СВЦЭМ!$B$39:$B$758,W$260)+'СЕТ СН'!$F$15</f>
        <v>0</v>
      </c>
      <c r="X264" s="36">
        <f>SUMIFS(СВЦЭМ!$H$40:$H$759,СВЦЭМ!$A$40:$A$759,$A264,СВЦЭМ!$B$39:$B$758,X$260)+'СЕТ СН'!$F$15</f>
        <v>0</v>
      </c>
      <c r="Y264" s="36">
        <f>SUMIFS(СВЦЭМ!$H$40:$H$759,СВЦЭМ!$A$40:$A$759,$A264,СВЦЭМ!$B$39:$B$758,Y$260)+'СЕТ СН'!$F$15</f>
        <v>0</v>
      </c>
    </row>
    <row r="265" spans="1:27" ht="15.75" hidden="1" x14ac:dyDescent="0.2">
      <c r="A265" s="35">
        <f t="shared" si="7"/>
        <v>45540</v>
      </c>
      <c r="B265" s="36">
        <f>SUMIFS(СВЦЭМ!$H$40:$H$759,СВЦЭМ!$A$40:$A$759,$A265,СВЦЭМ!$B$39:$B$758,B$260)+'СЕТ СН'!$F$15</f>
        <v>0</v>
      </c>
      <c r="C265" s="36">
        <f>SUMIFS(СВЦЭМ!$H$40:$H$759,СВЦЭМ!$A$40:$A$759,$A265,СВЦЭМ!$B$39:$B$758,C$260)+'СЕТ СН'!$F$15</f>
        <v>0</v>
      </c>
      <c r="D265" s="36">
        <f>SUMIFS(СВЦЭМ!$H$40:$H$759,СВЦЭМ!$A$40:$A$759,$A265,СВЦЭМ!$B$39:$B$758,D$260)+'СЕТ СН'!$F$15</f>
        <v>0</v>
      </c>
      <c r="E265" s="36">
        <f>SUMIFS(СВЦЭМ!$H$40:$H$759,СВЦЭМ!$A$40:$A$759,$A265,СВЦЭМ!$B$39:$B$758,E$260)+'СЕТ СН'!$F$15</f>
        <v>0</v>
      </c>
      <c r="F265" s="36">
        <f>SUMIFS(СВЦЭМ!$H$40:$H$759,СВЦЭМ!$A$40:$A$759,$A265,СВЦЭМ!$B$39:$B$758,F$260)+'СЕТ СН'!$F$15</f>
        <v>0</v>
      </c>
      <c r="G265" s="36">
        <f>SUMIFS(СВЦЭМ!$H$40:$H$759,СВЦЭМ!$A$40:$A$759,$A265,СВЦЭМ!$B$39:$B$758,G$260)+'СЕТ СН'!$F$15</f>
        <v>0</v>
      </c>
      <c r="H265" s="36">
        <f>SUMIFS(СВЦЭМ!$H$40:$H$759,СВЦЭМ!$A$40:$A$759,$A265,СВЦЭМ!$B$39:$B$758,H$260)+'СЕТ СН'!$F$15</f>
        <v>0</v>
      </c>
      <c r="I265" s="36">
        <f>SUMIFS(СВЦЭМ!$H$40:$H$759,СВЦЭМ!$A$40:$A$759,$A265,СВЦЭМ!$B$39:$B$758,I$260)+'СЕТ СН'!$F$15</f>
        <v>0</v>
      </c>
      <c r="J265" s="36">
        <f>SUMIFS(СВЦЭМ!$H$40:$H$759,СВЦЭМ!$A$40:$A$759,$A265,СВЦЭМ!$B$39:$B$758,J$260)+'СЕТ СН'!$F$15</f>
        <v>0</v>
      </c>
      <c r="K265" s="36">
        <f>SUMIFS(СВЦЭМ!$H$40:$H$759,СВЦЭМ!$A$40:$A$759,$A265,СВЦЭМ!$B$39:$B$758,K$260)+'СЕТ СН'!$F$15</f>
        <v>0</v>
      </c>
      <c r="L265" s="36">
        <f>SUMIFS(СВЦЭМ!$H$40:$H$759,СВЦЭМ!$A$40:$A$759,$A265,СВЦЭМ!$B$39:$B$758,L$260)+'СЕТ СН'!$F$15</f>
        <v>0</v>
      </c>
      <c r="M265" s="36">
        <f>SUMIFS(СВЦЭМ!$H$40:$H$759,СВЦЭМ!$A$40:$A$759,$A265,СВЦЭМ!$B$39:$B$758,M$260)+'СЕТ СН'!$F$15</f>
        <v>0</v>
      </c>
      <c r="N265" s="36">
        <f>SUMIFS(СВЦЭМ!$H$40:$H$759,СВЦЭМ!$A$40:$A$759,$A265,СВЦЭМ!$B$39:$B$758,N$260)+'СЕТ СН'!$F$15</f>
        <v>0</v>
      </c>
      <c r="O265" s="36">
        <f>SUMIFS(СВЦЭМ!$H$40:$H$759,СВЦЭМ!$A$40:$A$759,$A265,СВЦЭМ!$B$39:$B$758,O$260)+'СЕТ СН'!$F$15</f>
        <v>0</v>
      </c>
      <c r="P265" s="36">
        <f>SUMIFS(СВЦЭМ!$H$40:$H$759,СВЦЭМ!$A$40:$A$759,$A265,СВЦЭМ!$B$39:$B$758,P$260)+'СЕТ СН'!$F$15</f>
        <v>0</v>
      </c>
      <c r="Q265" s="36">
        <f>SUMIFS(СВЦЭМ!$H$40:$H$759,СВЦЭМ!$A$40:$A$759,$A265,СВЦЭМ!$B$39:$B$758,Q$260)+'СЕТ СН'!$F$15</f>
        <v>0</v>
      </c>
      <c r="R265" s="36">
        <f>SUMIFS(СВЦЭМ!$H$40:$H$759,СВЦЭМ!$A$40:$A$759,$A265,СВЦЭМ!$B$39:$B$758,R$260)+'СЕТ СН'!$F$15</f>
        <v>0</v>
      </c>
      <c r="S265" s="36">
        <f>SUMIFS(СВЦЭМ!$H$40:$H$759,СВЦЭМ!$A$40:$A$759,$A265,СВЦЭМ!$B$39:$B$758,S$260)+'СЕТ СН'!$F$15</f>
        <v>0</v>
      </c>
      <c r="T265" s="36">
        <f>SUMIFS(СВЦЭМ!$H$40:$H$759,СВЦЭМ!$A$40:$A$759,$A265,СВЦЭМ!$B$39:$B$758,T$260)+'СЕТ СН'!$F$15</f>
        <v>0</v>
      </c>
      <c r="U265" s="36">
        <f>SUMIFS(СВЦЭМ!$H$40:$H$759,СВЦЭМ!$A$40:$A$759,$A265,СВЦЭМ!$B$39:$B$758,U$260)+'СЕТ СН'!$F$15</f>
        <v>0</v>
      </c>
      <c r="V265" s="36">
        <f>SUMIFS(СВЦЭМ!$H$40:$H$759,СВЦЭМ!$A$40:$A$759,$A265,СВЦЭМ!$B$39:$B$758,V$260)+'СЕТ СН'!$F$15</f>
        <v>0</v>
      </c>
      <c r="W265" s="36">
        <f>SUMIFS(СВЦЭМ!$H$40:$H$759,СВЦЭМ!$A$40:$A$759,$A265,СВЦЭМ!$B$39:$B$758,W$260)+'СЕТ СН'!$F$15</f>
        <v>0</v>
      </c>
      <c r="X265" s="36">
        <f>SUMIFS(СВЦЭМ!$H$40:$H$759,СВЦЭМ!$A$40:$A$759,$A265,СВЦЭМ!$B$39:$B$758,X$260)+'СЕТ СН'!$F$15</f>
        <v>0</v>
      </c>
      <c r="Y265" s="36">
        <f>SUMIFS(СВЦЭМ!$H$40:$H$759,СВЦЭМ!$A$40:$A$759,$A265,СВЦЭМ!$B$39:$B$758,Y$260)+'СЕТ СН'!$F$15</f>
        <v>0</v>
      </c>
    </row>
    <row r="266" spans="1:27" ht="15.75" hidden="1" x14ac:dyDescent="0.2">
      <c r="A266" s="35">
        <f t="shared" si="7"/>
        <v>45541</v>
      </c>
      <c r="B266" s="36">
        <f>SUMIFS(СВЦЭМ!$H$40:$H$759,СВЦЭМ!$A$40:$A$759,$A266,СВЦЭМ!$B$39:$B$758,B$260)+'СЕТ СН'!$F$15</f>
        <v>0</v>
      </c>
      <c r="C266" s="36">
        <f>SUMIFS(СВЦЭМ!$H$40:$H$759,СВЦЭМ!$A$40:$A$759,$A266,СВЦЭМ!$B$39:$B$758,C$260)+'СЕТ СН'!$F$15</f>
        <v>0</v>
      </c>
      <c r="D266" s="36">
        <f>SUMIFS(СВЦЭМ!$H$40:$H$759,СВЦЭМ!$A$40:$A$759,$A266,СВЦЭМ!$B$39:$B$758,D$260)+'СЕТ СН'!$F$15</f>
        <v>0</v>
      </c>
      <c r="E266" s="36">
        <f>SUMIFS(СВЦЭМ!$H$40:$H$759,СВЦЭМ!$A$40:$A$759,$A266,СВЦЭМ!$B$39:$B$758,E$260)+'СЕТ СН'!$F$15</f>
        <v>0</v>
      </c>
      <c r="F266" s="36">
        <f>SUMIFS(СВЦЭМ!$H$40:$H$759,СВЦЭМ!$A$40:$A$759,$A266,СВЦЭМ!$B$39:$B$758,F$260)+'СЕТ СН'!$F$15</f>
        <v>0</v>
      </c>
      <c r="G266" s="36">
        <f>SUMIFS(СВЦЭМ!$H$40:$H$759,СВЦЭМ!$A$40:$A$759,$A266,СВЦЭМ!$B$39:$B$758,G$260)+'СЕТ СН'!$F$15</f>
        <v>0</v>
      </c>
      <c r="H266" s="36">
        <f>SUMIFS(СВЦЭМ!$H$40:$H$759,СВЦЭМ!$A$40:$A$759,$A266,СВЦЭМ!$B$39:$B$758,H$260)+'СЕТ СН'!$F$15</f>
        <v>0</v>
      </c>
      <c r="I266" s="36">
        <f>SUMIFS(СВЦЭМ!$H$40:$H$759,СВЦЭМ!$A$40:$A$759,$A266,СВЦЭМ!$B$39:$B$758,I$260)+'СЕТ СН'!$F$15</f>
        <v>0</v>
      </c>
      <c r="J266" s="36">
        <f>SUMIFS(СВЦЭМ!$H$40:$H$759,СВЦЭМ!$A$40:$A$759,$A266,СВЦЭМ!$B$39:$B$758,J$260)+'СЕТ СН'!$F$15</f>
        <v>0</v>
      </c>
      <c r="K266" s="36">
        <f>SUMIFS(СВЦЭМ!$H$40:$H$759,СВЦЭМ!$A$40:$A$759,$A266,СВЦЭМ!$B$39:$B$758,K$260)+'СЕТ СН'!$F$15</f>
        <v>0</v>
      </c>
      <c r="L266" s="36">
        <f>SUMIFS(СВЦЭМ!$H$40:$H$759,СВЦЭМ!$A$40:$A$759,$A266,СВЦЭМ!$B$39:$B$758,L$260)+'СЕТ СН'!$F$15</f>
        <v>0</v>
      </c>
      <c r="M266" s="36">
        <f>SUMIFS(СВЦЭМ!$H$40:$H$759,СВЦЭМ!$A$40:$A$759,$A266,СВЦЭМ!$B$39:$B$758,M$260)+'СЕТ СН'!$F$15</f>
        <v>0</v>
      </c>
      <c r="N266" s="36">
        <f>SUMIFS(СВЦЭМ!$H$40:$H$759,СВЦЭМ!$A$40:$A$759,$A266,СВЦЭМ!$B$39:$B$758,N$260)+'СЕТ СН'!$F$15</f>
        <v>0</v>
      </c>
      <c r="O266" s="36">
        <f>SUMIFS(СВЦЭМ!$H$40:$H$759,СВЦЭМ!$A$40:$A$759,$A266,СВЦЭМ!$B$39:$B$758,O$260)+'СЕТ СН'!$F$15</f>
        <v>0</v>
      </c>
      <c r="P266" s="36">
        <f>SUMIFS(СВЦЭМ!$H$40:$H$759,СВЦЭМ!$A$40:$A$759,$A266,СВЦЭМ!$B$39:$B$758,P$260)+'СЕТ СН'!$F$15</f>
        <v>0</v>
      </c>
      <c r="Q266" s="36">
        <f>SUMIFS(СВЦЭМ!$H$40:$H$759,СВЦЭМ!$A$40:$A$759,$A266,СВЦЭМ!$B$39:$B$758,Q$260)+'СЕТ СН'!$F$15</f>
        <v>0</v>
      </c>
      <c r="R266" s="36">
        <f>SUMIFS(СВЦЭМ!$H$40:$H$759,СВЦЭМ!$A$40:$A$759,$A266,СВЦЭМ!$B$39:$B$758,R$260)+'СЕТ СН'!$F$15</f>
        <v>0</v>
      </c>
      <c r="S266" s="36">
        <f>SUMIFS(СВЦЭМ!$H$40:$H$759,СВЦЭМ!$A$40:$A$759,$A266,СВЦЭМ!$B$39:$B$758,S$260)+'СЕТ СН'!$F$15</f>
        <v>0</v>
      </c>
      <c r="T266" s="36">
        <f>SUMIFS(СВЦЭМ!$H$40:$H$759,СВЦЭМ!$A$40:$A$759,$A266,СВЦЭМ!$B$39:$B$758,T$260)+'СЕТ СН'!$F$15</f>
        <v>0</v>
      </c>
      <c r="U266" s="36">
        <f>SUMIFS(СВЦЭМ!$H$40:$H$759,СВЦЭМ!$A$40:$A$759,$A266,СВЦЭМ!$B$39:$B$758,U$260)+'СЕТ СН'!$F$15</f>
        <v>0</v>
      </c>
      <c r="V266" s="36">
        <f>SUMIFS(СВЦЭМ!$H$40:$H$759,СВЦЭМ!$A$40:$A$759,$A266,СВЦЭМ!$B$39:$B$758,V$260)+'СЕТ СН'!$F$15</f>
        <v>0</v>
      </c>
      <c r="W266" s="36">
        <f>SUMIFS(СВЦЭМ!$H$40:$H$759,СВЦЭМ!$A$40:$A$759,$A266,СВЦЭМ!$B$39:$B$758,W$260)+'СЕТ СН'!$F$15</f>
        <v>0</v>
      </c>
      <c r="X266" s="36">
        <f>SUMIFS(СВЦЭМ!$H$40:$H$759,СВЦЭМ!$A$40:$A$759,$A266,СВЦЭМ!$B$39:$B$758,X$260)+'СЕТ СН'!$F$15</f>
        <v>0</v>
      </c>
      <c r="Y266" s="36">
        <f>SUMIFS(СВЦЭМ!$H$40:$H$759,СВЦЭМ!$A$40:$A$759,$A266,СВЦЭМ!$B$39:$B$758,Y$260)+'СЕТ СН'!$F$15</f>
        <v>0</v>
      </c>
    </row>
    <row r="267" spans="1:27" ht="15.75" hidden="1" x14ac:dyDescent="0.2">
      <c r="A267" s="35">
        <f t="shared" si="7"/>
        <v>45542</v>
      </c>
      <c r="B267" s="36">
        <f>SUMIFS(СВЦЭМ!$H$40:$H$759,СВЦЭМ!$A$40:$A$759,$A267,СВЦЭМ!$B$39:$B$758,B$260)+'СЕТ СН'!$F$15</f>
        <v>0</v>
      </c>
      <c r="C267" s="36">
        <f>SUMIFS(СВЦЭМ!$H$40:$H$759,СВЦЭМ!$A$40:$A$759,$A267,СВЦЭМ!$B$39:$B$758,C$260)+'СЕТ СН'!$F$15</f>
        <v>0</v>
      </c>
      <c r="D267" s="36">
        <f>SUMIFS(СВЦЭМ!$H$40:$H$759,СВЦЭМ!$A$40:$A$759,$A267,СВЦЭМ!$B$39:$B$758,D$260)+'СЕТ СН'!$F$15</f>
        <v>0</v>
      </c>
      <c r="E267" s="36">
        <f>SUMIFS(СВЦЭМ!$H$40:$H$759,СВЦЭМ!$A$40:$A$759,$A267,СВЦЭМ!$B$39:$B$758,E$260)+'СЕТ СН'!$F$15</f>
        <v>0</v>
      </c>
      <c r="F267" s="36">
        <f>SUMIFS(СВЦЭМ!$H$40:$H$759,СВЦЭМ!$A$40:$A$759,$A267,СВЦЭМ!$B$39:$B$758,F$260)+'СЕТ СН'!$F$15</f>
        <v>0</v>
      </c>
      <c r="G267" s="36">
        <f>SUMIFS(СВЦЭМ!$H$40:$H$759,СВЦЭМ!$A$40:$A$759,$A267,СВЦЭМ!$B$39:$B$758,G$260)+'СЕТ СН'!$F$15</f>
        <v>0</v>
      </c>
      <c r="H267" s="36">
        <f>SUMIFS(СВЦЭМ!$H$40:$H$759,СВЦЭМ!$A$40:$A$759,$A267,СВЦЭМ!$B$39:$B$758,H$260)+'СЕТ СН'!$F$15</f>
        <v>0</v>
      </c>
      <c r="I267" s="36">
        <f>SUMIFS(СВЦЭМ!$H$40:$H$759,СВЦЭМ!$A$40:$A$759,$A267,СВЦЭМ!$B$39:$B$758,I$260)+'СЕТ СН'!$F$15</f>
        <v>0</v>
      </c>
      <c r="J267" s="36">
        <f>SUMIFS(СВЦЭМ!$H$40:$H$759,СВЦЭМ!$A$40:$A$759,$A267,СВЦЭМ!$B$39:$B$758,J$260)+'СЕТ СН'!$F$15</f>
        <v>0</v>
      </c>
      <c r="K267" s="36">
        <f>SUMIFS(СВЦЭМ!$H$40:$H$759,СВЦЭМ!$A$40:$A$759,$A267,СВЦЭМ!$B$39:$B$758,K$260)+'СЕТ СН'!$F$15</f>
        <v>0</v>
      </c>
      <c r="L267" s="36">
        <f>SUMIFS(СВЦЭМ!$H$40:$H$759,СВЦЭМ!$A$40:$A$759,$A267,СВЦЭМ!$B$39:$B$758,L$260)+'СЕТ СН'!$F$15</f>
        <v>0</v>
      </c>
      <c r="M267" s="36">
        <f>SUMIFS(СВЦЭМ!$H$40:$H$759,СВЦЭМ!$A$40:$A$759,$A267,СВЦЭМ!$B$39:$B$758,M$260)+'СЕТ СН'!$F$15</f>
        <v>0</v>
      </c>
      <c r="N267" s="36">
        <f>SUMIFS(СВЦЭМ!$H$40:$H$759,СВЦЭМ!$A$40:$A$759,$A267,СВЦЭМ!$B$39:$B$758,N$260)+'СЕТ СН'!$F$15</f>
        <v>0</v>
      </c>
      <c r="O267" s="36">
        <f>SUMIFS(СВЦЭМ!$H$40:$H$759,СВЦЭМ!$A$40:$A$759,$A267,СВЦЭМ!$B$39:$B$758,O$260)+'СЕТ СН'!$F$15</f>
        <v>0</v>
      </c>
      <c r="P267" s="36">
        <f>SUMIFS(СВЦЭМ!$H$40:$H$759,СВЦЭМ!$A$40:$A$759,$A267,СВЦЭМ!$B$39:$B$758,P$260)+'СЕТ СН'!$F$15</f>
        <v>0</v>
      </c>
      <c r="Q267" s="36">
        <f>SUMIFS(СВЦЭМ!$H$40:$H$759,СВЦЭМ!$A$40:$A$759,$A267,СВЦЭМ!$B$39:$B$758,Q$260)+'СЕТ СН'!$F$15</f>
        <v>0</v>
      </c>
      <c r="R267" s="36">
        <f>SUMIFS(СВЦЭМ!$H$40:$H$759,СВЦЭМ!$A$40:$A$759,$A267,СВЦЭМ!$B$39:$B$758,R$260)+'СЕТ СН'!$F$15</f>
        <v>0</v>
      </c>
      <c r="S267" s="36">
        <f>SUMIFS(СВЦЭМ!$H$40:$H$759,СВЦЭМ!$A$40:$A$759,$A267,СВЦЭМ!$B$39:$B$758,S$260)+'СЕТ СН'!$F$15</f>
        <v>0</v>
      </c>
      <c r="T267" s="36">
        <f>SUMIFS(СВЦЭМ!$H$40:$H$759,СВЦЭМ!$A$40:$A$759,$A267,СВЦЭМ!$B$39:$B$758,T$260)+'СЕТ СН'!$F$15</f>
        <v>0</v>
      </c>
      <c r="U267" s="36">
        <f>SUMIFS(СВЦЭМ!$H$40:$H$759,СВЦЭМ!$A$40:$A$759,$A267,СВЦЭМ!$B$39:$B$758,U$260)+'СЕТ СН'!$F$15</f>
        <v>0</v>
      </c>
      <c r="V267" s="36">
        <f>SUMIFS(СВЦЭМ!$H$40:$H$759,СВЦЭМ!$A$40:$A$759,$A267,СВЦЭМ!$B$39:$B$758,V$260)+'СЕТ СН'!$F$15</f>
        <v>0</v>
      </c>
      <c r="W267" s="36">
        <f>SUMIFS(СВЦЭМ!$H$40:$H$759,СВЦЭМ!$A$40:$A$759,$A267,СВЦЭМ!$B$39:$B$758,W$260)+'СЕТ СН'!$F$15</f>
        <v>0</v>
      </c>
      <c r="X267" s="36">
        <f>SUMIFS(СВЦЭМ!$H$40:$H$759,СВЦЭМ!$A$40:$A$759,$A267,СВЦЭМ!$B$39:$B$758,X$260)+'СЕТ СН'!$F$15</f>
        <v>0</v>
      </c>
      <c r="Y267" s="36">
        <f>SUMIFS(СВЦЭМ!$H$40:$H$759,СВЦЭМ!$A$40:$A$759,$A267,СВЦЭМ!$B$39:$B$758,Y$260)+'СЕТ СН'!$F$15</f>
        <v>0</v>
      </c>
    </row>
    <row r="268" spans="1:27" ht="15.75" hidden="1" x14ac:dyDescent="0.2">
      <c r="A268" s="35">
        <f t="shared" si="7"/>
        <v>45543</v>
      </c>
      <c r="B268" s="36">
        <f>SUMIFS(СВЦЭМ!$H$40:$H$759,СВЦЭМ!$A$40:$A$759,$A268,СВЦЭМ!$B$39:$B$758,B$260)+'СЕТ СН'!$F$15</f>
        <v>0</v>
      </c>
      <c r="C268" s="36">
        <f>SUMIFS(СВЦЭМ!$H$40:$H$759,СВЦЭМ!$A$40:$A$759,$A268,СВЦЭМ!$B$39:$B$758,C$260)+'СЕТ СН'!$F$15</f>
        <v>0</v>
      </c>
      <c r="D268" s="36">
        <f>SUMIFS(СВЦЭМ!$H$40:$H$759,СВЦЭМ!$A$40:$A$759,$A268,СВЦЭМ!$B$39:$B$758,D$260)+'СЕТ СН'!$F$15</f>
        <v>0</v>
      </c>
      <c r="E268" s="36">
        <f>SUMIFS(СВЦЭМ!$H$40:$H$759,СВЦЭМ!$A$40:$A$759,$A268,СВЦЭМ!$B$39:$B$758,E$260)+'СЕТ СН'!$F$15</f>
        <v>0</v>
      </c>
      <c r="F268" s="36">
        <f>SUMIFS(СВЦЭМ!$H$40:$H$759,СВЦЭМ!$A$40:$A$759,$A268,СВЦЭМ!$B$39:$B$758,F$260)+'СЕТ СН'!$F$15</f>
        <v>0</v>
      </c>
      <c r="G268" s="36">
        <f>SUMIFS(СВЦЭМ!$H$40:$H$759,СВЦЭМ!$A$40:$A$759,$A268,СВЦЭМ!$B$39:$B$758,G$260)+'СЕТ СН'!$F$15</f>
        <v>0</v>
      </c>
      <c r="H268" s="36">
        <f>SUMIFS(СВЦЭМ!$H$40:$H$759,СВЦЭМ!$A$40:$A$759,$A268,СВЦЭМ!$B$39:$B$758,H$260)+'СЕТ СН'!$F$15</f>
        <v>0</v>
      </c>
      <c r="I268" s="36">
        <f>SUMIFS(СВЦЭМ!$H$40:$H$759,СВЦЭМ!$A$40:$A$759,$A268,СВЦЭМ!$B$39:$B$758,I$260)+'СЕТ СН'!$F$15</f>
        <v>0</v>
      </c>
      <c r="J268" s="36">
        <f>SUMIFS(СВЦЭМ!$H$40:$H$759,СВЦЭМ!$A$40:$A$759,$A268,СВЦЭМ!$B$39:$B$758,J$260)+'СЕТ СН'!$F$15</f>
        <v>0</v>
      </c>
      <c r="K268" s="36">
        <f>SUMIFS(СВЦЭМ!$H$40:$H$759,СВЦЭМ!$A$40:$A$759,$A268,СВЦЭМ!$B$39:$B$758,K$260)+'СЕТ СН'!$F$15</f>
        <v>0</v>
      </c>
      <c r="L268" s="36">
        <f>SUMIFS(СВЦЭМ!$H$40:$H$759,СВЦЭМ!$A$40:$A$759,$A268,СВЦЭМ!$B$39:$B$758,L$260)+'СЕТ СН'!$F$15</f>
        <v>0</v>
      </c>
      <c r="M268" s="36">
        <f>SUMIFS(СВЦЭМ!$H$40:$H$759,СВЦЭМ!$A$40:$A$759,$A268,СВЦЭМ!$B$39:$B$758,M$260)+'СЕТ СН'!$F$15</f>
        <v>0</v>
      </c>
      <c r="N268" s="36">
        <f>SUMIFS(СВЦЭМ!$H$40:$H$759,СВЦЭМ!$A$40:$A$759,$A268,СВЦЭМ!$B$39:$B$758,N$260)+'СЕТ СН'!$F$15</f>
        <v>0</v>
      </c>
      <c r="O268" s="36">
        <f>SUMIFS(СВЦЭМ!$H$40:$H$759,СВЦЭМ!$A$40:$A$759,$A268,СВЦЭМ!$B$39:$B$758,O$260)+'СЕТ СН'!$F$15</f>
        <v>0</v>
      </c>
      <c r="P268" s="36">
        <f>SUMIFS(СВЦЭМ!$H$40:$H$759,СВЦЭМ!$A$40:$A$759,$A268,СВЦЭМ!$B$39:$B$758,P$260)+'СЕТ СН'!$F$15</f>
        <v>0</v>
      </c>
      <c r="Q268" s="36">
        <f>SUMIFS(СВЦЭМ!$H$40:$H$759,СВЦЭМ!$A$40:$A$759,$A268,СВЦЭМ!$B$39:$B$758,Q$260)+'СЕТ СН'!$F$15</f>
        <v>0</v>
      </c>
      <c r="R268" s="36">
        <f>SUMIFS(СВЦЭМ!$H$40:$H$759,СВЦЭМ!$A$40:$A$759,$A268,СВЦЭМ!$B$39:$B$758,R$260)+'СЕТ СН'!$F$15</f>
        <v>0</v>
      </c>
      <c r="S268" s="36">
        <f>SUMIFS(СВЦЭМ!$H$40:$H$759,СВЦЭМ!$A$40:$A$759,$A268,СВЦЭМ!$B$39:$B$758,S$260)+'СЕТ СН'!$F$15</f>
        <v>0</v>
      </c>
      <c r="T268" s="36">
        <f>SUMIFS(СВЦЭМ!$H$40:$H$759,СВЦЭМ!$A$40:$A$759,$A268,СВЦЭМ!$B$39:$B$758,T$260)+'СЕТ СН'!$F$15</f>
        <v>0</v>
      </c>
      <c r="U268" s="36">
        <f>SUMIFS(СВЦЭМ!$H$40:$H$759,СВЦЭМ!$A$40:$A$759,$A268,СВЦЭМ!$B$39:$B$758,U$260)+'СЕТ СН'!$F$15</f>
        <v>0</v>
      </c>
      <c r="V268" s="36">
        <f>SUMIFS(СВЦЭМ!$H$40:$H$759,СВЦЭМ!$A$40:$A$759,$A268,СВЦЭМ!$B$39:$B$758,V$260)+'СЕТ СН'!$F$15</f>
        <v>0</v>
      </c>
      <c r="W268" s="36">
        <f>SUMIFS(СВЦЭМ!$H$40:$H$759,СВЦЭМ!$A$40:$A$759,$A268,СВЦЭМ!$B$39:$B$758,W$260)+'СЕТ СН'!$F$15</f>
        <v>0</v>
      </c>
      <c r="X268" s="36">
        <f>SUMIFS(СВЦЭМ!$H$40:$H$759,СВЦЭМ!$A$40:$A$759,$A268,СВЦЭМ!$B$39:$B$758,X$260)+'СЕТ СН'!$F$15</f>
        <v>0</v>
      </c>
      <c r="Y268" s="36">
        <f>SUMIFS(СВЦЭМ!$H$40:$H$759,СВЦЭМ!$A$40:$A$759,$A268,СВЦЭМ!$B$39:$B$758,Y$260)+'СЕТ СН'!$F$15</f>
        <v>0</v>
      </c>
    </row>
    <row r="269" spans="1:27" ht="15.75" hidden="1" x14ac:dyDescent="0.2">
      <c r="A269" s="35">
        <f t="shared" si="7"/>
        <v>45544</v>
      </c>
      <c r="B269" s="36">
        <f>SUMIFS(СВЦЭМ!$H$40:$H$759,СВЦЭМ!$A$40:$A$759,$A269,СВЦЭМ!$B$39:$B$758,B$260)+'СЕТ СН'!$F$15</f>
        <v>0</v>
      </c>
      <c r="C269" s="36">
        <f>SUMIFS(СВЦЭМ!$H$40:$H$759,СВЦЭМ!$A$40:$A$759,$A269,СВЦЭМ!$B$39:$B$758,C$260)+'СЕТ СН'!$F$15</f>
        <v>0</v>
      </c>
      <c r="D269" s="36">
        <f>SUMIFS(СВЦЭМ!$H$40:$H$759,СВЦЭМ!$A$40:$A$759,$A269,СВЦЭМ!$B$39:$B$758,D$260)+'СЕТ СН'!$F$15</f>
        <v>0</v>
      </c>
      <c r="E269" s="36">
        <f>SUMIFS(СВЦЭМ!$H$40:$H$759,СВЦЭМ!$A$40:$A$759,$A269,СВЦЭМ!$B$39:$B$758,E$260)+'СЕТ СН'!$F$15</f>
        <v>0</v>
      </c>
      <c r="F269" s="36">
        <f>SUMIFS(СВЦЭМ!$H$40:$H$759,СВЦЭМ!$A$40:$A$759,$A269,СВЦЭМ!$B$39:$B$758,F$260)+'СЕТ СН'!$F$15</f>
        <v>0</v>
      </c>
      <c r="G269" s="36">
        <f>SUMIFS(СВЦЭМ!$H$40:$H$759,СВЦЭМ!$A$40:$A$759,$A269,СВЦЭМ!$B$39:$B$758,G$260)+'СЕТ СН'!$F$15</f>
        <v>0</v>
      </c>
      <c r="H269" s="36">
        <f>SUMIFS(СВЦЭМ!$H$40:$H$759,СВЦЭМ!$A$40:$A$759,$A269,СВЦЭМ!$B$39:$B$758,H$260)+'СЕТ СН'!$F$15</f>
        <v>0</v>
      </c>
      <c r="I269" s="36">
        <f>SUMIFS(СВЦЭМ!$H$40:$H$759,СВЦЭМ!$A$40:$A$759,$A269,СВЦЭМ!$B$39:$B$758,I$260)+'СЕТ СН'!$F$15</f>
        <v>0</v>
      </c>
      <c r="J269" s="36">
        <f>SUMIFS(СВЦЭМ!$H$40:$H$759,СВЦЭМ!$A$40:$A$759,$A269,СВЦЭМ!$B$39:$B$758,J$260)+'СЕТ СН'!$F$15</f>
        <v>0</v>
      </c>
      <c r="K269" s="36">
        <f>SUMIFS(СВЦЭМ!$H$40:$H$759,СВЦЭМ!$A$40:$A$759,$A269,СВЦЭМ!$B$39:$B$758,K$260)+'СЕТ СН'!$F$15</f>
        <v>0</v>
      </c>
      <c r="L269" s="36">
        <f>SUMIFS(СВЦЭМ!$H$40:$H$759,СВЦЭМ!$A$40:$A$759,$A269,СВЦЭМ!$B$39:$B$758,L$260)+'СЕТ СН'!$F$15</f>
        <v>0</v>
      </c>
      <c r="M269" s="36">
        <f>SUMIFS(СВЦЭМ!$H$40:$H$759,СВЦЭМ!$A$40:$A$759,$A269,СВЦЭМ!$B$39:$B$758,M$260)+'СЕТ СН'!$F$15</f>
        <v>0</v>
      </c>
      <c r="N269" s="36">
        <f>SUMIFS(СВЦЭМ!$H$40:$H$759,СВЦЭМ!$A$40:$A$759,$A269,СВЦЭМ!$B$39:$B$758,N$260)+'СЕТ СН'!$F$15</f>
        <v>0</v>
      </c>
      <c r="O269" s="36">
        <f>SUMIFS(СВЦЭМ!$H$40:$H$759,СВЦЭМ!$A$40:$A$759,$A269,СВЦЭМ!$B$39:$B$758,O$260)+'СЕТ СН'!$F$15</f>
        <v>0</v>
      </c>
      <c r="P269" s="36">
        <f>SUMIFS(СВЦЭМ!$H$40:$H$759,СВЦЭМ!$A$40:$A$759,$A269,СВЦЭМ!$B$39:$B$758,P$260)+'СЕТ СН'!$F$15</f>
        <v>0</v>
      </c>
      <c r="Q269" s="36">
        <f>SUMIFS(СВЦЭМ!$H$40:$H$759,СВЦЭМ!$A$40:$A$759,$A269,СВЦЭМ!$B$39:$B$758,Q$260)+'СЕТ СН'!$F$15</f>
        <v>0</v>
      </c>
      <c r="R269" s="36">
        <f>SUMIFS(СВЦЭМ!$H$40:$H$759,СВЦЭМ!$A$40:$A$759,$A269,СВЦЭМ!$B$39:$B$758,R$260)+'СЕТ СН'!$F$15</f>
        <v>0</v>
      </c>
      <c r="S269" s="36">
        <f>SUMIFS(СВЦЭМ!$H$40:$H$759,СВЦЭМ!$A$40:$A$759,$A269,СВЦЭМ!$B$39:$B$758,S$260)+'СЕТ СН'!$F$15</f>
        <v>0</v>
      </c>
      <c r="T269" s="36">
        <f>SUMIFS(СВЦЭМ!$H$40:$H$759,СВЦЭМ!$A$40:$A$759,$A269,СВЦЭМ!$B$39:$B$758,T$260)+'СЕТ СН'!$F$15</f>
        <v>0</v>
      </c>
      <c r="U269" s="36">
        <f>SUMIFS(СВЦЭМ!$H$40:$H$759,СВЦЭМ!$A$40:$A$759,$A269,СВЦЭМ!$B$39:$B$758,U$260)+'СЕТ СН'!$F$15</f>
        <v>0</v>
      </c>
      <c r="V269" s="36">
        <f>SUMIFS(СВЦЭМ!$H$40:$H$759,СВЦЭМ!$A$40:$A$759,$A269,СВЦЭМ!$B$39:$B$758,V$260)+'СЕТ СН'!$F$15</f>
        <v>0</v>
      </c>
      <c r="W269" s="36">
        <f>SUMIFS(СВЦЭМ!$H$40:$H$759,СВЦЭМ!$A$40:$A$759,$A269,СВЦЭМ!$B$39:$B$758,W$260)+'СЕТ СН'!$F$15</f>
        <v>0</v>
      </c>
      <c r="X269" s="36">
        <f>SUMIFS(СВЦЭМ!$H$40:$H$759,СВЦЭМ!$A$40:$A$759,$A269,СВЦЭМ!$B$39:$B$758,X$260)+'СЕТ СН'!$F$15</f>
        <v>0</v>
      </c>
      <c r="Y269" s="36">
        <f>SUMIFS(СВЦЭМ!$H$40:$H$759,СВЦЭМ!$A$40:$A$759,$A269,СВЦЭМ!$B$39:$B$758,Y$260)+'СЕТ СН'!$F$15</f>
        <v>0</v>
      </c>
    </row>
    <row r="270" spans="1:27" ht="15.75" hidden="1" x14ac:dyDescent="0.2">
      <c r="A270" s="35">
        <f t="shared" si="7"/>
        <v>45545</v>
      </c>
      <c r="B270" s="36">
        <f>SUMIFS(СВЦЭМ!$H$40:$H$759,СВЦЭМ!$A$40:$A$759,$A270,СВЦЭМ!$B$39:$B$758,B$260)+'СЕТ СН'!$F$15</f>
        <v>0</v>
      </c>
      <c r="C270" s="36">
        <f>SUMIFS(СВЦЭМ!$H$40:$H$759,СВЦЭМ!$A$40:$A$759,$A270,СВЦЭМ!$B$39:$B$758,C$260)+'СЕТ СН'!$F$15</f>
        <v>0</v>
      </c>
      <c r="D270" s="36">
        <f>SUMIFS(СВЦЭМ!$H$40:$H$759,СВЦЭМ!$A$40:$A$759,$A270,СВЦЭМ!$B$39:$B$758,D$260)+'СЕТ СН'!$F$15</f>
        <v>0</v>
      </c>
      <c r="E270" s="36">
        <f>SUMIFS(СВЦЭМ!$H$40:$H$759,СВЦЭМ!$A$40:$A$759,$A270,СВЦЭМ!$B$39:$B$758,E$260)+'СЕТ СН'!$F$15</f>
        <v>0</v>
      </c>
      <c r="F270" s="36">
        <f>SUMIFS(СВЦЭМ!$H$40:$H$759,СВЦЭМ!$A$40:$A$759,$A270,СВЦЭМ!$B$39:$B$758,F$260)+'СЕТ СН'!$F$15</f>
        <v>0</v>
      </c>
      <c r="G270" s="36">
        <f>SUMIFS(СВЦЭМ!$H$40:$H$759,СВЦЭМ!$A$40:$A$759,$A270,СВЦЭМ!$B$39:$B$758,G$260)+'СЕТ СН'!$F$15</f>
        <v>0</v>
      </c>
      <c r="H270" s="36">
        <f>SUMIFS(СВЦЭМ!$H$40:$H$759,СВЦЭМ!$A$40:$A$759,$A270,СВЦЭМ!$B$39:$B$758,H$260)+'СЕТ СН'!$F$15</f>
        <v>0</v>
      </c>
      <c r="I270" s="36">
        <f>SUMIFS(СВЦЭМ!$H$40:$H$759,СВЦЭМ!$A$40:$A$759,$A270,СВЦЭМ!$B$39:$B$758,I$260)+'СЕТ СН'!$F$15</f>
        <v>0</v>
      </c>
      <c r="J270" s="36">
        <f>SUMIFS(СВЦЭМ!$H$40:$H$759,СВЦЭМ!$A$40:$A$759,$A270,СВЦЭМ!$B$39:$B$758,J$260)+'СЕТ СН'!$F$15</f>
        <v>0</v>
      </c>
      <c r="K270" s="36">
        <f>SUMIFS(СВЦЭМ!$H$40:$H$759,СВЦЭМ!$A$40:$A$759,$A270,СВЦЭМ!$B$39:$B$758,K$260)+'СЕТ СН'!$F$15</f>
        <v>0</v>
      </c>
      <c r="L270" s="36">
        <f>SUMIFS(СВЦЭМ!$H$40:$H$759,СВЦЭМ!$A$40:$A$759,$A270,СВЦЭМ!$B$39:$B$758,L$260)+'СЕТ СН'!$F$15</f>
        <v>0</v>
      </c>
      <c r="M270" s="36">
        <f>SUMIFS(СВЦЭМ!$H$40:$H$759,СВЦЭМ!$A$40:$A$759,$A270,СВЦЭМ!$B$39:$B$758,M$260)+'СЕТ СН'!$F$15</f>
        <v>0</v>
      </c>
      <c r="N270" s="36">
        <f>SUMIFS(СВЦЭМ!$H$40:$H$759,СВЦЭМ!$A$40:$A$759,$A270,СВЦЭМ!$B$39:$B$758,N$260)+'СЕТ СН'!$F$15</f>
        <v>0</v>
      </c>
      <c r="O270" s="36">
        <f>SUMIFS(СВЦЭМ!$H$40:$H$759,СВЦЭМ!$A$40:$A$759,$A270,СВЦЭМ!$B$39:$B$758,O$260)+'СЕТ СН'!$F$15</f>
        <v>0</v>
      </c>
      <c r="P270" s="36">
        <f>SUMIFS(СВЦЭМ!$H$40:$H$759,СВЦЭМ!$A$40:$A$759,$A270,СВЦЭМ!$B$39:$B$758,P$260)+'СЕТ СН'!$F$15</f>
        <v>0</v>
      </c>
      <c r="Q270" s="36">
        <f>SUMIFS(СВЦЭМ!$H$40:$H$759,СВЦЭМ!$A$40:$A$759,$A270,СВЦЭМ!$B$39:$B$758,Q$260)+'СЕТ СН'!$F$15</f>
        <v>0</v>
      </c>
      <c r="R270" s="36">
        <f>SUMIFS(СВЦЭМ!$H$40:$H$759,СВЦЭМ!$A$40:$A$759,$A270,СВЦЭМ!$B$39:$B$758,R$260)+'СЕТ СН'!$F$15</f>
        <v>0</v>
      </c>
      <c r="S270" s="36">
        <f>SUMIFS(СВЦЭМ!$H$40:$H$759,СВЦЭМ!$A$40:$A$759,$A270,СВЦЭМ!$B$39:$B$758,S$260)+'СЕТ СН'!$F$15</f>
        <v>0</v>
      </c>
      <c r="T270" s="36">
        <f>SUMIFS(СВЦЭМ!$H$40:$H$759,СВЦЭМ!$A$40:$A$759,$A270,СВЦЭМ!$B$39:$B$758,T$260)+'СЕТ СН'!$F$15</f>
        <v>0</v>
      </c>
      <c r="U270" s="36">
        <f>SUMIFS(СВЦЭМ!$H$40:$H$759,СВЦЭМ!$A$40:$A$759,$A270,СВЦЭМ!$B$39:$B$758,U$260)+'СЕТ СН'!$F$15</f>
        <v>0</v>
      </c>
      <c r="V270" s="36">
        <f>SUMIFS(СВЦЭМ!$H$40:$H$759,СВЦЭМ!$A$40:$A$759,$A270,СВЦЭМ!$B$39:$B$758,V$260)+'СЕТ СН'!$F$15</f>
        <v>0</v>
      </c>
      <c r="W270" s="36">
        <f>SUMIFS(СВЦЭМ!$H$40:$H$759,СВЦЭМ!$A$40:$A$759,$A270,СВЦЭМ!$B$39:$B$758,W$260)+'СЕТ СН'!$F$15</f>
        <v>0</v>
      </c>
      <c r="X270" s="36">
        <f>SUMIFS(СВЦЭМ!$H$40:$H$759,СВЦЭМ!$A$40:$A$759,$A270,СВЦЭМ!$B$39:$B$758,X$260)+'СЕТ СН'!$F$15</f>
        <v>0</v>
      </c>
      <c r="Y270" s="36">
        <f>SUMIFS(СВЦЭМ!$H$40:$H$759,СВЦЭМ!$A$40:$A$759,$A270,СВЦЭМ!$B$39:$B$758,Y$260)+'СЕТ СН'!$F$15</f>
        <v>0</v>
      </c>
    </row>
    <row r="271" spans="1:27" ht="15.75" hidden="1" x14ac:dyDescent="0.2">
      <c r="A271" s="35">
        <f t="shared" si="7"/>
        <v>45546</v>
      </c>
      <c r="B271" s="36">
        <f>SUMIFS(СВЦЭМ!$H$40:$H$759,СВЦЭМ!$A$40:$A$759,$A271,СВЦЭМ!$B$39:$B$758,B$260)+'СЕТ СН'!$F$15</f>
        <v>0</v>
      </c>
      <c r="C271" s="36">
        <f>SUMIFS(СВЦЭМ!$H$40:$H$759,СВЦЭМ!$A$40:$A$759,$A271,СВЦЭМ!$B$39:$B$758,C$260)+'СЕТ СН'!$F$15</f>
        <v>0</v>
      </c>
      <c r="D271" s="36">
        <f>SUMIFS(СВЦЭМ!$H$40:$H$759,СВЦЭМ!$A$40:$A$759,$A271,СВЦЭМ!$B$39:$B$758,D$260)+'СЕТ СН'!$F$15</f>
        <v>0</v>
      </c>
      <c r="E271" s="36">
        <f>SUMIFS(СВЦЭМ!$H$40:$H$759,СВЦЭМ!$A$40:$A$759,$A271,СВЦЭМ!$B$39:$B$758,E$260)+'СЕТ СН'!$F$15</f>
        <v>0</v>
      </c>
      <c r="F271" s="36">
        <f>SUMIFS(СВЦЭМ!$H$40:$H$759,СВЦЭМ!$A$40:$A$759,$A271,СВЦЭМ!$B$39:$B$758,F$260)+'СЕТ СН'!$F$15</f>
        <v>0</v>
      </c>
      <c r="G271" s="36">
        <f>SUMIFS(СВЦЭМ!$H$40:$H$759,СВЦЭМ!$A$40:$A$759,$A271,СВЦЭМ!$B$39:$B$758,G$260)+'СЕТ СН'!$F$15</f>
        <v>0</v>
      </c>
      <c r="H271" s="36">
        <f>SUMIFS(СВЦЭМ!$H$40:$H$759,СВЦЭМ!$A$40:$A$759,$A271,СВЦЭМ!$B$39:$B$758,H$260)+'СЕТ СН'!$F$15</f>
        <v>0</v>
      </c>
      <c r="I271" s="36">
        <f>SUMIFS(СВЦЭМ!$H$40:$H$759,СВЦЭМ!$A$40:$A$759,$A271,СВЦЭМ!$B$39:$B$758,I$260)+'СЕТ СН'!$F$15</f>
        <v>0</v>
      </c>
      <c r="J271" s="36">
        <f>SUMIFS(СВЦЭМ!$H$40:$H$759,СВЦЭМ!$A$40:$A$759,$A271,СВЦЭМ!$B$39:$B$758,J$260)+'СЕТ СН'!$F$15</f>
        <v>0</v>
      </c>
      <c r="K271" s="36">
        <f>SUMIFS(СВЦЭМ!$H$40:$H$759,СВЦЭМ!$A$40:$A$759,$A271,СВЦЭМ!$B$39:$B$758,K$260)+'СЕТ СН'!$F$15</f>
        <v>0</v>
      </c>
      <c r="L271" s="36">
        <f>SUMIFS(СВЦЭМ!$H$40:$H$759,СВЦЭМ!$A$40:$A$759,$A271,СВЦЭМ!$B$39:$B$758,L$260)+'СЕТ СН'!$F$15</f>
        <v>0</v>
      </c>
      <c r="M271" s="36">
        <f>SUMIFS(СВЦЭМ!$H$40:$H$759,СВЦЭМ!$A$40:$A$759,$A271,СВЦЭМ!$B$39:$B$758,M$260)+'СЕТ СН'!$F$15</f>
        <v>0</v>
      </c>
      <c r="N271" s="36">
        <f>SUMIFS(СВЦЭМ!$H$40:$H$759,СВЦЭМ!$A$40:$A$759,$A271,СВЦЭМ!$B$39:$B$758,N$260)+'СЕТ СН'!$F$15</f>
        <v>0</v>
      </c>
      <c r="O271" s="36">
        <f>SUMIFS(СВЦЭМ!$H$40:$H$759,СВЦЭМ!$A$40:$A$759,$A271,СВЦЭМ!$B$39:$B$758,O$260)+'СЕТ СН'!$F$15</f>
        <v>0</v>
      </c>
      <c r="P271" s="36">
        <f>SUMIFS(СВЦЭМ!$H$40:$H$759,СВЦЭМ!$A$40:$A$759,$A271,СВЦЭМ!$B$39:$B$758,P$260)+'СЕТ СН'!$F$15</f>
        <v>0</v>
      </c>
      <c r="Q271" s="36">
        <f>SUMIFS(СВЦЭМ!$H$40:$H$759,СВЦЭМ!$A$40:$A$759,$A271,СВЦЭМ!$B$39:$B$758,Q$260)+'СЕТ СН'!$F$15</f>
        <v>0</v>
      </c>
      <c r="R271" s="36">
        <f>SUMIFS(СВЦЭМ!$H$40:$H$759,СВЦЭМ!$A$40:$A$759,$A271,СВЦЭМ!$B$39:$B$758,R$260)+'СЕТ СН'!$F$15</f>
        <v>0</v>
      </c>
      <c r="S271" s="36">
        <f>SUMIFS(СВЦЭМ!$H$40:$H$759,СВЦЭМ!$A$40:$A$759,$A271,СВЦЭМ!$B$39:$B$758,S$260)+'СЕТ СН'!$F$15</f>
        <v>0</v>
      </c>
      <c r="T271" s="36">
        <f>SUMIFS(СВЦЭМ!$H$40:$H$759,СВЦЭМ!$A$40:$A$759,$A271,СВЦЭМ!$B$39:$B$758,T$260)+'СЕТ СН'!$F$15</f>
        <v>0</v>
      </c>
      <c r="U271" s="36">
        <f>SUMIFS(СВЦЭМ!$H$40:$H$759,СВЦЭМ!$A$40:$A$759,$A271,СВЦЭМ!$B$39:$B$758,U$260)+'СЕТ СН'!$F$15</f>
        <v>0</v>
      </c>
      <c r="V271" s="36">
        <f>SUMIFS(СВЦЭМ!$H$40:$H$759,СВЦЭМ!$A$40:$A$759,$A271,СВЦЭМ!$B$39:$B$758,V$260)+'СЕТ СН'!$F$15</f>
        <v>0</v>
      </c>
      <c r="W271" s="36">
        <f>SUMIFS(СВЦЭМ!$H$40:$H$759,СВЦЭМ!$A$40:$A$759,$A271,СВЦЭМ!$B$39:$B$758,W$260)+'СЕТ СН'!$F$15</f>
        <v>0</v>
      </c>
      <c r="X271" s="36">
        <f>SUMIFS(СВЦЭМ!$H$40:$H$759,СВЦЭМ!$A$40:$A$759,$A271,СВЦЭМ!$B$39:$B$758,X$260)+'СЕТ СН'!$F$15</f>
        <v>0</v>
      </c>
      <c r="Y271" s="36">
        <f>SUMIFS(СВЦЭМ!$H$40:$H$759,СВЦЭМ!$A$40:$A$759,$A271,СВЦЭМ!$B$39:$B$758,Y$260)+'СЕТ СН'!$F$15</f>
        <v>0</v>
      </c>
    </row>
    <row r="272" spans="1:27" ht="15.75" hidden="1" x14ac:dyDescent="0.2">
      <c r="A272" s="35">
        <f t="shared" si="7"/>
        <v>45547</v>
      </c>
      <c r="B272" s="36">
        <f>SUMIFS(СВЦЭМ!$H$40:$H$759,СВЦЭМ!$A$40:$A$759,$A272,СВЦЭМ!$B$39:$B$758,B$260)+'СЕТ СН'!$F$15</f>
        <v>0</v>
      </c>
      <c r="C272" s="36">
        <f>SUMIFS(СВЦЭМ!$H$40:$H$759,СВЦЭМ!$A$40:$A$759,$A272,СВЦЭМ!$B$39:$B$758,C$260)+'СЕТ СН'!$F$15</f>
        <v>0</v>
      </c>
      <c r="D272" s="36">
        <f>SUMIFS(СВЦЭМ!$H$40:$H$759,СВЦЭМ!$A$40:$A$759,$A272,СВЦЭМ!$B$39:$B$758,D$260)+'СЕТ СН'!$F$15</f>
        <v>0</v>
      </c>
      <c r="E272" s="36">
        <f>SUMIFS(СВЦЭМ!$H$40:$H$759,СВЦЭМ!$A$40:$A$759,$A272,СВЦЭМ!$B$39:$B$758,E$260)+'СЕТ СН'!$F$15</f>
        <v>0</v>
      </c>
      <c r="F272" s="36">
        <f>SUMIFS(СВЦЭМ!$H$40:$H$759,СВЦЭМ!$A$40:$A$759,$A272,СВЦЭМ!$B$39:$B$758,F$260)+'СЕТ СН'!$F$15</f>
        <v>0</v>
      </c>
      <c r="G272" s="36">
        <f>SUMIFS(СВЦЭМ!$H$40:$H$759,СВЦЭМ!$A$40:$A$759,$A272,СВЦЭМ!$B$39:$B$758,G$260)+'СЕТ СН'!$F$15</f>
        <v>0</v>
      </c>
      <c r="H272" s="36">
        <f>SUMIFS(СВЦЭМ!$H$40:$H$759,СВЦЭМ!$A$40:$A$759,$A272,СВЦЭМ!$B$39:$B$758,H$260)+'СЕТ СН'!$F$15</f>
        <v>0</v>
      </c>
      <c r="I272" s="36">
        <f>SUMIFS(СВЦЭМ!$H$40:$H$759,СВЦЭМ!$A$40:$A$759,$A272,СВЦЭМ!$B$39:$B$758,I$260)+'СЕТ СН'!$F$15</f>
        <v>0</v>
      </c>
      <c r="J272" s="36">
        <f>SUMIFS(СВЦЭМ!$H$40:$H$759,СВЦЭМ!$A$40:$A$759,$A272,СВЦЭМ!$B$39:$B$758,J$260)+'СЕТ СН'!$F$15</f>
        <v>0</v>
      </c>
      <c r="K272" s="36">
        <f>SUMIFS(СВЦЭМ!$H$40:$H$759,СВЦЭМ!$A$40:$A$759,$A272,СВЦЭМ!$B$39:$B$758,K$260)+'СЕТ СН'!$F$15</f>
        <v>0</v>
      </c>
      <c r="L272" s="36">
        <f>SUMIFS(СВЦЭМ!$H$40:$H$759,СВЦЭМ!$A$40:$A$759,$A272,СВЦЭМ!$B$39:$B$758,L$260)+'СЕТ СН'!$F$15</f>
        <v>0</v>
      </c>
      <c r="M272" s="36">
        <f>SUMIFS(СВЦЭМ!$H$40:$H$759,СВЦЭМ!$A$40:$A$759,$A272,СВЦЭМ!$B$39:$B$758,M$260)+'СЕТ СН'!$F$15</f>
        <v>0</v>
      </c>
      <c r="N272" s="36">
        <f>SUMIFS(СВЦЭМ!$H$40:$H$759,СВЦЭМ!$A$40:$A$759,$A272,СВЦЭМ!$B$39:$B$758,N$260)+'СЕТ СН'!$F$15</f>
        <v>0</v>
      </c>
      <c r="O272" s="36">
        <f>SUMIFS(СВЦЭМ!$H$40:$H$759,СВЦЭМ!$A$40:$A$759,$A272,СВЦЭМ!$B$39:$B$758,O$260)+'СЕТ СН'!$F$15</f>
        <v>0</v>
      </c>
      <c r="P272" s="36">
        <f>SUMIFS(СВЦЭМ!$H$40:$H$759,СВЦЭМ!$A$40:$A$759,$A272,СВЦЭМ!$B$39:$B$758,P$260)+'СЕТ СН'!$F$15</f>
        <v>0</v>
      </c>
      <c r="Q272" s="36">
        <f>SUMIFS(СВЦЭМ!$H$40:$H$759,СВЦЭМ!$A$40:$A$759,$A272,СВЦЭМ!$B$39:$B$758,Q$260)+'СЕТ СН'!$F$15</f>
        <v>0</v>
      </c>
      <c r="R272" s="36">
        <f>SUMIFS(СВЦЭМ!$H$40:$H$759,СВЦЭМ!$A$40:$A$759,$A272,СВЦЭМ!$B$39:$B$758,R$260)+'СЕТ СН'!$F$15</f>
        <v>0</v>
      </c>
      <c r="S272" s="36">
        <f>SUMIFS(СВЦЭМ!$H$40:$H$759,СВЦЭМ!$A$40:$A$759,$A272,СВЦЭМ!$B$39:$B$758,S$260)+'СЕТ СН'!$F$15</f>
        <v>0</v>
      </c>
      <c r="T272" s="36">
        <f>SUMIFS(СВЦЭМ!$H$40:$H$759,СВЦЭМ!$A$40:$A$759,$A272,СВЦЭМ!$B$39:$B$758,T$260)+'СЕТ СН'!$F$15</f>
        <v>0</v>
      </c>
      <c r="U272" s="36">
        <f>SUMIFS(СВЦЭМ!$H$40:$H$759,СВЦЭМ!$A$40:$A$759,$A272,СВЦЭМ!$B$39:$B$758,U$260)+'СЕТ СН'!$F$15</f>
        <v>0</v>
      </c>
      <c r="V272" s="36">
        <f>SUMIFS(СВЦЭМ!$H$40:$H$759,СВЦЭМ!$A$40:$A$759,$A272,СВЦЭМ!$B$39:$B$758,V$260)+'СЕТ СН'!$F$15</f>
        <v>0</v>
      </c>
      <c r="W272" s="36">
        <f>SUMIFS(СВЦЭМ!$H$40:$H$759,СВЦЭМ!$A$40:$A$759,$A272,СВЦЭМ!$B$39:$B$758,W$260)+'СЕТ СН'!$F$15</f>
        <v>0</v>
      </c>
      <c r="X272" s="36">
        <f>SUMIFS(СВЦЭМ!$H$40:$H$759,СВЦЭМ!$A$40:$A$759,$A272,СВЦЭМ!$B$39:$B$758,X$260)+'СЕТ СН'!$F$15</f>
        <v>0</v>
      </c>
      <c r="Y272" s="36">
        <f>SUMIFS(СВЦЭМ!$H$40:$H$759,СВЦЭМ!$A$40:$A$759,$A272,СВЦЭМ!$B$39:$B$758,Y$260)+'СЕТ СН'!$F$15</f>
        <v>0</v>
      </c>
    </row>
    <row r="273" spans="1:25" ht="15.75" hidden="1" x14ac:dyDescent="0.2">
      <c r="A273" s="35">
        <f t="shared" si="7"/>
        <v>45548</v>
      </c>
      <c r="B273" s="36">
        <f>SUMIFS(СВЦЭМ!$H$40:$H$759,СВЦЭМ!$A$40:$A$759,$A273,СВЦЭМ!$B$39:$B$758,B$260)+'СЕТ СН'!$F$15</f>
        <v>0</v>
      </c>
      <c r="C273" s="36">
        <f>SUMIFS(СВЦЭМ!$H$40:$H$759,СВЦЭМ!$A$40:$A$759,$A273,СВЦЭМ!$B$39:$B$758,C$260)+'СЕТ СН'!$F$15</f>
        <v>0</v>
      </c>
      <c r="D273" s="36">
        <f>SUMIFS(СВЦЭМ!$H$40:$H$759,СВЦЭМ!$A$40:$A$759,$A273,СВЦЭМ!$B$39:$B$758,D$260)+'СЕТ СН'!$F$15</f>
        <v>0</v>
      </c>
      <c r="E273" s="36">
        <f>SUMIFS(СВЦЭМ!$H$40:$H$759,СВЦЭМ!$A$40:$A$759,$A273,СВЦЭМ!$B$39:$B$758,E$260)+'СЕТ СН'!$F$15</f>
        <v>0</v>
      </c>
      <c r="F273" s="36">
        <f>SUMIFS(СВЦЭМ!$H$40:$H$759,СВЦЭМ!$A$40:$A$759,$A273,СВЦЭМ!$B$39:$B$758,F$260)+'СЕТ СН'!$F$15</f>
        <v>0</v>
      </c>
      <c r="G273" s="36">
        <f>SUMIFS(СВЦЭМ!$H$40:$H$759,СВЦЭМ!$A$40:$A$759,$A273,СВЦЭМ!$B$39:$B$758,G$260)+'СЕТ СН'!$F$15</f>
        <v>0</v>
      </c>
      <c r="H273" s="36">
        <f>SUMIFS(СВЦЭМ!$H$40:$H$759,СВЦЭМ!$A$40:$A$759,$A273,СВЦЭМ!$B$39:$B$758,H$260)+'СЕТ СН'!$F$15</f>
        <v>0</v>
      </c>
      <c r="I273" s="36">
        <f>SUMIFS(СВЦЭМ!$H$40:$H$759,СВЦЭМ!$A$40:$A$759,$A273,СВЦЭМ!$B$39:$B$758,I$260)+'СЕТ СН'!$F$15</f>
        <v>0</v>
      </c>
      <c r="J273" s="36">
        <f>SUMIFS(СВЦЭМ!$H$40:$H$759,СВЦЭМ!$A$40:$A$759,$A273,СВЦЭМ!$B$39:$B$758,J$260)+'СЕТ СН'!$F$15</f>
        <v>0</v>
      </c>
      <c r="K273" s="36">
        <f>SUMIFS(СВЦЭМ!$H$40:$H$759,СВЦЭМ!$A$40:$A$759,$A273,СВЦЭМ!$B$39:$B$758,K$260)+'СЕТ СН'!$F$15</f>
        <v>0</v>
      </c>
      <c r="L273" s="36">
        <f>SUMIFS(СВЦЭМ!$H$40:$H$759,СВЦЭМ!$A$40:$A$759,$A273,СВЦЭМ!$B$39:$B$758,L$260)+'СЕТ СН'!$F$15</f>
        <v>0</v>
      </c>
      <c r="M273" s="36">
        <f>SUMIFS(СВЦЭМ!$H$40:$H$759,СВЦЭМ!$A$40:$A$759,$A273,СВЦЭМ!$B$39:$B$758,M$260)+'СЕТ СН'!$F$15</f>
        <v>0</v>
      </c>
      <c r="N273" s="36">
        <f>SUMIFS(СВЦЭМ!$H$40:$H$759,СВЦЭМ!$A$40:$A$759,$A273,СВЦЭМ!$B$39:$B$758,N$260)+'СЕТ СН'!$F$15</f>
        <v>0</v>
      </c>
      <c r="O273" s="36">
        <f>SUMIFS(СВЦЭМ!$H$40:$H$759,СВЦЭМ!$A$40:$A$759,$A273,СВЦЭМ!$B$39:$B$758,O$260)+'СЕТ СН'!$F$15</f>
        <v>0</v>
      </c>
      <c r="P273" s="36">
        <f>SUMIFS(СВЦЭМ!$H$40:$H$759,СВЦЭМ!$A$40:$A$759,$A273,СВЦЭМ!$B$39:$B$758,P$260)+'СЕТ СН'!$F$15</f>
        <v>0</v>
      </c>
      <c r="Q273" s="36">
        <f>SUMIFS(СВЦЭМ!$H$40:$H$759,СВЦЭМ!$A$40:$A$759,$A273,СВЦЭМ!$B$39:$B$758,Q$260)+'СЕТ СН'!$F$15</f>
        <v>0</v>
      </c>
      <c r="R273" s="36">
        <f>SUMIFS(СВЦЭМ!$H$40:$H$759,СВЦЭМ!$A$40:$A$759,$A273,СВЦЭМ!$B$39:$B$758,R$260)+'СЕТ СН'!$F$15</f>
        <v>0</v>
      </c>
      <c r="S273" s="36">
        <f>SUMIFS(СВЦЭМ!$H$40:$H$759,СВЦЭМ!$A$40:$A$759,$A273,СВЦЭМ!$B$39:$B$758,S$260)+'СЕТ СН'!$F$15</f>
        <v>0</v>
      </c>
      <c r="T273" s="36">
        <f>SUMIFS(СВЦЭМ!$H$40:$H$759,СВЦЭМ!$A$40:$A$759,$A273,СВЦЭМ!$B$39:$B$758,T$260)+'СЕТ СН'!$F$15</f>
        <v>0</v>
      </c>
      <c r="U273" s="36">
        <f>SUMIFS(СВЦЭМ!$H$40:$H$759,СВЦЭМ!$A$40:$A$759,$A273,СВЦЭМ!$B$39:$B$758,U$260)+'СЕТ СН'!$F$15</f>
        <v>0</v>
      </c>
      <c r="V273" s="36">
        <f>SUMIFS(СВЦЭМ!$H$40:$H$759,СВЦЭМ!$A$40:$A$759,$A273,СВЦЭМ!$B$39:$B$758,V$260)+'СЕТ СН'!$F$15</f>
        <v>0</v>
      </c>
      <c r="W273" s="36">
        <f>SUMIFS(СВЦЭМ!$H$40:$H$759,СВЦЭМ!$A$40:$A$759,$A273,СВЦЭМ!$B$39:$B$758,W$260)+'СЕТ СН'!$F$15</f>
        <v>0</v>
      </c>
      <c r="X273" s="36">
        <f>SUMIFS(СВЦЭМ!$H$40:$H$759,СВЦЭМ!$A$40:$A$759,$A273,СВЦЭМ!$B$39:$B$758,X$260)+'СЕТ СН'!$F$15</f>
        <v>0</v>
      </c>
      <c r="Y273" s="36">
        <f>SUMIFS(СВЦЭМ!$H$40:$H$759,СВЦЭМ!$A$40:$A$759,$A273,СВЦЭМ!$B$39:$B$758,Y$260)+'СЕТ СН'!$F$15</f>
        <v>0</v>
      </c>
    </row>
    <row r="274" spans="1:25" ht="15.75" hidden="1" x14ac:dyDescent="0.2">
      <c r="A274" s="35">
        <f t="shared" si="7"/>
        <v>45549</v>
      </c>
      <c r="B274" s="36">
        <f>SUMIFS(СВЦЭМ!$H$40:$H$759,СВЦЭМ!$A$40:$A$759,$A274,СВЦЭМ!$B$39:$B$758,B$260)+'СЕТ СН'!$F$15</f>
        <v>0</v>
      </c>
      <c r="C274" s="36">
        <f>SUMIFS(СВЦЭМ!$H$40:$H$759,СВЦЭМ!$A$40:$A$759,$A274,СВЦЭМ!$B$39:$B$758,C$260)+'СЕТ СН'!$F$15</f>
        <v>0</v>
      </c>
      <c r="D274" s="36">
        <f>SUMIFS(СВЦЭМ!$H$40:$H$759,СВЦЭМ!$A$40:$A$759,$A274,СВЦЭМ!$B$39:$B$758,D$260)+'СЕТ СН'!$F$15</f>
        <v>0</v>
      </c>
      <c r="E274" s="36">
        <f>SUMIFS(СВЦЭМ!$H$40:$H$759,СВЦЭМ!$A$40:$A$759,$A274,СВЦЭМ!$B$39:$B$758,E$260)+'СЕТ СН'!$F$15</f>
        <v>0</v>
      </c>
      <c r="F274" s="36">
        <f>SUMIFS(СВЦЭМ!$H$40:$H$759,СВЦЭМ!$A$40:$A$759,$A274,СВЦЭМ!$B$39:$B$758,F$260)+'СЕТ СН'!$F$15</f>
        <v>0</v>
      </c>
      <c r="G274" s="36">
        <f>SUMIFS(СВЦЭМ!$H$40:$H$759,СВЦЭМ!$A$40:$A$759,$A274,СВЦЭМ!$B$39:$B$758,G$260)+'СЕТ СН'!$F$15</f>
        <v>0</v>
      </c>
      <c r="H274" s="36">
        <f>SUMIFS(СВЦЭМ!$H$40:$H$759,СВЦЭМ!$A$40:$A$759,$A274,СВЦЭМ!$B$39:$B$758,H$260)+'СЕТ СН'!$F$15</f>
        <v>0</v>
      </c>
      <c r="I274" s="36">
        <f>SUMIFS(СВЦЭМ!$H$40:$H$759,СВЦЭМ!$A$40:$A$759,$A274,СВЦЭМ!$B$39:$B$758,I$260)+'СЕТ СН'!$F$15</f>
        <v>0</v>
      </c>
      <c r="J274" s="36">
        <f>SUMIFS(СВЦЭМ!$H$40:$H$759,СВЦЭМ!$A$40:$A$759,$A274,СВЦЭМ!$B$39:$B$758,J$260)+'СЕТ СН'!$F$15</f>
        <v>0</v>
      </c>
      <c r="K274" s="36">
        <f>SUMIFS(СВЦЭМ!$H$40:$H$759,СВЦЭМ!$A$40:$A$759,$A274,СВЦЭМ!$B$39:$B$758,K$260)+'СЕТ СН'!$F$15</f>
        <v>0</v>
      </c>
      <c r="L274" s="36">
        <f>SUMIFS(СВЦЭМ!$H$40:$H$759,СВЦЭМ!$A$40:$A$759,$A274,СВЦЭМ!$B$39:$B$758,L$260)+'СЕТ СН'!$F$15</f>
        <v>0</v>
      </c>
      <c r="M274" s="36">
        <f>SUMIFS(СВЦЭМ!$H$40:$H$759,СВЦЭМ!$A$40:$A$759,$A274,СВЦЭМ!$B$39:$B$758,M$260)+'СЕТ СН'!$F$15</f>
        <v>0</v>
      </c>
      <c r="N274" s="36">
        <f>SUMIFS(СВЦЭМ!$H$40:$H$759,СВЦЭМ!$A$40:$A$759,$A274,СВЦЭМ!$B$39:$B$758,N$260)+'СЕТ СН'!$F$15</f>
        <v>0</v>
      </c>
      <c r="O274" s="36">
        <f>SUMIFS(СВЦЭМ!$H$40:$H$759,СВЦЭМ!$A$40:$A$759,$A274,СВЦЭМ!$B$39:$B$758,O$260)+'СЕТ СН'!$F$15</f>
        <v>0</v>
      </c>
      <c r="P274" s="36">
        <f>SUMIFS(СВЦЭМ!$H$40:$H$759,СВЦЭМ!$A$40:$A$759,$A274,СВЦЭМ!$B$39:$B$758,P$260)+'СЕТ СН'!$F$15</f>
        <v>0</v>
      </c>
      <c r="Q274" s="36">
        <f>SUMIFS(СВЦЭМ!$H$40:$H$759,СВЦЭМ!$A$40:$A$759,$A274,СВЦЭМ!$B$39:$B$758,Q$260)+'СЕТ СН'!$F$15</f>
        <v>0</v>
      </c>
      <c r="R274" s="36">
        <f>SUMIFS(СВЦЭМ!$H$40:$H$759,СВЦЭМ!$A$40:$A$759,$A274,СВЦЭМ!$B$39:$B$758,R$260)+'СЕТ СН'!$F$15</f>
        <v>0</v>
      </c>
      <c r="S274" s="36">
        <f>SUMIFS(СВЦЭМ!$H$40:$H$759,СВЦЭМ!$A$40:$A$759,$A274,СВЦЭМ!$B$39:$B$758,S$260)+'СЕТ СН'!$F$15</f>
        <v>0</v>
      </c>
      <c r="T274" s="36">
        <f>SUMIFS(СВЦЭМ!$H$40:$H$759,СВЦЭМ!$A$40:$A$759,$A274,СВЦЭМ!$B$39:$B$758,T$260)+'СЕТ СН'!$F$15</f>
        <v>0</v>
      </c>
      <c r="U274" s="36">
        <f>SUMIFS(СВЦЭМ!$H$40:$H$759,СВЦЭМ!$A$40:$A$759,$A274,СВЦЭМ!$B$39:$B$758,U$260)+'СЕТ СН'!$F$15</f>
        <v>0</v>
      </c>
      <c r="V274" s="36">
        <f>SUMIFS(СВЦЭМ!$H$40:$H$759,СВЦЭМ!$A$40:$A$759,$A274,СВЦЭМ!$B$39:$B$758,V$260)+'СЕТ СН'!$F$15</f>
        <v>0</v>
      </c>
      <c r="W274" s="36">
        <f>SUMIFS(СВЦЭМ!$H$40:$H$759,СВЦЭМ!$A$40:$A$759,$A274,СВЦЭМ!$B$39:$B$758,W$260)+'СЕТ СН'!$F$15</f>
        <v>0</v>
      </c>
      <c r="X274" s="36">
        <f>SUMIFS(СВЦЭМ!$H$40:$H$759,СВЦЭМ!$A$40:$A$759,$A274,СВЦЭМ!$B$39:$B$758,X$260)+'СЕТ СН'!$F$15</f>
        <v>0</v>
      </c>
      <c r="Y274" s="36">
        <f>SUMIFS(СВЦЭМ!$H$40:$H$759,СВЦЭМ!$A$40:$A$759,$A274,СВЦЭМ!$B$39:$B$758,Y$260)+'СЕТ СН'!$F$15</f>
        <v>0</v>
      </c>
    </row>
    <row r="275" spans="1:25" ht="15.75" hidden="1" x14ac:dyDescent="0.2">
      <c r="A275" s="35">
        <f t="shared" si="7"/>
        <v>45550</v>
      </c>
      <c r="B275" s="36">
        <f>SUMIFS(СВЦЭМ!$H$40:$H$759,СВЦЭМ!$A$40:$A$759,$A275,СВЦЭМ!$B$39:$B$758,B$260)+'СЕТ СН'!$F$15</f>
        <v>0</v>
      </c>
      <c r="C275" s="36">
        <f>SUMIFS(СВЦЭМ!$H$40:$H$759,СВЦЭМ!$A$40:$A$759,$A275,СВЦЭМ!$B$39:$B$758,C$260)+'СЕТ СН'!$F$15</f>
        <v>0</v>
      </c>
      <c r="D275" s="36">
        <f>SUMIFS(СВЦЭМ!$H$40:$H$759,СВЦЭМ!$A$40:$A$759,$A275,СВЦЭМ!$B$39:$B$758,D$260)+'СЕТ СН'!$F$15</f>
        <v>0</v>
      </c>
      <c r="E275" s="36">
        <f>SUMIFS(СВЦЭМ!$H$40:$H$759,СВЦЭМ!$A$40:$A$759,$A275,СВЦЭМ!$B$39:$B$758,E$260)+'СЕТ СН'!$F$15</f>
        <v>0</v>
      </c>
      <c r="F275" s="36">
        <f>SUMIFS(СВЦЭМ!$H$40:$H$759,СВЦЭМ!$A$40:$A$759,$A275,СВЦЭМ!$B$39:$B$758,F$260)+'СЕТ СН'!$F$15</f>
        <v>0</v>
      </c>
      <c r="G275" s="36">
        <f>SUMIFS(СВЦЭМ!$H$40:$H$759,СВЦЭМ!$A$40:$A$759,$A275,СВЦЭМ!$B$39:$B$758,G$260)+'СЕТ СН'!$F$15</f>
        <v>0</v>
      </c>
      <c r="H275" s="36">
        <f>SUMIFS(СВЦЭМ!$H$40:$H$759,СВЦЭМ!$A$40:$A$759,$A275,СВЦЭМ!$B$39:$B$758,H$260)+'СЕТ СН'!$F$15</f>
        <v>0</v>
      </c>
      <c r="I275" s="36">
        <f>SUMIFS(СВЦЭМ!$H$40:$H$759,СВЦЭМ!$A$40:$A$759,$A275,СВЦЭМ!$B$39:$B$758,I$260)+'СЕТ СН'!$F$15</f>
        <v>0</v>
      </c>
      <c r="J275" s="36">
        <f>SUMIFS(СВЦЭМ!$H$40:$H$759,СВЦЭМ!$A$40:$A$759,$A275,СВЦЭМ!$B$39:$B$758,J$260)+'СЕТ СН'!$F$15</f>
        <v>0</v>
      </c>
      <c r="K275" s="36">
        <f>SUMIFS(СВЦЭМ!$H$40:$H$759,СВЦЭМ!$A$40:$A$759,$A275,СВЦЭМ!$B$39:$B$758,K$260)+'СЕТ СН'!$F$15</f>
        <v>0</v>
      </c>
      <c r="L275" s="36">
        <f>SUMIFS(СВЦЭМ!$H$40:$H$759,СВЦЭМ!$A$40:$A$759,$A275,СВЦЭМ!$B$39:$B$758,L$260)+'СЕТ СН'!$F$15</f>
        <v>0</v>
      </c>
      <c r="M275" s="36">
        <f>SUMIFS(СВЦЭМ!$H$40:$H$759,СВЦЭМ!$A$40:$A$759,$A275,СВЦЭМ!$B$39:$B$758,M$260)+'СЕТ СН'!$F$15</f>
        <v>0</v>
      </c>
      <c r="N275" s="36">
        <f>SUMIFS(СВЦЭМ!$H$40:$H$759,СВЦЭМ!$A$40:$A$759,$A275,СВЦЭМ!$B$39:$B$758,N$260)+'СЕТ СН'!$F$15</f>
        <v>0</v>
      </c>
      <c r="O275" s="36">
        <f>SUMIFS(СВЦЭМ!$H$40:$H$759,СВЦЭМ!$A$40:$A$759,$A275,СВЦЭМ!$B$39:$B$758,O$260)+'СЕТ СН'!$F$15</f>
        <v>0</v>
      </c>
      <c r="P275" s="36">
        <f>SUMIFS(СВЦЭМ!$H$40:$H$759,СВЦЭМ!$A$40:$A$759,$A275,СВЦЭМ!$B$39:$B$758,P$260)+'СЕТ СН'!$F$15</f>
        <v>0</v>
      </c>
      <c r="Q275" s="36">
        <f>SUMIFS(СВЦЭМ!$H$40:$H$759,СВЦЭМ!$A$40:$A$759,$A275,СВЦЭМ!$B$39:$B$758,Q$260)+'СЕТ СН'!$F$15</f>
        <v>0</v>
      </c>
      <c r="R275" s="36">
        <f>SUMIFS(СВЦЭМ!$H$40:$H$759,СВЦЭМ!$A$40:$A$759,$A275,СВЦЭМ!$B$39:$B$758,R$260)+'СЕТ СН'!$F$15</f>
        <v>0</v>
      </c>
      <c r="S275" s="36">
        <f>SUMIFS(СВЦЭМ!$H$40:$H$759,СВЦЭМ!$A$40:$A$759,$A275,СВЦЭМ!$B$39:$B$758,S$260)+'СЕТ СН'!$F$15</f>
        <v>0</v>
      </c>
      <c r="T275" s="36">
        <f>SUMIFS(СВЦЭМ!$H$40:$H$759,СВЦЭМ!$A$40:$A$759,$A275,СВЦЭМ!$B$39:$B$758,T$260)+'СЕТ СН'!$F$15</f>
        <v>0</v>
      </c>
      <c r="U275" s="36">
        <f>SUMIFS(СВЦЭМ!$H$40:$H$759,СВЦЭМ!$A$40:$A$759,$A275,СВЦЭМ!$B$39:$B$758,U$260)+'СЕТ СН'!$F$15</f>
        <v>0</v>
      </c>
      <c r="V275" s="36">
        <f>SUMIFS(СВЦЭМ!$H$40:$H$759,СВЦЭМ!$A$40:$A$759,$A275,СВЦЭМ!$B$39:$B$758,V$260)+'СЕТ СН'!$F$15</f>
        <v>0</v>
      </c>
      <c r="W275" s="36">
        <f>SUMIFS(СВЦЭМ!$H$40:$H$759,СВЦЭМ!$A$40:$A$759,$A275,СВЦЭМ!$B$39:$B$758,W$260)+'СЕТ СН'!$F$15</f>
        <v>0</v>
      </c>
      <c r="X275" s="36">
        <f>SUMIFS(СВЦЭМ!$H$40:$H$759,СВЦЭМ!$A$40:$A$759,$A275,СВЦЭМ!$B$39:$B$758,X$260)+'СЕТ СН'!$F$15</f>
        <v>0</v>
      </c>
      <c r="Y275" s="36">
        <f>SUMIFS(СВЦЭМ!$H$40:$H$759,СВЦЭМ!$A$40:$A$759,$A275,СВЦЭМ!$B$39:$B$758,Y$260)+'СЕТ СН'!$F$15</f>
        <v>0</v>
      </c>
    </row>
    <row r="276" spans="1:25" ht="15.75" hidden="1" x14ac:dyDescent="0.2">
      <c r="A276" s="35">
        <f t="shared" si="7"/>
        <v>45551</v>
      </c>
      <c r="B276" s="36">
        <f>SUMIFS(СВЦЭМ!$H$40:$H$759,СВЦЭМ!$A$40:$A$759,$A276,СВЦЭМ!$B$39:$B$758,B$260)+'СЕТ СН'!$F$15</f>
        <v>0</v>
      </c>
      <c r="C276" s="36">
        <f>SUMIFS(СВЦЭМ!$H$40:$H$759,СВЦЭМ!$A$40:$A$759,$A276,СВЦЭМ!$B$39:$B$758,C$260)+'СЕТ СН'!$F$15</f>
        <v>0</v>
      </c>
      <c r="D276" s="36">
        <f>SUMIFS(СВЦЭМ!$H$40:$H$759,СВЦЭМ!$A$40:$A$759,$A276,СВЦЭМ!$B$39:$B$758,D$260)+'СЕТ СН'!$F$15</f>
        <v>0</v>
      </c>
      <c r="E276" s="36">
        <f>SUMIFS(СВЦЭМ!$H$40:$H$759,СВЦЭМ!$A$40:$A$759,$A276,СВЦЭМ!$B$39:$B$758,E$260)+'СЕТ СН'!$F$15</f>
        <v>0</v>
      </c>
      <c r="F276" s="36">
        <f>SUMIFS(СВЦЭМ!$H$40:$H$759,СВЦЭМ!$A$40:$A$759,$A276,СВЦЭМ!$B$39:$B$758,F$260)+'СЕТ СН'!$F$15</f>
        <v>0</v>
      </c>
      <c r="G276" s="36">
        <f>SUMIFS(СВЦЭМ!$H$40:$H$759,СВЦЭМ!$A$40:$A$759,$A276,СВЦЭМ!$B$39:$B$758,G$260)+'СЕТ СН'!$F$15</f>
        <v>0</v>
      </c>
      <c r="H276" s="36">
        <f>SUMIFS(СВЦЭМ!$H$40:$H$759,СВЦЭМ!$A$40:$A$759,$A276,СВЦЭМ!$B$39:$B$758,H$260)+'СЕТ СН'!$F$15</f>
        <v>0</v>
      </c>
      <c r="I276" s="36">
        <f>SUMIFS(СВЦЭМ!$H$40:$H$759,СВЦЭМ!$A$40:$A$759,$A276,СВЦЭМ!$B$39:$B$758,I$260)+'СЕТ СН'!$F$15</f>
        <v>0</v>
      </c>
      <c r="J276" s="36">
        <f>SUMIFS(СВЦЭМ!$H$40:$H$759,СВЦЭМ!$A$40:$A$759,$A276,СВЦЭМ!$B$39:$B$758,J$260)+'СЕТ СН'!$F$15</f>
        <v>0</v>
      </c>
      <c r="K276" s="36">
        <f>SUMIFS(СВЦЭМ!$H$40:$H$759,СВЦЭМ!$A$40:$A$759,$A276,СВЦЭМ!$B$39:$B$758,K$260)+'СЕТ СН'!$F$15</f>
        <v>0</v>
      </c>
      <c r="L276" s="36">
        <f>SUMIFS(СВЦЭМ!$H$40:$H$759,СВЦЭМ!$A$40:$A$759,$A276,СВЦЭМ!$B$39:$B$758,L$260)+'СЕТ СН'!$F$15</f>
        <v>0</v>
      </c>
      <c r="M276" s="36">
        <f>SUMIFS(СВЦЭМ!$H$40:$H$759,СВЦЭМ!$A$40:$A$759,$A276,СВЦЭМ!$B$39:$B$758,M$260)+'СЕТ СН'!$F$15</f>
        <v>0</v>
      </c>
      <c r="N276" s="36">
        <f>SUMIFS(СВЦЭМ!$H$40:$H$759,СВЦЭМ!$A$40:$A$759,$A276,СВЦЭМ!$B$39:$B$758,N$260)+'СЕТ СН'!$F$15</f>
        <v>0</v>
      </c>
      <c r="O276" s="36">
        <f>SUMIFS(СВЦЭМ!$H$40:$H$759,СВЦЭМ!$A$40:$A$759,$A276,СВЦЭМ!$B$39:$B$758,O$260)+'СЕТ СН'!$F$15</f>
        <v>0</v>
      </c>
      <c r="P276" s="36">
        <f>SUMIFS(СВЦЭМ!$H$40:$H$759,СВЦЭМ!$A$40:$A$759,$A276,СВЦЭМ!$B$39:$B$758,P$260)+'СЕТ СН'!$F$15</f>
        <v>0</v>
      </c>
      <c r="Q276" s="36">
        <f>SUMIFS(СВЦЭМ!$H$40:$H$759,СВЦЭМ!$A$40:$A$759,$A276,СВЦЭМ!$B$39:$B$758,Q$260)+'СЕТ СН'!$F$15</f>
        <v>0</v>
      </c>
      <c r="R276" s="36">
        <f>SUMIFS(СВЦЭМ!$H$40:$H$759,СВЦЭМ!$A$40:$A$759,$A276,СВЦЭМ!$B$39:$B$758,R$260)+'СЕТ СН'!$F$15</f>
        <v>0</v>
      </c>
      <c r="S276" s="36">
        <f>SUMIFS(СВЦЭМ!$H$40:$H$759,СВЦЭМ!$A$40:$A$759,$A276,СВЦЭМ!$B$39:$B$758,S$260)+'СЕТ СН'!$F$15</f>
        <v>0</v>
      </c>
      <c r="T276" s="36">
        <f>SUMIFS(СВЦЭМ!$H$40:$H$759,СВЦЭМ!$A$40:$A$759,$A276,СВЦЭМ!$B$39:$B$758,T$260)+'СЕТ СН'!$F$15</f>
        <v>0</v>
      </c>
      <c r="U276" s="36">
        <f>SUMIFS(СВЦЭМ!$H$40:$H$759,СВЦЭМ!$A$40:$A$759,$A276,СВЦЭМ!$B$39:$B$758,U$260)+'СЕТ СН'!$F$15</f>
        <v>0</v>
      </c>
      <c r="V276" s="36">
        <f>SUMIFS(СВЦЭМ!$H$40:$H$759,СВЦЭМ!$A$40:$A$759,$A276,СВЦЭМ!$B$39:$B$758,V$260)+'СЕТ СН'!$F$15</f>
        <v>0</v>
      </c>
      <c r="W276" s="36">
        <f>SUMIFS(СВЦЭМ!$H$40:$H$759,СВЦЭМ!$A$40:$A$759,$A276,СВЦЭМ!$B$39:$B$758,W$260)+'СЕТ СН'!$F$15</f>
        <v>0</v>
      </c>
      <c r="X276" s="36">
        <f>SUMIFS(СВЦЭМ!$H$40:$H$759,СВЦЭМ!$A$40:$A$759,$A276,СВЦЭМ!$B$39:$B$758,X$260)+'СЕТ СН'!$F$15</f>
        <v>0</v>
      </c>
      <c r="Y276" s="36">
        <f>SUMIFS(СВЦЭМ!$H$40:$H$759,СВЦЭМ!$A$40:$A$759,$A276,СВЦЭМ!$B$39:$B$758,Y$260)+'СЕТ СН'!$F$15</f>
        <v>0</v>
      </c>
    </row>
    <row r="277" spans="1:25" ht="15.75" hidden="1" x14ac:dyDescent="0.2">
      <c r="A277" s="35">
        <f t="shared" si="7"/>
        <v>45552</v>
      </c>
      <c r="B277" s="36">
        <f>SUMIFS(СВЦЭМ!$H$40:$H$759,СВЦЭМ!$A$40:$A$759,$A277,СВЦЭМ!$B$39:$B$758,B$260)+'СЕТ СН'!$F$15</f>
        <v>0</v>
      </c>
      <c r="C277" s="36">
        <f>SUMIFS(СВЦЭМ!$H$40:$H$759,СВЦЭМ!$A$40:$A$759,$A277,СВЦЭМ!$B$39:$B$758,C$260)+'СЕТ СН'!$F$15</f>
        <v>0</v>
      </c>
      <c r="D277" s="36">
        <f>SUMIFS(СВЦЭМ!$H$40:$H$759,СВЦЭМ!$A$40:$A$759,$A277,СВЦЭМ!$B$39:$B$758,D$260)+'СЕТ СН'!$F$15</f>
        <v>0</v>
      </c>
      <c r="E277" s="36">
        <f>SUMIFS(СВЦЭМ!$H$40:$H$759,СВЦЭМ!$A$40:$A$759,$A277,СВЦЭМ!$B$39:$B$758,E$260)+'СЕТ СН'!$F$15</f>
        <v>0</v>
      </c>
      <c r="F277" s="36">
        <f>SUMIFS(СВЦЭМ!$H$40:$H$759,СВЦЭМ!$A$40:$A$759,$A277,СВЦЭМ!$B$39:$B$758,F$260)+'СЕТ СН'!$F$15</f>
        <v>0</v>
      </c>
      <c r="G277" s="36">
        <f>SUMIFS(СВЦЭМ!$H$40:$H$759,СВЦЭМ!$A$40:$A$759,$A277,СВЦЭМ!$B$39:$B$758,G$260)+'СЕТ СН'!$F$15</f>
        <v>0</v>
      </c>
      <c r="H277" s="36">
        <f>SUMIFS(СВЦЭМ!$H$40:$H$759,СВЦЭМ!$A$40:$A$759,$A277,СВЦЭМ!$B$39:$B$758,H$260)+'СЕТ СН'!$F$15</f>
        <v>0</v>
      </c>
      <c r="I277" s="36">
        <f>SUMIFS(СВЦЭМ!$H$40:$H$759,СВЦЭМ!$A$40:$A$759,$A277,СВЦЭМ!$B$39:$B$758,I$260)+'СЕТ СН'!$F$15</f>
        <v>0</v>
      </c>
      <c r="J277" s="36">
        <f>SUMIFS(СВЦЭМ!$H$40:$H$759,СВЦЭМ!$A$40:$A$759,$A277,СВЦЭМ!$B$39:$B$758,J$260)+'СЕТ СН'!$F$15</f>
        <v>0</v>
      </c>
      <c r="K277" s="36">
        <f>SUMIFS(СВЦЭМ!$H$40:$H$759,СВЦЭМ!$A$40:$A$759,$A277,СВЦЭМ!$B$39:$B$758,K$260)+'СЕТ СН'!$F$15</f>
        <v>0</v>
      </c>
      <c r="L277" s="36">
        <f>SUMIFS(СВЦЭМ!$H$40:$H$759,СВЦЭМ!$A$40:$A$759,$A277,СВЦЭМ!$B$39:$B$758,L$260)+'СЕТ СН'!$F$15</f>
        <v>0</v>
      </c>
      <c r="M277" s="36">
        <f>SUMIFS(СВЦЭМ!$H$40:$H$759,СВЦЭМ!$A$40:$A$759,$A277,СВЦЭМ!$B$39:$B$758,M$260)+'СЕТ СН'!$F$15</f>
        <v>0</v>
      </c>
      <c r="N277" s="36">
        <f>SUMIFS(СВЦЭМ!$H$40:$H$759,СВЦЭМ!$A$40:$A$759,$A277,СВЦЭМ!$B$39:$B$758,N$260)+'СЕТ СН'!$F$15</f>
        <v>0</v>
      </c>
      <c r="O277" s="36">
        <f>SUMIFS(СВЦЭМ!$H$40:$H$759,СВЦЭМ!$A$40:$A$759,$A277,СВЦЭМ!$B$39:$B$758,O$260)+'СЕТ СН'!$F$15</f>
        <v>0</v>
      </c>
      <c r="P277" s="36">
        <f>SUMIFS(СВЦЭМ!$H$40:$H$759,СВЦЭМ!$A$40:$A$759,$A277,СВЦЭМ!$B$39:$B$758,P$260)+'СЕТ СН'!$F$15</f>
        <v>0</v>
      </c>
      <c r="Q277" s="36">
        <f>SUMIFS(СВЦЭМ!$H$40:$H$759,СВЦЭМ!$A$40:$A$759,$A277,СВЦЭМ!$B$39:$B$758,Q$260)+'СЕТ СН'!$F$15</f>
        <v>0</v>
      </c>
      <c r="R277" s="36">
        <f>SUMIFS(СВЦЭМ!$H$40:$H$759,СВЦЭМ!$A$40:$A$759,$A277,СВЦЭМ!$B$39:$B$758,R$260)+'СЕТ СН'!$F$15</f>
        <v>0</v>
      </c>
      <c r="S277" s="36">
        <f>SUMIFS(СВЦЭМ!$H$40:$H$759,СВЦЭМ!$A$40:$A$759,$A277,СВЦЭМ!$B$39:$B$758,S$260)+'СЕТ СН'!$F$15</f>
        <v>0</v>
      </c>
      <c r="T277" s="36">
        <f>SUMIFS(СВЦЭМ!$H$40:$H$759,СВЦЭМ!$A$40:$A$759,$A277,СВЦЭМ!$B$39:$B$758,T$260)+'СЕТ СН'!$F$15</f>
        <v>0</v>
      </c>
      <c r="U277" s="36">
        <f>SUMIFS(СВЦЭМ!$H$40:$H$759,СВЦЭМ!$A$40:$A$759,$A277,СВЦЭМ!$B$39:$B$758,U$260)+'СЕТ СН'!$F$15</f>
        <v>0</v>
      </c>
      <c r="V277" s="36">
        <f>SUMIFS(СВЦЭМ!$H$40:$H$759,СВЦЭМ!$A$40:$A$759,$A277,СВЦЭМ!$B$39:$B$758,V$260)+'СЕТ СН'!$F$15</f>
        <v>0</v>
      </c>
      <c r="W277" s="36">
        <f>SUMIFS(СВЦЭМ!$H$40:$H$759,СВЦЭМ!$A$40:$A$759,$A277,СВЦЭМ!$B$39:$B$758,W$260)+'СЕТ СН'!$F$15</f>
        <v>0</v>
      </c>
      <c r="X277" s="36">
        <f>SUMIFS(СВЦЭМ!$H$40:$H$759,СВЦЭМ!$A$40:$A$759,$A277,СВЦЭМ!$B$39:$B$758,X$260)+'СЕТ СН'!$F$15</f>
        <v>0</v>
      </c>
      <c r="Y277" s="36">
        <f>SUMIFS(СВЦЭМ!$H$40:$H$759,СВЦЭМ!$A$40:$A$759,$A277,СВЦЭМ!$B$39:$B$758,Y$260)+'СЕТ СН'!$F$15</f>
        <v>0</v>
      </c>
    </row>
    <row r="278" spans="1:25" ht="15.75" hidden="1" x14ac:dyDescent="0.2">
      <c r="A278" s="35">
        <f t="shared" si="7"/>
        <v>45553</v>
      </c>
      <c r="B278" s="36">
        <f>SUMIFS(СВЦЭМ!$H$40:$H$759,СВЦЭМ!$A$40:$A$759,$A278,СВЦЭМ!$B$39:$B$758,B$260)+'СЕТ СН'!$F$15</f>
        <v>0</v>
      </c>
      <c r="C278" s="36">
        <f>SUMIFS(СВЦЭМ!$H$40:$H$759,СВЦЭМ!$A$40:$A$759,$A278,СВЦЭМ!$B$39:$B$758,C$260)+'СЕТ СН'!$F$15</f>
        <v>0</v>
      </c>
      <c r="D278" s="36">
        <f>SUMIFS(СВЦЭМ!$H$40:$H$759,СВЦЭМ!$A$40:$A$759,$A278,СВЦЭМ!$B$39:$B$758,D$260)+'СЕТ СН'!$F$15</f>
        <v>0</v>
      </c>
      <c r="E278" s="36">
        <f>SUMIFS(СВЦЭМ!$H$40:$H$759,СВЦЭМ!$A$40:$A$759,$A278,СВЦЭМ!$B$39:$B$758,E$260)+'СЕТ СН'!$F$15</f>
        <v>0</v>
      </c>
      <c r="F278" s="36">
        <f>SUMIFS(СВЦЭМ!$H$40:$H$759,СВЦЭМ!$A$40:$A$759,$A278,СВЦЭМ!$B$39:$B$758,F$260)+'СЕТ СН'!$F$15</f>
        <v>0</v>
      </c>
      <c r="G278" s="36">
        <f>SUMIFS(СВЦЭМ!$H$40:$H$759,СВЦЭМ!$A$40:$A$759,$A278,СВЦЭМ!$B$39:$B$758,G$260)+'СЕТ СН'!$F$15</f>
        <v>0</v>
      </c>
      <c r="H278" s="36">
        <f>SUMIFS(СВЦЭМ!$H$40:$H$759,СВЦЭМ!$A$40:$A$759,$A278,СВЦЭМ!$B$39:$B$758,H$260)+'СЕТ СН'!$F$15</f>
        <v>0</v>
      </c>
      <c r="I278" s="36">
        <f>SUMIFS(СВЦЭМ!$H$40:$H$759,СВЦЭМ!$A$40:$A$759,$A278,СВЦЭМ!$B$39:$B$758,I$260)+'СЕТ СН'!$F$15</f>
        <v>0</v>
      </c>
      <c r="J278" s="36">
        <f>SUMIFS(СВЦЭМ!$H$40:$H$759,СВЦЭМ!$A$40:$A$759,$A278,СВЦЭМ!$B$39:$B$758,J$260)+'СЕТ СН'!$F$15</f>
        <v>0</v>
      </c>
      <c r="K278" s="36">
        <f>SUMIFS(СВЦЭМ!$H$40:$H$759,СВЦЭМ!$A$40:$A$759,$A278,СВЦЭМ!$B$39:$B$758,K$260)+'СЕТ СН'!$F$15</f>
        <v>0</v>
      </c>
      <c r="L278" s="36">
        <f>SUMIFS(СВЦЭМ!$H$40:$H$759,СВЦЭМ!$A$40:$A$759,$A278,СВЦЭМ!$B$39:$B$758,L$260)+'СЕТ СН'!$F$15</f>
        <v>0</v>
      </c>
      <c r="M278" s="36">
        <f>SUMIFS(СВЦЭМ!$H$40:$H$759,СВЦЭМ!$A$40:$A$759,$A278,СВЦЭМ!$B$39:$B$758,M$260)+'СЕТ СН'!$F$15</f>
        <v>0</v>
      </c>
      <c r="N278" s="36">
        <f>SUMIFS(СВЦЭМ!$H$40:$H$759,СВЦЭМ!$A$40:$A$759,$A278,СВЦЭМ!$B$39:$B$758,N$260)+'СЕТ СН'!$F$15</f>
        <v>0</v>
      </c>
      <c r="O278" s="36">
        <f>SUMIFS(СВЦЭМ!$H$40:$H$759,СВЦЭМ!$A$40:$A$759,$A278,СВЦЭМ!$B$39:$B$758,O$260)+'СЕТ СН'!$F$15</f>
        <v>0</v>
      </c>
      <c r="P278" s="36">
        <f>SUMIFS(СВЦЭМ!$H$40:$H$759,СВЦЭМ!$A$40:$A$759,$A278,СВЦЭМ!$B$39:$B$758,P$260)+'СЕТ СН'!$F$15</f>
        <v>0</v>
      </c>
      <c r="Q278" s="36">
        <f>SUMIFS(СВЦЭМ!$H$40:$H$759,СВЦЭМ!$A$40:$A$759,$A278,СВЦЭМ!$B$39:$B$758,Q$260)+'СЕТ СН'!$F$15</f>
        <v>0</v>
      </c>
      <c r="R278" s="36">
        <f>SUMIFS(СВЦЭМ!$H$40:$H$759,СВЦЭМ!$A$40:$A$759,$A278,СВЦЭМ!$B$39:$B$758,R$260)+'СЕТ СН'!$F$15</f>
        <v>0</v>
      </c>
      <c r="S278" s="36">
        <f>SUMIFS(СВЦЭМ!$H$40:$H$759,СВЦЭМ!$A$40:$A$759,$A278,СВЦЭМ!$B$39:$B$758,S$260)+'СЕТ СН'!$F$15</f>
        <v>0</v>
      </c>
      <c r="T278" s="36">
        <f>SUMIFS(СВЦЭМ!$H$40:$H$759,СВЦЭМ!$A$40:$A$759,$A278,СВЦЭМ!$B$39:$B$758,T$260)+'СЕТ СН'!$F$15</f>
        <v>0</v>
      </c>
      <c r="U278" s="36">
        <f>SUMIFS(СВЦЭМ!$H$40:$H$759,СВЦЭМ!$A$40:$A$759,$A278,СВЦЭМ!$B$39:$B$758,U$260)+'СЕТ СН'!$F$15</f>
        <v>0</v>
      </c>
      <c r="V278" s="36">
        <f>SUMIFS(СВЦЭМ!$H$40:$H$759,СВЦЭМ!$A$40:$A$759,$A278,СВЦЭМ!$B$39:$B$758,V$260)+'СЕТ СН'!$F$15</f>
        <v>0</v>
      </c>
      <c r="W278" s="36">
        <f>SUMIFS(СВЦЭМ!$H$40:$H$759,СВЦЭМ!$A$40:$A$759,$A278,СВЦЭМ!$B$39:$B$758,W$260)+'СЕТ СН'!$F$15</f>
        <v>0</v>
      </c>
      <c r="X278" s="36">
        <f>SUMIFS(СВЦЭМ!$H$40:$H$759,СВЦЭМ!$A$40:$A$759,$A278,СВЦЭМ!$B$39:$B$758,X$260)+'СЕТ СН'!$F$15</f>
        <v>0</v>
      </c>
      <c r="Y278" s="36">
        <f>SUMIFS(СВЦЭМ!$H$40:$H$759,СВЦЭМ!$A$40:$A$759,$A278,СВЦЭМ!$B$39:$B$758,Y$260)+'СЕТ СН'!$F$15</f>
        <v>0</v>
      </c>
    </row>
    <row r="279" spans="1:25" ht="15.75" hidden="1" x14ac:dyDescent="0.2">
      <c r="A279" s="35">
        <f t="shared" si="7"/>
        <v>45554</v>
      </c>
      <c r="B279" s="36">
        <f>SUMIFS(СВЦЭМ!$H$40:$H$759,СВЦЭМ!$A$40:$A$759,$A279,СВЦЭМ!$B$39:$B$758,B$260)+'СЕТ СН'!$F$15</f>
        <v>0</v>
      </c>
      <c r="C279" s="36">
        <f>SUMIFS(СВЦЭМ!$H$40:$H$759,СВЦЭМ!$A$40:$A$759,$A279,СВЦЭМ!$B$39:$B$758,C$260)+'СЕТ СН'!$F$15</f>
        <v>0</v>
      </c>
      <c r="D279" s="36">
        <f>SUMIFS(СВЦЭМ!$H$40:$H$759,СВЦЭМ!$A$40:$A$759,$A279,СВЦЭМ!$B$39:$B$758,D$260)+'СЕТ СН'!$F$15</f>
        <v>0</v>
      </c>
      <c r="E279" s="36">
        <f>SUMIFS(СВЦЭМ!$H$40:$H$759,СВЦЭМ!$A$40:$A$759,$A279,СВЦЭМ!$B$39:$B$758,E$260)+'СЕТ СН'!$F$15</f>
        <v>0</v>
      </c>
      <c r="F279" s="36">
        <f>SUMIFS(СВЦЭМ!$H$40:$H$759,СВЦЭМ!$A$40:$A$759,$A279,СВЦЭМ!$B$39:$B$758,F$260)+'СЕТ СН'!$F$15</f>
        <v>0</v>
      </c>
      <c r="G279" s="36">
        <f>SUMIFS(СВЦЭМ!$H$40:$H$759,СВЦЭМ!$A$40:$A$759,$A279,СВЦЭМ!$B$39:$B$758,G$260)+'СЕТ СН'!$F$15</f>
        <v>0</v>
      </c>
      <c r="H279" s="36">
        <f>SUMIFS(СВЦЭМ!$H$40:$H$759,СВЦЭМ!$A$40:$A$759,$A279,СВЦЭМ!$B$39:$B$758,H$260)+'СЕТ СН'!$F$15</f>
        <v>0</v>
      </c>
      <c r="I279" s="36">
        <f>SUMIFS(СВЦЭМ!$H$40:$H$759,СВЦЭМ!$A$40:$A$759,$A279,СВЦЭМ!$B$39:$B$758,I$260)+'СЕТ СН'!$F$15</f>
        <v>0</v>
      </c>
      <c r="J279" s="36">
        <f>SUMIFS(СВЦЭМ!$H$40:$H$759,СВЦЭМ!$A$40:$A$759,$A279,СВЦЭМ!$B$39:$B$758,J$260)+'СЕТ СН'!$F$15</f>
        <v>0</v>
      </c>
      <c r="K279" s="36">
        <f>SUMIFS(СВЦЭМ!$H$40:$H$759,СВЦЭМ!$A$40:$A$759,$A279,СВЦЭМ!$B$39:$B$758,K$260)+'СЕТ СН'!$F$15</f>
        <v>0</v>
      </c>
      <c r="L279" s="36">
        <f>SUMIFS(СВЦЭМ!$H$40:$H$759,СВЦЭМ!$A$40:$A$759,$A279,СВЦЭМ!$B$39:$B$758,L$260)+'СЕТ СН'!$F$15</f>
        <v>0</v>
      </c>
      <c r="M279" s="36">
        <f>SUMIFS(СВЦЭМ!$H$40:$H$759,СВЦЭМ!$A$40:$A$759,$A279,СВЦЭМ!$B$39:$B$758,M$260)+'СЕТ СН'!$F$15</f>
        <v>0</v>
      </c>
      <c r="N279" s="36">
        <f>SUMIFS(СВЦЭМ!$H$40:$H$759,СВЦЭМ!$A$40:$A$759,$A279,СВЦЭМ!$B$39:$B$758,N$260)+'СЕТ СН'!$F$15</f>
        <v>0</v>
      </c>
      <c r="O279" s="36">
        <f>SUMIFS(СВЦЭМ!$H$40:$H$759,СВЦЭМ!$A$40:$A$759,$A279,СВЦЭМ!$B$39:$B$758,O$260)+'СЕТ СН'!$F$15</f>
        <v>0</v>
      </c>
      <c r="P279" s="36">
        <f>SUMIFS(СВЦЭМ!$H$40:$H$759,СВЦЭМ!$A$40:$A$759,$A279,СВЦЭМ!$B$39:$B$758,P$260)+'СЕТ СН'!$F$15</f>
        <v>0</v>
      </c>
      <c r="Q279" s="36">
        <f>SUMIFS(СВЦЭМ!$H$40:$H$759,СВЦЭМ!$A$40:$A$759,$A279,СВЦЭМ!$B$39:$B$758,Q$260)+'СЕТ СН'!$F$15</f>
        <v>0</v>
      </c>
      <c r="R279" s="36">
        <f>SUMIFS(СВЦЭМ!$H$40:$H$759,СВЦЭМ!$A$40:$A$759,$A279,СВЦЭМ!$B$39:$B$758,R$260)+'СЕТ СН'!$F$15</f>
        <v>0</v>
      </c>
      <c r="S279" s="36">
        <f>SUMIFS(СВЦЭМ!$H$40:$H$759,СВЦЭМ!$A$40:$A$759,$A279,СВЦЭМ!$B$39:$B$758,S$260)+'СЕТ СН'!$F$15</f>
        <v>0</v>
      </c>
      <c r="T279" s="36">
        <f>SUMIFS(СВЦЭМ!$H$40:$H$759,СВЦЭМ!$A$40:$A$759,$A279,СВЦЭМ!$B$39:$B$758,T$260)+'СЕТ СН'!$F$15</f>
        <v>0</v>
      </c>
      <c r="U279" s="36">
        <f>SUMIFS(СВЦЭМ!$H$40:$H$759,СВЦЭМ!$A$40:$A$759,$A279,СВЦЭМ!$B$39:$B$758,U$260)+'СЕТ СН'!$F$15</f>
        <v>0</v>
      </c>
      <c r="V279" s="36">
        <f>SUMIFS(СВЦЭМ!$H$40:$H$759,СВЦЭМ!$A$40:$A$759,$A279,СВЦЭМ!$B$39:$B$758,V$260)+'СЕТ СН'!$F$15</f>
        <v>0</v>
      </c>
      <c r="W279" s="36">
        <f>SUMIFS(СВЦЭМ!$H$40:$H$759,СВЦЭМ!$A$40:$A$759,$A279,СВЦЭМ!$B$39:$B$758,W$260)+'СЕТ СН'!$F$15</f>
        <v>0</v>
      </c>
      <c r="X279" s="36">
        <f>SUMIFS(СВЦЭМ!$H$40:$H$759,СВЦЭМ!$A$40:$A$759,$A279,СВЦЭМ!$B$39:$B$758,X$260)+'СЕТ СН'!$F$15</f>
        <v>0</v>
      </c>
      <c r="Y279" s="36">
        <f>SUMIFS(СВЦЭМ!$H$40:$H$759,СВЦЭМ!$A$40:$A$759,$A279,СВЦЭМ!$B$39:$B$758,Y$260)+'СЕТ СН'!$F$15</f>
        <v>0</v>
      </c>
    </row>
    <row r="280" spans="1:25" ht="15.75" hidden="1" x14ac:dyDescent="0.2">
      <c r="A280" s="35">
        <f t="shared" si="7"/>
        <v>45555</v>
      </c>
      <c r="B280" s="36">
        <f>SUMIFS(СВЦЭМ!$H$40:$H$759,СВЦЭМ!$A$40:$A$759,$A280,СВЦЭМ!$B$39:$B$758,B$260)+'СЕТ СН'!$F$15</f>
        <v>0</v>
      </c>
      <c r="C280" s="36">
        <f>SUMIFS(СВЦЭМ!$H$40:$H$759,СВЦЭМ!$A$40:$A$759,$A280,СВЦЭМ!$B$39:$B$758,C$260)+'СЕТ СН'!$F$15</f>
        <v>0</v>
      </c>
      <c r="D280" s="36">
        <f>SUMIFS(СВЦЭМ!$H$40:$H$759,СВЦЭМ!$A$40:$A$759,$A280,СВЦЭМ!$B$39:$B$758,D$260)+'СЕТ СН'!$F$15</f>
        <v>0</v>
      </c>
      <c r="E280" s="36">
        <f>SUMIFS(СВЦЭМ!$H$40:$H$759,СВЦЭМ!$A$40:$A$759,$A280,СВЦЭМ!$B$39:$B$758,E$260)+'СЕТ СН'!$F$15</f>
        <v>0</v>
      </c>
      <c r="F280" s="36">
        <f>SUMIFS(СВЦЭМ!$H$40:$H$759,СВЦЭМ!$A$40:$A$759,$A280,СВЦЭМ!$B$39:$B$758,F$260)+'СЕТ СН'!$F$15</f>
        <v>0</v>
      </c>
      <c r="G280" s="36">
        <f>SUMIFS(СВЦЭМ!$H$40:$H$759,СВЦЭМ!$A$40:$A$759,$A280,СВЦЭМ!$B$39:$B$758,G$260)+'СЕТ СН'!$F$15</f>
        <v>0</v>
      </c>
      <c r="H280" s="36">
        <f>SUMIFS(СВЦЭМ!$H$40:$H$759,СВЦЭМ!$A$40:$A$759,$A280,СВЦЭМ!$B$39:$B$758,H$260)+'СЕТ СН'!$F$15</f>
        <v>0</v>
      </c>
      <c r="I280" s="36">
        <f>SUMIFS(СВЦЭМ!$H$40:$H$759,СВЦЭМ!$A$40:$A$759,$A280,СВЦЭМ!$B$39:$B$758,I$260)+'СЕТ СН'!$F$15</f>
        <v>0</v>
      </c>
      <c r="J280" s="36">
        <f>SUMIFS(СВЦЭМ!$H$40:$H$759,СВЦЭМ!$A$40:$A$759,$A280,СВЦЭМ!$B$39:$B$758,J$260)+'СЕТ СН'!$F$15</f>
        <v>0</v>
      </c>
      <c r="K280" s="36">
        <f>SUMIFS(СВЦЭМ!$H$40:$H$759,СВЦЭМ!$A$40:$A$759,$A280,СВЦЭМ!$B$39:$B$758,K$260)+'СЕТ СН'!$F$15</f>
        <v>0</v>
      </c>
      <c r="L280" s="36">
        <f>SUMIFS(СВЦЭМ!$H$40:$H$759,СВЦЭМ!$A$40:$A$759,$A280,СВЦЭМ!$B$39:$B$758,L$260)+'СЕТ СН'!$F$15</f>
        <v>0</v>
      </c>
      <c r="M280" s="36">
        <f>SUMIFS(СВЦЭМ!$H$40:$H$759,СВЦЭМ!$A$40:$A$759,$A280,СВЦЭМ!$B$39:$B$758,M$260)+'СЕТ СН'!$F$15</f>
        <v>0</v>
      </c>
      <c r="N280" s="36">
        <f>SUMIFS(СВЦЭМ!$H$40:$H$759,СВЦЭМ!$A$40:$A$759,$A280,СВЦЭМ!$B$39:$B$758,N$260)+'СЕТ СН'!$F$15</f>
        <v>0</v>
      </c>
      <c r="O280" s="36">
        <f>SUMIFS(СВЦЭМ!$H$40:$H$759,СВЦЭМ!$A$40:$A$759,$A280,СВЦЭМ!$B$39:$B$758,O$260)+'СЕТ СН'!$F$15</f>
        <v>0</v>
      </c>
      <c r="P280" s="36">
        <f>SUMIFS(СВЦЭМ!$H$40:$H$759,СВЦЭМ!$A$40:$A$759,$A280,СВЦЭМ!$B$39:$B$758,P$260)+'СЕТ СН'!$F$15</f>
        <v>0</v>
      </c>
      <c r="Q280" s="36">
        <f>SUMIFS(СВЦЭМ!$H$40:$H$759,СВЦЭМ!$A$40:$A$759,$A280,СВЦЭМ!$B$39:$B$758,Q$260)+'СЕТ СН'!$F$15</f>
        <v>0</v>
      </c>
      <c r="R280" s="36">
        <f>SUMIFS(СВЦЭМ!$H$40:$H$759,СВЦЭМ!$A$40:$A$759,$A280,СВЦЭМ!$B$39:$B$758,R$260)+'СЕТ СН'!$F$15</f>
        <v>0</v>
      </c>
      <c r="S280" s="36">
        <f>SUMIFS(СВЦЭМ!$H$40:$H$759,СВЦЭМ!$A$40:$A$759,$A280,СВЦЭМ!$B$39:$B$758,S$260)+'СЕТ СН'!$F$15</f>
        <v>0</v>
      </c>
      <c r="T280" s="36">
        <f>SUMIFS(СВЦЭМ!$H$40:$H$759,СВЦЭМ!$A$40:$A$759,$A280,СВЦЭМ!$B$39:$B$758,T$260)+'СЕТ СН'!$F$15</f>
        <v>0</v>
      </c>
      <c r="U280" s="36">
        <f>SUMIFS(СВЦЭМ!$H$40:$H$759,СВЦЭМ!$A$40:$A$759,$A280,СВЦЭМ!$B$39:$B$758,U$260)+'СЕТ СН'!$F$15</f>
        <v>0</v>
      </c>
      <c r="V280" s="36">
        <f>SUMIFS(СВЦЭМ!$H$40:$H$759,СВЦЭМ!$A$40:$A$759,$A280,СВЦЭМ!$B$39:$B$758,V$260)+'СЕТ СН'!$F$15</f>
        <v>0</v>
      </c>
      <c r="W280" s="36">
        <f>SUMIFS(СВЦЭМ!$H$40:$H$759,СВЦЭМ!$A$40:$A$759,$A280,СВЦЭМ!$B$39:$B$758,W$260)+'СЕТ СН'!$F$15</f>
        <v>0</v>
      </c>
      <c r="X280" s="36">
        <f>SUMIFS(СВЦЭМ!$H$40:$H$759,СВЦЭМ!$A$40:$A$759,$A280,СВЦЭМ!$B$39:$B$758,X$260)+'СЕТ СН'!$F$15</f>
        <v>0</v>
      </c>
      <c r="Y280" s="36">
        <f>SUMIFS(СВЦЭМ!$H$40:$H$759,СВЦЭМ!$A$40:$A$759,$A280,СВЦЭМ!$B$39:$B$758,Y$260)+'СЕТ СН'!$F$15</f>
        <v>0</v>
      </c>
    </row>
    <row r="281" spans="1:25" ht="15.75" hidden="1" x14ac:dyDescent="0.2">
      <c r="A281" s="35">
        <f t="shared" si="7"/>
        <v>45556</v>
      </c>
      <c r="B281" s="36">
        <f>SUMIFS(СВЦЭМ!$H$40:$H$759,СВЦЭМ!$A$40:$A$759,$A281,СВЦЭМ!$B$39:$B$758,B$260)+'СЕТ СН'!$F$15</f>
        <v>0</v>
      </c>
      <c r="C281" s="36">
        <f>SUMIFS(СВЦЭМ!$H$40:$H$759,СВЦЭМ!$A$40:$A$759,$A281,СВЦЭМ!$B$39:$B$758,C$260)+'СЕТ СН'!$F$15</f>
        <v>0</v>
      </c>
      <c r="D281" s="36">
        <f>SUMIFS(СВЦЭМ!$H$40:$H$759,СВЦЭМ!$A$40:$A$759,$A281,СВЦЭМ!$B$39:$B$758,D$260)+'СЕТ СН'!$F$15</f>
        <v>0</v>
      </c>
      <c r="E281" s="36">
        <f>SUMIFS(СВЦЭМ!$H$40:$H$759,СВЦЭМ!$A$40:$A$759,$A281,СВЦЭМ!$B$39:$B$758,E$260)+'СЕТ СН'!$F$15</f>
        <v>0</v>
      </c>
      <c r="F281" s="36">
        <f>SUMIFS(СВЦЭМ!$H$40:$H$759,СВЦЭМ!$A$40:$A$759,$A281,СВЦЭМ!$B$39:$B$758,F$260)+'СЕТ СН'!$F$15</f>
        <v>0</v>
      </c>
      <c r="G281" s="36">
        <f>SUMIFS(СВЦЭМ!$H$40:$H$759,СВЦЭМ!$A$40:$A$759,$A281,СВЦЭМ!$B$39:$B$758,G$260)+'СЕТ СН'!$F$15</f>
        <v>0</v>
      </c>
      <c r="H281" s="36">
        <f>SUMIFS(СВЦЭМ!$H$40:$H$759,СВЦЭМ!$A$40:$A$759,$A281,СВЦЭМ!$B$39:$B$758,H$260)+'СЕТ СН'!$F$15</f>
        <v>0</v>
      </c>
      <c r="I281" s="36">
        <f>SUMIFS(СВЦЭМ!$H$40:$H$759,СВЦЭМ!$A$40:$A$759,$A281,СВЦЭМ!$B$39:$B$758,I$260)+'СЕТ СН'!$F$15</f>
        <v>0</v>
      </c>
      <c r="J281" s="36">
        <f>SUMIFS(СВЦЭМ!$H$40:$H$759,СВЦЭМ!$A$40:$A$759,$A281,СВЦЭМ!$B$39:$B$758,J$260)+'СЕТ СН'!$F$15</f>
        <v>0</v>
      </c>
      <c r="K281" s="36">
        <f>SUMIFS(СВЦЭМ!$H$40:$H$759,СВЦЭМ!$A$40:$A$759,$A281,СВЦЭМ!$B$39:$B$758,K$260)+'СЕТ СН'!$F$15</f>
        <v>0</v>
      </c>
      <c r="L281" s="36">
        <f>SUMIFS(СВЦЭМ!$H$40:$H$759,СВЦЭМ!$A$40:$A$759,$A281,СВЦЭМ!$B$39:$B$758,L$260)+'СЕТ СН'!$F$15</f>
        <v>0</v>
      </c>
      <c r="M281" s="36">
        <f>SUMIFS(СВЦЭМ!$H$40:$H$759,СВЦЭМ!$A$40:$A$759,$A281,СВЦЭМ!$B$39:$B$758,M$260)+'СЕТ СН'!$F$15</f>
        <v>0</v>
      </c>
      <c r="N281" s="36">
        <f>SUMIFS(СВЦЭМ!$H$40:$H$759,СВЦЭМ!$A$40:$A$759,$A281,СВЦЭМ!$B$39:$B$758,N$260)+'СЕТ СН'!$F$15</f>
        <v>0</v>
      </c>
      <c r="O281" s="36">
        <f>SUMIFS(СВЦЭМ!$H$40:$H$759,СВЦЭМ!$A$40:$A$759,$A281,СВЦЭМ!$B$39:$B$758,O$260)+'СЕТ СН'!$F$15</f>
        <v>0</v>
      </c>
      <c r="P281" s="36">
        <f>SUMIFS(СВЦЭМ!$H$40:$H$759,СВЦЭМ!$A$40:$A$759,$A281,СВЦЭМ!$B$39:$B$758,P$260)+'СЕТ СН'!$F$15</f>
        <v>0</v>
      </c>
      <c r="Q281" s="36">
        <f>SUMIFS(СВЦЭМ!$H$40:$H$759,СВЦЭМ!$A$40:$A$759,$A281,СВЦЭМ!$B$39:$B$758,Q$260)+'СЕТ СН'!$F$15</f>
        <v>0</v>
      </c>
      <c r="R281" s="36">
        <f>SUMIFS(СВЦЭМ!$H$40:$H$759,СВЦЭМ!$A$40:$A$759,$A281,СВЦЭМ!$B$39:$B$758,R$260)+'СЕТ СН'!$F$15</f>
        <v>0</v>
      </c>
      <c r="S281" s="36">
        <f>SUMIFS(СВЦЭМ!$H$40:$H$759,СВЦЭМ!$A$40:$A$759,$A281,СВЦЭМ!$B$39:$B$758,S$260)+'СЕТ СН'!$F$15</f>
        <v>0</v>
      </c>
      <c r="T281" s="36">
        <f>SUMIFS(СВЦЭМ!$H$40:$H$759,СВЦЭМ!$A$40:$A$759,$A281,СВЦЭМ!$B$39:$B$758,T$260)+'СЕТ СН'!$F$15</f>
        <v>0</v>
      </c>
      <c r="U281" s="36">
        <f>SUMIFS(СВЦЭМ!$H$40:$H$759,СВЦЭМ!$A$40:$A$759,$A281,СВЦЭМ!$B$39:$B$758,U$260)+'СЕТ СН'!$F$15</f>
        <v>0</v>
      </c>
      <c r="V281" s="36">
        <f>SUMIFS(СВЦЭМ!$H$40:$H$759,СВЦЭМ!$A$40:$A$759,$A281,СВЦЭМ!$B$39:$B$758,V$260)+'СЕТ СН'!$F$15</f>
        <v>0</v>
      </c>
      <c r="W281" s="36">
        <f>SUMIFS(СВЦЭМ!$H$40:$H$759,СВЦЭМ!$A$40:$A$759,$A281,СВЦЭМ!$B$39:$B$758,W$260)+'СЕТ СН'!$F$15</f>
        <v>0</v>
      </c>
      <c r="X281" s="36">
        <f>SUMIFS(СВЦЭМ!$H$40:$H$759,СВЦЭМ!$A$40:$A$759,$A281,СВЦЭМ!$B$39:$B$758,X$260)+'СЕТ СН'!$F$15</f>
        <v>0</v>
      </c>
      <c r="Y281" s="36">
        <f>SUMIFS(СВЦЭМ!$H$40:$H$759,СВЦЭМ!$A$40:$A$759,$A281,СВЦЭМ!$B$39:$B$758,Y$260)+'СЕТ СН'!$F$15</f>
        <v>0</v>
      </c>
    </row>
    <row r="282" spans="1:25" ht="15.75" hidden="1" x14ac:dyDescent="0.2">
      <c r="A282" s="35">
        <f t="shared" si="7"/>
        <v>45557</v>
      </c>
      <c r="B282" s="36">
        <f>SUMIFS(СВЦЭМ!$H$40:$H$759,СВЦЭМ!$A$40:$A$759,$A282,СВЦЭМ!$B$39:$B$758,B$260)+'СЕТ СН'!$F$15</f>
        <v>0</v>
      </c>
      <c r="C282" s="36">
        <f>SUMIFS(СВЦЭМ!$H$40:$H$759,СВЦЭМ!$A$40:$A$759,$A282,СВЦЭМ!$B$39:$B$758,C$260)+'СЕТ СН'!$F$15</f>
        <v>0</v>
      </c>
      <c r="D282" s="36">
        <f>SUMIFS(СВЦЭМ!$H$40:$H$759,СВЦЭМ!$A$40:$A$759,$A282,СВЦЭМ!$B$39:$B$758,D$260)+'СЕТ СН'!$F$15</f>
        <v>0</v>
      </c>
      <c r="E282" s="36">
        <f>SUMIFS(СВЦЭМ!$H$40:$H$759,СВЦЭМ!$A$40:$A$759,$A282,СВЦЭМ!$B$39:$B$758,E$260)+'СЕТ СН'!$F$15</f>
        <v>0</v>
      </c>
      <c r="F282" s="36">
        <f>SUMIFS(СВЦЭМ!$H$40:$H$759,СВЦЭМ!$A$40:$A$759,$A282,СВЦЭМ!$B$39:$B$758,F$260)+'СЕТ СН'!$F$15</f>
        <v>0</v>
      </c>
      <c r="G282" s="36">
        <f>SUMIFS(СВЦЭМ!$H$40:$H$759,СВЦЭМ!$A$40:$A$759,$A282,СВЦЭМ!$B$39:$B$758,G$260)+'СЕТ СН'!$F$15</f>
        <v>0</v>
      </c>
      <c r="H282" s="36">
        <f>SUMIFS(СВЦЭМ!$H$40:$H$759,СВЦЭМ!$A$40:$A$759,$A282,СВЦЭМ!$B$39:$B$758,H$260)+'СЕТ СН'!$F$15</f>
        <v>0</v>
      </c>
      <c r="I282" s="36">
        <f>SUMIFS(СВЦЭМ!$H$40:$H$759,СВЦЭМ!$A$40:$A$759,$A282,СВЦЭМ!$B$39:$B$758,I$260)+'СЕТ СН'!$F$15</f>
        <v>0</v>
      </c>
      <c r="J282" s="36">
        <f>SUMIFS(СВЦЭМ!$H$40:$H$759,СВЦЭМ!$A$40:$A$759,$A282,СВЦЭМ!$B$39:$B$758,J$260)+'СЕТ СН'!$F$15</f>
        <v>0</v>
      </c>
      <c r="K282" s="36">
        <f>SUMIFS(СВЦЭМ!$H$40:$H$759,СВЦЭМ!$A$40:$A$759,$A282,СВЦЭМ!$B$39:$B$758,K$260)+'СЕТ СН'!$F$15</f>
        <v>0</v>
      </c>
      <c r="L282" s="36">
        <f>SUMIFS(СВЦЭМ!$H$40:$H$759,СВЦЭМ!$A$40:$A$759,$A282,СВЦЭМ!$B$39:$B$758,L$260)+'СЕТ СН'!$F$15</f>
        <v>0</v>
      </c>
      <c r="M282" s="36">
        <f>SUMIFS(СВЦЭМ!$H$40:$H$759,СВЦЭМ!$A$40:$A$759,$A282,СВЦЭМ!$B$39:$B$758,M$260)+'СЕТ СН'!$F$15</f>
        <v>0</v>
      </c>
      <c r="N282" s="36">
        <f>SUMIFS(СВЦЭМ!$H$40:$H$759,СВЦЭМ!$A$40:$A$759,$A282,СВЦЭМ!$B$39:$B$758,N$260)+'СЕТ СН'!$F$15</f>
        <v>0</v>
      </c>
      <c r="O282" s="36">
        <f>SUMIFS(СВЦЭМ!$H$40:$H$759,СВЦЭМ!$A$40:$A$759,$A282,СВЦЭМ!$B$39:$B$758,O$260)+'СЕТ СН'!$F$15</f>
        <v>0</v>
      </c>
      <c r="P282" s="36">
        <f>SUMIFS(СВЦЭМ!$H$40:$H$759,СВЦЭМ!$A$40:$A$759,$A282,СВЦЭМ!$B$39:$B$758,P$260)+'СЕТ СН'!$F$15</f>
        <v>0</v>
      </c>
      <c r="Q282" s="36">
        <f>SUMIFS(СВЦЭМ!$H$40:$H$759,СВЦЭМ!$A$40:$A$759,$A282,СВЦЭМ!$B$39:$B$758,Q$260)+'СЕТ СН'!$F$15</f>
        <v>0</v>
      </c>
      <c r="R282" s="36">
        <f>SUMIFS(СВЦЭМ!$H$40:$H$759,СВЦЭМ!$A$40:$A$759,$A282,СВЦЭМ!$B$39:$B$758,R$260)+'СЕТ СН'!$F$15</f>
        <v>0</v>
      </c>
      <c r="S282" s="36">
        <f>SUMIFS(СВЦЭМ!$H$40:$H$759,СВЦЭМ!$A$40:$A$759,$A282,СВЦЭМ!$B$39:$B$758,S$260)+'СЕТ СН'!$F$15</f>
        <v>0</v>
      </c>
      <c r="T282" s="36">
        <f>SUMIFS(СВЦЭМ!$H$40:$H$759,СВЦЭМ!$A$40:$A$759,$A282,СВЦЭМ!$B$39:$B$758,T$260)+'СЕТ СН'!$F$15</f>
        <v>0</v>
      </c>
      <c r="U282" s="36">
        <f>SUMIFS(СВЦЭМ!$H$40:$H$759,СВЦЭМ!$A$40:$A$759,$A282,СВЦЭМ!$B$39:$B$758,U$260)+'СЕТ СН'!$F$15</f>
        <v>0</v>
      </c>
      <c r="V282" s="36">
        <f>SUMIFS(СВЦЭМ!$H$40:$H$759,СВЦЭМ!$A$40:$A$759,$A282,СВЦЭМ!$B$39:$B$758,V$260)+'СЕТ СН'!$F$15</f>
        <v>0</v>
      </c>
      <c r="W282" s="36">
        <f>SUMIFS(СВЦЭМ!$H$40:$H$759,СВЦЭМ!$A$40:$A$759,$A282,СВЦЭМ!$B$39:$B$758,W$260)+'СЕТ СН'!$F$15</f>
        <v>0</v>
      </c>
      <c r="X282" s="36">
        <f>SUMIFS(СВЦЭМ!$H$40:$H$759,СВЦЭМ!$A$40:$A$759,$A282,СВЦЭМ!$B$39:$B$758,X$260)+'СЕТ СН'!$F$15</f>
        <v>0</v>
      </c>
      <c r="Y282" s="36">
        <f>SUMIFS(СВЦЭМ!$H$40:$H$759,СВЦЭМ!$A$40:$A$759,$A282,СВЦЭМ!$B$39:$B$758,Y$260)+'СЕТ СН'!$F$15</f>
        <v>0</v>
      </c>
    </row>
    <row r="283" spans="1:25" ht="15.75" hidden="1" x14ac:dyDescent="0.2">
      <c r="A283" s="35">
        <f t="shared" si="7"/>
        <v>45558</v>
      </c>
      <c r="B283" s="36">
        <f>SUMIFS(СВЦЭМ!$H$40:$H$759,СВЦЭМ!$A$40:$A$759,$A283,СВЦЭМ!$B$39:$B$758,B$260)+'СЕТ СН'!$F$15</f>
        <v>0</v>
      </c>
      <c r="C283" s="36">
        <f>SUMIFS(СВЦЭМ!$H$40:$H$759,СВЦЭМ!$A$40:$A$759,$A283,СВЦЭМ!$B$39:$B$758,C$260)+'СЕТ СН'!$F$15</f>
        <v>0</v>
      </c>
      <c r="D283" s="36">
        <f>SUMIFS(СВЦЭМ!$H$40:$H$759,СВЦЭМ!$A$40:$A$759,$A283,СВЦЭМ!$B$39:$B$758,D$260)+'СЕТ СН'!$F$15</f>
        <v>0</v>
      </c>
      <c r="E283" s="36">
        <f>SUMIFS(СВЦЭМ!$H$40:$H$759,СВЦЭМ!$A$40:$A$759,$A283,СВЦЭМ!$B$39:$B$758,E$260)+'СЕТ СН'!$F$15</f>
        <v>0</v>
      </c>
      <c r="F283" s="36">
        <f>SUMIFS(СВЦЭМ!$H$40:$H$759,СВЦЭМ!$A$40:$A$759,$A283,СВЦЭМ!$B$39:$B$758,F$260)+'СЕТ СН'!$F$15</f>
        <v>0</v>
      </c>
      <c r="G283" s="36">
        <f>SUMIFS(СВЦЭМ!$H$40:$H$759,СВЦЭМ!$A$40:$A$759,$A283,СВЦЭМ!$B$39:$B$758,G$260)+'СЕТ СН'!$F$15</f>
        <v>0</v>
      </c>
      <c r="H283" s="36">
        <f>SUMIFS(СВЦЭМ!$H$40:$H$759,СВЦЭМ!$A$40:$A$759,$A283,СВЦЭМ!$B$39:$B$758,H$260)+'СЕТ СН'!$F$15</f>
        <v>0</v>
      </c>
      <c r="I283" s="36">
        <f>SUMIFS(СВЦЭМ!$H$40:$H$759,СВЦЭМ!$A$40:$A$759,$A283,СВЦЭМ!$B$39:$B$758,I$260)+'СЕТ СН'!$F$15</f>
        <v>0</v>
      </c>
      <c r="J283" s="36">
        <f>SUMIFS(СВЦЭМ!$H$40:$H$759,СВЦЭМ!$A$40:$A$759,$A283,СВЦЭМ!$B$39:$B$758,J$260)+'СЕТ СН'!$F$15</f>
        <v>0</v>
      </c>
      <c r="K283" s="36">
        <f>SUMIFS(СВЦЭМ!$H$40:$H$759,СВЦЭМ!$A$40:$A$759,$A283,СВЦЭМ!$B$39:$B$758,K$260)+'СЕТ СН'!$F$15</f>
        <v>0</v>
      </c>
      <c r="L283" s="36">
        <f>SUMIFS(СВЦЭМ!$H$40:$H$759,СВЦЭМ!$A$40:$A$759,$A283,СВЦЭМ!$B$39:$B$758,L$260)+'СЕТ СН'!$F$15</f>
        <v>0</v>
      </c>
      <c r="M283" s="36">
        <f>SUMIFS(СВЦЭМ!$H$40:$H$759,СВЦЭМ!$A$40:$A$759,$A283,СВЦЭМ!$B$39:$B$758,M$260)+'СЕТ СН'!$F$15</f>
        <v>0</v>
      </c>
      <c r="N283" s="36">
        <f>SUMIFS(СВЦЭМ!$H$40:$H$759,СВЦЭМ!$A$40:$A$759,$A283,СВЦЭМ!$B$39:$B$758,N$260)+'СЕТ СН'!$F$15</f>
        <v>0</v>
      </c>
      <c r="O283" s="36">
        <f>SUMIFS(СВЦЭМ!$H$40:$H$759,СВЦЭМ!$A$40:$A$759,$A283,СВЦЭМ!$B$39:$B$758,O$260)+'СЕТ СН'!$F$15</f>
        <v>0</v>
      </c>
      <c r="P283" s="36">
        <f>SUMIFS(СВЦЭМ!$H$40:$H$759,СВЦЭМ!$A$40:$A$759,$A283,СВЦЭМ!$B$39:$B$758,P$260)+'СЕТ СН'!$F$15</f>
        <v>0</v>
      </c>
      <c r="Q283" s="36">
        <f>SUMIFS(СВЦЭМ!$H$40:$H$759,СВЦЭМ!$A$40:$A$759,$A283,СВЦЭМ!$B$39:$B$758,Q$260)+'СЕТ СН'!$F$15</f>
        <v>0</v>
      </c>
      <c r="R283" s="36">
        <f>SUMIFS(СВЦЭМ!$H$40:$H$759,СВЦЭМ!$A$40:$A$759,$A283,СВЦЭМ!$B$39:$B$758,R$260)+'СЕТ СН'!$F$15</f>
        <v>0</v>
      </c>
      <c r="S283" s="36">
        <f>SUMIFS(СВЦЭМ!$H$40:$H$759,СВЦЭМ!$A$40:$A$759,$A283,СВЦЭМ!$B$39:$B$758,S$260)+'СЕТ СН'!$F$15</f>
        <v>0</v>
      </c>
      <c r="T283" s="36">
        <f>SUMIFS(СВЦЭМ!$H$40:$H$759,СВЦЭМ!$A$40:$A$759,$A283,СВЦЭМ!$B$39:$B$758,T$260)+'СЕТ СН'!$F$15</f>
        <v>0</v>
      </c>
      <c r="U283" s="36">
        <f>SUMIFS(СВЦЭМ!$H$40:$H$759,СВЦЭМ!$A$40:$A$759,$A283,СВЦЭМ!$B$39:$B$758,U$260)+'СЕТ СН'!$F$15</f>
        <v>0</v>
      </c>
      <c r="V283" s="36">
        <f>SUMIFS(СВЦЭМ!$H$40:$H$759,СВЦЭМ!$A$40:$A$759,$A283,СВЦЭМ!$B$39:$B$758,V$260)+'СЕТ СН'!$F$15</f>
        <v>0</v>
      </c>
      <c r="W283" s="36">
        <f>SUMIFS(СВЦЭМ!$H$40:$H$759,СВЦЭМ!$A$40:$A$759,$A283,СВЦЭМ!$B$39:$B$758,W$260)+'СЕТ СН'!$F$15</f>
        <v>0</v>
      </c>
      <c r="X283" s="36">
        <f>SUMIFS(СВЦЭМ!$H$40:$H$759,СВЦЭМ!$A$40:$A$759,$A283,СВЦЭМ!$B$39:$B$758,X$260)+'СЕТ СН'!$F$15</f>
        <v>0</v>
      </c>
      <c r="Y283" s="36">
        <f>SUMIFS(СВЦЭМ!$H$40:$H$759,СВЦЭМ!$A$40:$A$759,$A283,СВЦЭМ!$B$39:$B$758,Y$260)+'СЕТ СН'!$F$15</f>
        <v>0</v>
      </c>
    </row>
    <row r="284" spans="1:25" ht="15.75" hidden="1" x14ac:dyDescent="0.2">
      <c r="A284" s="35">
        <f t="shared" si="7"/>
        <v>45559</v>
      </c>
      <c r="B284" s="36">
        <f>SUMIFS(СВЦЭМ!$H$40:$H$759,СВЦЭМ!$A$40:$A$759,$A284,СВЦЭМ!$B$39:$B$758,B$260)+'СЕТ СН'!$F$15</f>
        <v>0</v>
      </c>
      <c r="C284" s="36">
        <f>SUMIFS(СВЦЭМ!$H$40:$H$759,СВЦЭМ!$A$40:$A$759,$A284,СВЦЭМ!$B$39:$B$758,C$260)+'СЕТ СН'!$F$15</f>
        <v>0</v>
      </c>
      <c r="D284" s="36">
        <f>SUMIFS(СВЦЭМ!$H$40:$H$759,СВЦЭМ!$A$40:$A$759,$A284,СВЦЭМ!$B$39:$B$758,D$260)+'СЕТ СН'!$F$15</f>
        <v>0</v>
      </c>
      <c r="E284" s="36">
        <f>SUMIFS(СВЦЭМ!$H$40:$H$759,СВЦЭМ!$A$40:$A$759,$A284,СВЦЭМ!$B$39:$B$758,E$260)+'СЕТ СН'!$F$15</f>
        <v>0</v>
      </c>
      <c r="F284" s="36">
        <f>SUMIFS(СВЦЭМ!$H$40:$H$759,СВЦЭМ!$A$40:$A$759,$A284,СВЦЭМ!$B$39:$B$758,F$260)+'СЕТ СН'!$F$15</f>
        <v>0</v>
      </c>
      <c r="G284" s="36">
        <f>SUMIFS(СВЦЭМ!$H$40:$H$759,СВЦЭМ!$A$40:$A$759,$A284,СВЦЭМ!$B$39:$B$758,G$260)+'СЕТ СН'!$F$15</f>
        <v>0</v>
      </c>
      <c r="H284" s="36">
        <f>SUMIFS(СВЦЭМ!$H$40:$H$759,СВЦЭМ!$A$40:$A$759,$A284,СВЦЭМ!$B$39:$B$758,H$260)+'СЕТ СН'!$F$15</f>
        <v>0</v>
      </c>
      <c r="I284" s="36">
        <f>SUMIFS(СВЦЭМ!$H$40:$H$759,СВЦЭМ!$A$40:$A$759,$A284,СВЦЭМ!$B$39:$B$758,I$260)+'СЕТ СН'!$F$15</f>
        <v>0</v>
      </c>
      <c r="J284" s="36">
        <f>SUMIFS(СВЦЭМ!$H$40:$H$759,СВЦЭМ!$A$40:$A$759,$A284,СВЦЭМ!$B$39:$B$758,J$260)+'СЕТ СН'!$F$15</f>
        <v>0</v>
      </c>
      <c r="K284" s="36">
        <f>SUMIFS(СВЦЭМ!$H$40:$H$759,СВЦЭМ!$A$40:$A$759,$A284,СВЦЭМ!$B$39:$B$758,K$260)+'СЕТ СН'!$F$15</f>
        <v>0</v>
      </c>
      <c r="L284" s="36">
        <f>SUMIFS(СВЦЭМ!$H$40:$H$759,СВЦЭМ!$A$40:$A$759,$A284,СВЦЭМ!$B$39:$B$758,L$260)+'СЕТ СН'!$F$15</f>
        <v>0</v>
      </c>
      <c r="M284" s="36">
        <f>SUMIFS(СВЦЭМ!$H$40:$H$759,СВЦЭМ!$A$40:$A$759,$A284,СВЦЭМ!$B$39:$B$758,M$260)+'СЕТ СН'!$F$15</f>
        <v>0</v>
      </c>
      <c r="N284" s="36">
        <f>SUMIFS(СВЦЭМ!$H$40:$H$759,СВЦЭМ!$A$40:$A$759,$A284,СВЦЭМ!$B$39:$B$758,N$260)+'СЕТ СН'!$F$15</f>
        <v>0</v>
      </c>
      <c r="O284" s="36">
        <f>SUMIFS(СВЦЭМ!$H$40:$H$759,СВЦЭМ!$A$40:$A$759,$A284,СВЦЭМ!$B$39:$B$758,O$260)+'СЕТ СН'!$F$15</f>
        <v>0</v>
      </c>
      <c r="P284" s="36">
        <f>SUMIFS(СВЦЭМ!$H$40:$H$759,СВЦЭМ!$A$40:$A$759,$A284,СВЦЭМ!$B$39:$B$758,P$260)+'СЕТ СН'!$F$15</f>
        <v>0</v>
      </c>
      <c r="Q284" s="36">
        <f>SUMIFS(СВЦЭМ!$H$40:$H$759,СВЦЭМ!$A$40:$A$759,$A284,СВЦЭМ!$B$39:$B$758,Q$260)+'СЕТ СН'!$F$15</f>
        <v>0</v>
      </c>
      <c r="R284" s="36">
        <f>SUMIFS(СВЦЭМ!$H$40:$H$759,СВЦЭМ!$A$40:$A$759,$A284,СВЦЭМ!$B$39:$B$758,R$260)+'СЕТ СН'!$F$15</f>
        <v>0</v>
      </c>
      <c r="S284" s="36">
        <f>SUMIFS(СВЦЭМ!$H$40:$H$759,СВЦЭМ!$A$40:$A$759,$A284,СВЦЭМ!$B$39:$B$758,S$260)+'СЕТ СН'!$F$15</f>
        <v>0</v>
      </c>
      <c r="T284" s="36">
        <f>SUMIFS(СВЦЭМ!$H$40:$H$759,СВЦЭМ!$A$40:$A$759,$A284,СВЦЭМ!$B$39:$B$758,T$260)+'СЕТ СН'!$F$15</f>
        <v>0</v>
      </c>
      <c r="U284" s="36">
        <f>SUMIFS(СВЦЭМ!$H$40:$H$759,СВЦЭМ!$A$40:$A$759,$A284,СВЦЭМ!$B$39:$B$758,U$260)+'СЕТ СН'!$F$15</f>
        <v>0</v>
      </c>
      <c r="V284" s="36">
        <f>SUMIFS(СВЦЭМ!$H$40:$H$759,СВЦЭМ!$A$40:$A$759,$A284,СВЦЭМ!$B$39:$B$758,V$260)+'СЕТ СН'!$F$15</f>
        <v>0</v>
      </c>
      <c r="W284" s="36">
        <f>SUMIFS(СВЦЭМ!$H$40:$H$759,СВЦЭМ!$A$40:$A$759,$A284,СВЦЭМ!$B$39:$B$758,W$260)+'СЕТ СН'!$F$15</f>
        <v>0</v>
      </c>
      <c r="X284" s="36">
        <f>SUMIFS(СВЦЭМ!$H$40:$H$759,СВЦЭМ!$A$40:$A$759,$A284,СВЦЭМ!$B$39:$B$758,X$260)+'СЕТ СН'!$F$15</f>
        <v>0</v>
      </c>
      <c r="Y284" s="36">
        <f>SUMIFS(СВЦЭМ!$H$40:$H$759,СВЦЭМ!$A$40:$A$759,$A284,СВЦЭМ!$B$39:$B$758,Y$260)+'СЕТ СН'!$F$15</f>
        <v>0</v>
      </c>
    </row>
    <row r="285" spans="1:25" ht="15.75" hidden="1" x14ac:dyDescent="0.2">
      <c r="A285" s="35">
        <f t="shared" si="7"/>
        <v>45560</v>
      </c>
      <c r="B285" s="36">
        <f>SUMIFS(СВЦЭМ!$H$40:$H$759,СВЦЭМ!$A$40:$A$759,$A285,СВЦЭМ!$B$39:$B$758,B$260)+'СЕТ СН'!$F$15</f>
        <v>0</v>
      </c>
      <c r="C285" s="36">
        <f>SUMIFS(СВЦЭМ!$H$40:$H$759,СВЦЭМ!$A$40:$A$759,$A285,СВЦЭМ!$B$39:$B$758,C$260)+'СЕТ СН'!$F$15</f>
        <v>0</v>
      </c>
      <c r="D285" s="36">
        <f>SUMIFS(СВЦЭМ!$H$40:$H$759,СВЦЭМ!$A$40:$A$759,$A285,СВЦЭМ!$B$39:$B$758,D$260)+'СЕТ СН'!$F$15</f>
        <v>0</v>
      </c>
      <c r="E285" s="36">
        <f>SUMIFS(СВЦЭМ!$H$40:$H$759,СВЦЭМ!$A$40:$A$759,$A285,СВЦЭМ!$B$39:$B$758,E$260)+'СЕТ СН'!$F$15</f>
        <v>0</v>
      </c>
      <c r="F285" s="36">
        <f>SUMIFS(СВЦЭМ!$H$40:$H$759,СВЦЭМ!$A$40:$A$759,$A285,СВЦЭМ!$B$39:$B$758,F$260)+'СЕТ СН'!$F$15</f>
        <v>0</v>
      </c>
      <c r="G285" s="36">
        <f>SUMIFS(СВЦЭМ!$H$40:$H$759,СВЦЭМ!$A$40:$A$759,$A285,СВЦЭМ!$B$39:$B$758,G$260)+'СЕТ СН'!$F$15</f>
        <v>0</v>
      </c>
      <c r="H285" s="36">
        <f>SUMIFS(СВЦЭМ!$H$40:$H$759,СВЦЭМ!$A$40:$A$759,$A285,СВЦЭМ!$B$39:$B$758,H$260)+'СЕТ СН'!$F$15</f>
        <v>0</v>
      </c>
      <c r="I285" s="36">
        <f>SUMIFS(СВЦЭМ!$H$40:$H$759,СВЦЭМ!$A$40:$A$759,$A285,СВЦЭМ!$B$39:$B$758,I$260)+'СЕТ СН'!$F$15</f>
        <v>0</v>
      </c>
      <c r="J285" s="36">
        <f>SUMIFS(СВЦЭМ!$H$40:$H$759,СВЦЭМ!$A$40:$A$759,$A285,СВЦЭМ!$B$39:$B$758,J$260)+'СЕТ СН'!$F$15</f>
        <v>0</v>
      </c>
      <c r="K285" s="36">
        <f>SUMIFS(СВЦЭМ!$H$40:$H$759,СВЦЭМ!$A$40:$A$759,$A285,СВЦЭМ!$B$39:$B$758,K$260)+'СЕТ СН'!$F$15</f>
        <v>0</v>
      </c>
      <c r="L285" s="36">
        <f>SUMIFS(СВЦЭМ!$H$40:$H$759,СВЦЭМ!$A$40:$A$759,$A285,СВЦЭМ!$B$39:$B$758,L$260)+'СЕТ СН'!$F$15</f>
        <v>0</v>
      </c>
      <c r="M285" s="36">
        <f>SUMIFS(СВЦЭМ!$H$40:$H$759,СВЦЭМ!$A$40:$A$759,$A285,СВЦЭМ!$B$39:$B$758,M$260)+'СЕТ СН'!$F$15</f>
        <v>0</v>
      </c>
      <c r="N285" s="36">
        <f>SUMIFS(СВЦЭМ!$H$40:$H$759,СВЦЭМ!$A$40:$A$759,$A285,СВЦЭМ!$B$39:$B$758,N$260)+'СЕТ СН'!$F$15</f>
        <v>0</v>
      </c>
      <c r="O285" s="36">
        <f>SUMIFS(СВЦЭМ!$H$40:$H$759,СВЦЭМ!$A$40:$A$759,$A285,СВЦЭМ!$B$39:$B$758,O$260)+'СЕТ СН'!$F$15</f>
        <v>0</v>
      </c>
      <c r="P285" s="36">
        <f>SUMIFS(СВЦЭМ!$H$40:$H$759,СВЦЭМ!$A$40:$A$759,$A285,СВЦЭМ!$B$39:$B$758,P$260)+'СЕТ СН'!$F$15</f>
        <v>0</v>
      </c>
      <c r="Q285" s="36">
        <f>SUMIFS(СВЦЭМ!$H$40:$H$759,СВЦЭМ!$A$40:$A$759,$A285,СВЦЭМ!$B$39:$B$758,Q$260)+'СЕТ СН'!$F$15</f>
        <v>0</v>
      </c>
      <c r="R285" s="36">
        <f>SUMIFS(СВЦЭМ!$H$40:$H$759,СВЦЭМ!$A$40:$A$759,$A285,СВЦЭМ!$B$39:$B$758,R$260)+'СЕТ СН'!$F$15</f>
        <v>0</v>
      </c>
      <c r="S285" s="36">
        <f>SUMIFS(СВЦЭМ!$H$40:$H$759,СВЦЭМ!$A$40:$A$759,$A285,СВЦЭМ!$B$39:$B$758,S$260)+'СЕТ СН'!$F$15</f>
        <v>0</v>
      </c>
      <c r="T285" s="36">
        <f>SUMIFS(СВЦЭМ!$H$40:$H$759,СВЦЭМ!$A$40:$A$759,$A285,СВЦЭМ!$B$39:$B$758,T$260)+'СЕТ СН'!$F$15</f>
        <v>0</v>
      </c>
      <c r="U285" s="36">
        <f>SUMIFS(СВЦЭМ!$H$40:$H$759,СВЦЭМ!$A$40:$A$759,$A285,СВЦЭМ!$B$39:$B$758,U$260)+'СЕТ СН'!$F$15</f>
        <v>0</v>
      </c>
      <c r="V285" s="36">
        <f>SUMIFS(СВЦЭМ!$H$40:$H$759,СВЦЭМ!$A$40:$A$759,$A285,СВЦЭМ!$B$39:$B$758,V$260)+'СЕТ СН'!$F$15</f>
        <v>0</v>
      </c>
      <c r="W285" s="36">
        <f>SUMIFS(СВЦЭМ!$H$40:$H$759,СВЦЭМ!$A$40:$A$759,$A285,СВЦЭМ!$B$39:$B$758,W$260)+'СЕТ СН'!$F$15</f>
        <v>0</v>
      </c>
      <c r="X285" s="36">
        <f>SUMIFS(СВЦЭМ!$H$40:$H$759,СВЦЭМ!$A$40:$A$759,$A285,СВЦЭМ!$B$39:$B$758,X$260)+'СЕТ СН'!$F$15</f>
        <v>0</v>
      </c>
      <c r="Y285" s="36">
        <f>SUMIFS(СВЦЭМ!$H$40:$H$759,СВЦЭМ!$A$40:$A$759,$A285,СВЦЭМ!$B$39:$B$758,Y$260)+'СЕТ СН'!$F$15</f>
        <v>0</v>
      </c>
    </row>
    <row r="286" spans="1:25" ht="15.75" hidden="1" x14ac:dyDescent="0.2">
      <c r="A286" s="35">
        <f t="shared" si="7"/>
        <v>45561</v>
      </c>
      <c r="B286" s="36">
        <f>SUMIFS(СВЦЭМ!$H$40:$H$759,СВЦЭМ!$A$40:$A$759,$A286,СВЦЭМ!$B$39:$B$758,B$260)+'СЕТ СН'!$F$15</f>
        <v>0</v>
      </c>
      <c r="C286" s="36">
        <f>SUMIFS(СВЦЭМ!$H$40:$H$759,СВЦЭМ!$A$40:$A$759,$A286,СВЦЭМ!$B$39:$B$758,C$260)+'СЕТ СН'!$F$15</f>
        <v>0</v>
      </c>
      <c r="D286" s="36">
        <f>SUMIFS(СВЦЭМ!$H$40:$H$759,СВЦЭМ!$A$40:$A$759,$A286,СВЦЭМ!$B$39:$B$758,D$260)+'СЕТ СН'!$F$15</f>
        <v>0</v>
      </c>
      <c r="E286" s="36">
        <f>SUMIFS(СВЦЭМ!$H$40:$H$759,СВЦЭМ!$A$40:$A$759,$A286,СВЦЭМ!$B$39:$B$758,E$260)+'СЕТ СН'!$F$15</f>
        <v>0</v>
      </c>
      <c r="F286" s="36">
        <f>SUMIFS(СВЦЭМ!$H$40:$H$759,СВЦЭМ!$A$40:$A$759,$A286,СВЦЭМ!$B$39:$B$758,F$260)+'СЕТ СН'!$F$15</f>
        <v>0</v>
      </c>
      <c r="G286" s="36">
        <f>SUMIFS(СВЦЭМ!$H$40:$H$759,СВЦЭМ!$A$40:$A$759,$A286,СВЦЭМ!$B$39:$B$758,G$260)+'СЕТ СН'!$F$15</f>
        <v>0</v>
      </c>
      <c r="H286" s="36">
        <f>SUMIFS(СВЦЭМ!$H$40:$H$759,СВЦЭМ!$A$40:$A$759,$A286,СВЦЭМ!$B$39:$B$758,H$260)+'СЕТ СН'!$F$15</f>
        <v>0</v>
      </c>
      <c r="I286" s="36">
        <f>SUMIFS(СВЦЭМ!$H$40:$H$759,СВЦЭМ!$A$40:$A$759,$A286,СВЦЭМ!$B$39:$B$758,I$260)+'СЕТ СН'!$F$15</f>
        <v>0</v>
      </c>
      <c r="J286" s="36">
        <f>SUMIFS(СВЦЭМ!$H$40:$H$759,СВЦЭМ!$A$40:$A$759,$A286,СВЦЭМ!$B$39:$B$758,J$260)+'СЕТ СН'!$F$15</f>
        <v>0</v>
      </c>
      <c r="K286" s="36">
        <f>SUMIFS(СВЦЭМ!$H$40:$H$759,СВЦЭМ!$A$40:$A$759,$A286,СВЦЭМ!$B$39:$B$758,K$260)+'СЕТ СН'!$F$15</f>
        <v>0</v>
      </c>
      <c r="L286" s="36">
        <f>SUMIFS(СВЦЭМ!$H$40:$H$759,СВЦЭМ!$A$40:$A$759,$A286,СВЦЭМ!$B$39:$B$758,L$260)+'СЕТ СН'!$F$15</f>
        <v>0</v>
      </c>
      <c r="M286" s="36">
        <f>SUMIFS(СВЦЭМ!$H$40:$H$759,СВЦЭМ!$A$40:$A$759,$A286,СВЦЭМ!$B$39:$B$758,M$260)+'СЕТ СН'!$F$15</f>
        <v>0</v>
      </c>
      <c r="N286" s="36">
        <f>SUMIFS(СВЦЭМ!$H$40:$H$759,СВЦЭМ!$A$40:$A$759,$A286,СВЦЭМ!$B$39:$B$758,N$260)+'СЕТ СН'!$F$15</f>
        <v>0</v>
      </c>
      <c r="O286" s="36">
        <f>SUMIFS(СВЦЭМ!$H$40:$H$759,СВЦЭМ!$A$40:$A$759,$A286,СВЦЭМ!$B$39:$B$758,O$260)+'СЕТ СН'!$F$15</f>
        <v>0</v>
      </c>
      <c r="P286" s="36">
        <f>SUMIFS(СВЦЭМ!$H$40:$H$759,СВЦЭМ!$A$40:$A$759,$A286,СВЦЭМ!$B$39:$B$758,P$260)+'СЕТ СН'!$F$15</f>
        <v>0</v>
      </c>
      <c r="Q286" s="36">
        <f>SUMIFS(СВЦЭМ!$H$40:$H$759,СВЦЭМ!$A$40:$A$759,$A286,СВЦЭМ!$B$39:$B$758,Q$260)+'СЕТ СН'!$F$15</f>
        <v>0</v>
      </c>
      <c r="R286" s="36">
        <f>SUMIFS(СВЦЭМ!$H$40:$H$759,СВЦЭМ!$A$40:$A$759,$A286,СВЦЭМ!$B$39:$B$758,R$260)+'СЕТ СН'!$F$15</f>
        <v>0</v>
      </c>
      <c r="S286" s="36">
        <f>SUMIFS(СВЦЭМ!$H$40:$H$759,СВЦЭМ!$A$40:$A$759,$A286,СВЦЭМ!$B$39:$B$758,S$260)+'СЕТ СН'!$F$15</f>
        <v>0</v>
      </c>
      <c r="T286" s="36">
        <f>SUMIFS(СВЦЭМ!$H$40:$H$759,СВЦЭМ!$A$40:$A$759,$A286,СВЦЭМ!$B$39:$B$758,T$260)+'СЕТ СН'!$F$15</f>
        <v>0</v>
      </c>
      <c r="U286" s="36">
        <f>SUMIFS(СВЦЭМ!$H$40:$H$759,СВЦЭМ!$A$40:$A$759,$A286,СВЦЭМ!$B$39:$B$758,U$260)+'СЕТ СН'!$F$15</f>
        <v>0</v>
      </c>
      <c r="V286" s="36">
        <f>SUMIFS(СВЦЭМ!$H$40:$H$759,СВЦЭМ!$A$40:$A$759,$A286,СВЦЭМ!$B$39:$B$758,V$260)+'СЕТ СН'!$F$15</f>
        <v>0</v>
      </c>
      <c r="W286" s="36">
        <f>SUMIFS(СВЦЭМ!$H$40:$H$759,СВЦЭМ!$A$40:$A$759,$A286,СВЦЭМ!$B$39:$B$758,W$260)+'СЕТ СН'!$F$15</f>
        <v>0</v>
      </c>
      <c r="X286" s="36">
        <f>SUMIFS(СВЦЭМ!$H$40:$H$759,СВЦЭМ!$A$40:$A$759,$A286,СВЦЭМ!$B$39:$B$758,X$260)+'СЕТ СН'!$F$15</f>
        <v>0</v>
      </c>
      <c r="Y286" s="36">
        <f>SUMIFS(СВЦЭМ!$H$40:$H$759,СВЦЭМ!$A$40:$A$759,$A286,СВЦЭМ!$B$39:$B$758,Y$260)+'СЕТ СН'!$F$15</f>
        <v>0</v>
      </c>
    </row>
    <row r="287" spans="1:25" ht="15.75" hidden="1" x14ac:dyDescent="0.2">
      <c r="A287" s="35">
        <f t="shared" si="7"/>
        <v>45562</v>
      </c>
      <c r="B287" s="36">
        <f>SUMIFS(СВЦЭМ!$H$40:$H$759,СВЦЭМ!$A$40:$A$759,$A287,СВЦЭМ!$B$39:$B$758,B$260)+'СЕТ СН'!$F$15</f>
        <v>0</v>
      </c>
      <c r="C287" s="36">
        <f>SUMIFS(СВЦЭМ!$H$40:$H$759,СВЦЭМ!$A$40:$A$759,$A287,СВЦЭМ!$B$39:$B$758,C$260)+'СЕТ СН'!$F$15</f>
        <v>0</v>
      </c>
      <c r="D287" s="36">
        <f>SUMIFS(СВЦЭМ!$H$40:$H$759,СВЦЭМ!$A$40:$A$759,$A287,СВЦЭМ!$B$39:$B$758,D$260)+'СЕТ СН'!$F$15</f>
        <v>0</v>
      </c>
      <c r="E287" s="36">
        <f>SUMIFS(СВЦЭМ!$H$40:$H$759,СВЦЭМ!$A$40:$A$759,$A287,СВЦЭМ!$B$39:$B$758,E$260)+'СЕТ СН'!$F$15</f>
        <v>0</v>
      </c>
      <c r="F287" s="36">
        <f>SUMIFS(СВЦЭМ!$H$40:$H$759,СВЦЭМ!$A$40:$A$759,$A287,СВЦЭМ!$B$39:$B$758,F$260)+'СЕТ СН'!$F$15</f>
        <v>0</v>
      </c>
      <c r="G287" s="36">
        <f>SUMIFS(СВЦЭМ!$H$40:$H$759,СВЦЭМ!$A$40:$A$759,$A287,СВЦЭМ!$B$39:$B$758,G$260)+'СЕТ СН'!$F$15</f>
        <v>0</v>
      </c>
      <c r="H287" s="36">
        <f>SUMIFS(СВЦЭМ!$H$40:$H$759,СВЦЭМ!$A$40:$A$759,$A287,СВЦЭМ!$B$39:$B$758,H$260)+'СЕТ СН'!$F$15</f>
        <v>0</v>
      </c>
      <c r="I287" s="36">
        <f>SUMIFS(СВЦЭМ!$H$40:$H$759,СВЦЭМ!$A$40:$A$759,$A287,СВЦЭМ!$B$39:$B$758,I$260)+'СЕТ СН'!$F$15</f>
        <v>0</v>
      </c>
      <c r="J287" s="36">
        <f>SUMIFS(СВЦЭМ!$H$40:$H$759,СВЦЭМ!$A$40:$A$759,$A287,СВЦЭМ!$B$39:$B$758,J$260)+'СЕТ СН'!$F$15</f>
        <v>0</v>
      </c>
      <c r="K287" s="36">
        <f>SUMIFS(СВЦЭМ!$H$40:$H$759,СВЦЭМ!$A$40:$A$759,$A287,СВЦЭМ!$B$39:$B$758,K$260)+'СЕТ СН'!$F$15</f>
        <v>0</v>
      </c>
      <c r="L287" s="36">
        <f>SUMIFS(СВЦЭМ!$H$40:$H$759,СВЦЭМ!$A$40:$A$759,$A287,СВЦЭМ!$B$39:$B$758,L$260)+'СЕТ СН'!$F$15</f>
        <v>0</v>
      </c>
      <c r="M287" s="36">
        <f>SUMIFS(СВЦЭМ!$H$40:$H$759,СВЦЭМ!$A$40:$A$759,$A287,СВЦЭМ!$B$39:$B$758,M$260)+'СЕТ СН'!$F$15</f>
        <v>0</v>
      </c>
      <c r="N287" s="36">
        <f>SUMIFS(СВЦЭМ!$H$40:$H$759,СВЦЭМ!$A$40:$A$759,$A287,СВЦЭМ!$B$39:$B$758,N$260)+'СЕТ СН'!$F$15</f>
        <v>0</v>
      </c>
      <c r="O287" s="36">
        <f>SUMIFS(СВЦЭМ!$H$40:$H$759,СВЦЭМ!$A$40:$A$759,$A287,СВЦЭМ!$B$39:$B$758,O$260)+'СЕТ СН'!$F$15</f>
        <v>0</v>
      </c>
      <c r="P287" s="36">
        <f>SUMIFS(СВЦЭМ!$H$40:$H$759,СВЦЭМ!$A$40:$A$759,$A287,СВЦЭМ!$B$39:$B$758,P$260)+'СЕТ СН'!$F$15</f>
        <v>0</v>
      </c>
      <c r="Q287" s="36">
        <f>SUMIFS(СВЦЭМ!$H$40:$H$759,СВЦЭМ!$A$40:$A$759,$A287,СВЦЭМ!$B$39:$B$758,Q$260)+'СЕТ СН'!$F$15</f>
        <v>0</v>
      </c>
      <c r="R287" s="36">
        <f>SUMIFS(СВЦЭМ!$H$40:$H$759,СВЦЭМ!$A$40:$A$759,$A287,СВЦЭМ!$B$39:$B$758,R$260)+'СЕТ СН'!$F$15</f>
        <v>0</v>
      </c>
      <c r="S287" s="36">
        <f>SUMIFS(СВЦЭМ!$H$40:$H$759,СВЦЭМ!$A$40:$A$759,$A287,СВЦЭМ!$B$39:$B$758,S$260)+'СЕТ СН'!$F$15</f>
        <v>0</v>
      </c>
      <c r="T287" s="36">
        <f>SUMIFS(СВЦЭМ!$H$40:$H$759,СВЦЭМ!$A$40:$A$759,$A287,СВЦЭМ!$B$39:$B$758,T$260)+'СЕТ СН'!$F$15</f>
        <v>0</v>
      </c>
      <c r="U287" s="36">
        <f>SUMIFS(СВЦЭМ!$H$40:$H$759,СВЦЭМ!$A$40:$A$759,$A287,СВЦЭМ!$B$39:$B$758,U$260)+'СЕТ СН'!$F$15</f>
        <v>0</v>
      </c>
      <c r="V287" s="36">
        <f>SUMIFS(СВЦЭМ!$H$40:$H$759,СВЦЭМ!$A$40:$A$759,$A287,СВЦЭМ!$B$39:$B$758,V$260)+'СЕТ СН'!$F$15</f>
        <v>0</v>
      </c>
      <c r="W287" s="36">
        <f>SUMIFS(СВЦЭМ!$H$40:$H$759,СВЦЭМ!$A$40:$A$759,$A287,СВЦЭМ!$B$39:$B$758,W$260)+'СЕТ СН'!$F$15</f>
        <v>0</v>
      </c>
      <c r="X287" s="36">
        <f>SUMIFS(СВЦЭМ!$H$40:$H$759,СВЦЭМ!$A$40:$A$759,$A287,СВЦЭМ!$B$39:$B$758,X$260)+'СЕТ СН'!$F$15</f>
        <v>0</v>
      </c>
      <c r="Y287" s="36">
        <f>SUMIFS(СВЦЭМ!$H$40:$H$759,СВЦЭМ!$A$40:$A$759,$A287,СВЦЭМ!$B$39:$B$758,Y$260)+'СЕТ СН'!$F$15</f>
        <v>0</v>
      </c>
    </row>
    <row r="288" spans="1:25" ht="15.75" hidden="1" x14ac:dyDescent="0.2">
      <c r="A288" s="35">
        <f t="shared" si="7"/>
        <v>45563</v>
      </c>
      <c r="B288" s="36">
        <f>SUMIFS(СВЦЭМ!$H$40:$H$759,СВЦЭМ!$A$40:$A$759,$A288,СВЦЭМ!$B$39:$B$758,B$260)+'СЕТ СН'!$F$15</f>
        <v>0</v>
      </c>
      <c r="C288" s="36">
        <f>SUMIFS(СВЦЭМ!$H$40:$H$759,СВЦЭМ!$A$40:$A$759,$A288,СВЦЭМ!$B$39:$B$758,C$260)+'СЕТ СН'!$F$15</f>
        <v>0</v>
      </c>
      <c r="D288" s="36">
        <f>SUMIFS(СВЦЭМ!$H$40:$H$759,СВЦЭМ!$A$40:$A$759,$A288,СВЦЭМ!$B$39:$B$758,D$260)+'СЕТ СН'!$F$15</f>
        <v>0</v>
      </c>
      <c r="E288" s="36">
        <f>SUMIFS(СВЦЭМ!$H$40:$H$759,СВЦЭМ!$A$40:$A$759,$A288,СВЦЭМ!$B$39:$B$758,E$260)+'СЕТ СН'!$F$15</f>
        <v>0</v>
      </c>
      <c r="F288" s="36">
        <f>SUMIFS(СВЦЭМ!$H$40:$H$759,СВЦЭМ!$A$40:$A$759,$A288,СВЦЭМ!$B$39:$B$758,F$260)+'СЕТ СН'!$F$15</f>
        <v>0</v>
      </c>
      <c r="G288" s="36">
        <f>SUMIFS(СВЦЭМ!$H$40:$H$759,СВЦЭМ!$A$40:$A$759,$A288,СВЦЭМ!$B$39:$B$758,G$260)+'СЕТ СН'!$F$15</f>
        <v>0</v>
      </c>
      <c r="H288" s="36">
        <f>SUMIFS(СВЦЭМ!$H$40:$H$759,СВЦЭМ!$A$40:$A$759,$A288,СВЦЭМ!$B$39:$B$758,H$260)+'СЕТ СН'!$F$15</f>
        <v>0</v>
      </c>
      <c r="I288" s="36">
        <f>SUMIFS(СВЦЭМ!$H$40:$H$759,СВЦЭМ!$A$40:$A$759,$A288,СВЦЭМ!$B$39:$B$758,I$260)+'СЕТ СН'!$F$15</f>
        <v>0</v>
      </c>
      <c r="J288" s="36">
        <f>SUMIFS(СВЦЭМ!$H$40:$H$759,СВЦЭМ!$A$40:$A$759,$A288,СВЦЭМ!$B$39:$B$758,J$260)+'СЕТ СН'!$F$15</f>
        <v>0</v>
      </c>
      <c r="K288" s="36">
        <f>SUMIFS(СВЦЭМ!$H$40:$H$759,СВЦЭМ!$A$40:$A$759,$A288,СВЦЭМ!$B$39:$B$758,K$260)+'СЕТ СН'!$F$15</f>
        <v>0</v>
      </c>
      <c r="L288" s="36">
        <f>SUMIFS(СВЦЭМ!$H$40:$H$759,СВЦЭМ!$A$40:$A$759,$A288,СВЦЭМ!$B$39:$B$758,L$260)+'СЕТ СН'!$F$15</f>
        <v>0</v>
      </c>
      <c r="M288" s="36">
        <f>SUMIFS(СВЦЭМ!$H$40:$H$759,СВЦЭМ!$A$40:$A$759,$A288,СВЦЭМ!$B$39:$B$758,M$260)+'СЕТ СН'!$F$15</f>
        <v>0</v>
      </c>
      <c r="N288" s="36">
        <f>SUMIFS(СВЦЭМ!$H$40:$H$759,СВЦЭМ!$A$40:$A$759,$A288,СВЦЭМ!$B$39:$B$758,N$260)+'СЕТ СН'!$F$15</f>
        <v>0</v>
      </c>
      <c r="O288" s="36">
        <f>SUMIFS(СВЦЭМ!$H$40:$H$759,СВЦЭМ!$A$40:$A$759,$A288,СВЦЭМ!$B$39:$B$758,O$260)+'СЕТ СН'!$F$15</f>
        <v>0</v>
      </c>
      <c r="P288" s="36">
        <f>SUMIFS(СВЦЭМ!$H$40:$H$759,СВЦЭМ!$A$40:$A$759,$A288,СВЦЭМ!$B$39:$B$758,P$260)+'СЕТ СН'!$F$15</f>
        <v>0</v>
      </c>
      <c r="Q288" s="36">
        <f>SUMIFS(СВЦЭМ!$H$40:$H$759,СВЦЭМ!$A$40:$A$759,$A288,СВЦЭМ!$B$39:$B$758,Q$260)+'СЕТ СН'!$F$15</f>
        <v>0</v>
      </c>
      <c r="R288" s="36">
        <f>SUMIFS(СВЦЭМ!$H$40:$H$759,СВЦЭМ!$A$40:$A$759,$A288,СВЦЭМ!$B$39:$B$758,R$260)+'СЕТ СН'!$F$15</f>
        <v>0</v>
      </c>
      <c r="S288" s="36">
        <f>SUMIFS(СВЦЭМ!$H$40:$H$759,СВЦЭМ!$A$40:$A$759,$A288,СВЦЭМ!$B$39:$B$758,S$260)+'СЕТ СН'!$F$15</f>
        <v>0</v>
      </c>
      <c r="T288" s="36">
        <f>SUMIFS(СВЦЭМ!$H$40:$H$759,СВЦЭМ!$A$40:$A$759,$A288,СВЦЭМ!$B$39:$B$758,T$260)+'СЕТ СН'!$F$15</f>
        <v>0</v>
      </c>
      <c r="U288" s="36">
        <f>SUMIFS(СВЦЭМ!$H$40:$H$759,СВЦЭМ!$A$40:$A$759,$A288,СВЦЭМ!$B$39:$B$758,U$260)+'СЕТ СН'!$F$15</f>
        <v>0</v>
      </c>
      <c r="V288" s="36">
        <f>SUMIFS(СВЦЭМ!$H$40:$H$759,СВЦЭМ!$A$40:$A$759,$A288,СВЦЭМ!$B$39:$B$758,V$260)+'СЕТ СН'!$F$15</f>
        <v>0</v>
      </c>
      <c r="W288" s="36">
        <f>SUMIFS(СВЦЭМ!$H$40:$H$759,СВЦЭМ!$A$40:$A$759,$A288,СВЦЭМ!$B$39:$B$758,W$260)+'СЕТ СН'!$F$15</f>
        <v>0</v>
      </c>
      <c r="X288" s="36">
        <f>SUMIFS(СВЦЭМ!$H$40:$H$759,СВЦЭМ!$A$40:$A$759,$A288,СВЦЭМ!$B$39:$B$758,X$260)+'СЕТ СН'!$F$15</f>
        <v>0</v>
      </c>
      <c r="Y288" s="36">
        <f>SUMIFS(СВЦЭМ!$H$40:$H$759,СВЦЭМ!$A$40:$A$759,$A288,СВЦЭМ!$B$39:$B$758,Y$260)+'СЕТ СН'!$F$15</f>
        <v>0</v>
      </c>
    </row>
    <row r="289" spans="1:27" ht="15.75" hidden="1" x14ac:dyDescent="0.2">
      <c r="A289" s="35">
        <f t="shared" si="7"/>
        <v>45564</v>
      </c>
      <c r="B289" s="36">
        <f>SUMIFS(СВЦЭМ!$H$40:$H$759,СВЦЭМ!$A$40:$A$759,$A289,СВЦЭМ!$B$39:$B$758,B$260)+'СЕТ СН'!$F$15</f>
        <v>0</v>
      </c>
      <c r="C289" s="36">
        <f>SUMIFS(СВЦЭМ!$H$40:$H$759,СВЦЭМ!$A$40:$A$759,$A289,СВЦЭМ!$B$39:$B$758,C$260)+'СЕТ СН'!$F$15</f>
        <v>0</v>
      </c>
      <c r="D289" s="36">
        <f>SUMIFS(СВЦЭМ!$H$40:$H$759,СВЦЭМ!$A$40:$A$759,$A289,СВЦЭМ!$B$39:$B$758,D$260)+'СЕТ СН'!$F$15</f>
        <v>0</v>
      </c>
      <c r="E289" s="36">
        <f>SUMIFS(СВЦЭМ!$H$40:$H$759,СВЦЭМ!$A$40:$A$759,$A289,СВЦЭМ!$B$39:$B$758,E$260)+'СЕТ СН'!$F$15</f>
        <v>0</v>
      </c>
      <c r="F289" s="36">
        <f>SUMIFS(СВЦЭМ!$H$40:$H$759,СВЦЭМ!$A$40:$A$759,$A289,СВЦЭМ!$B$39:$B$758,F$260)+'СЕТ СН'!$F$15</f>
        <v>0</v>
      </c>
      <c r="G289" s="36">
        <f>SUMIFS(СВЦЭМ!$H$40:$H$759,СВЦЭМ!$A$40:$A$759,$A289,СВЦЭМ!$B$39:$B$758,G$260)+'СЕТ СН'!$F$15</f>
        <v>0</v>
      </c>
      <c r="H289" s="36">
        <f>SUMIFS(СВЦЭМ!$H$40:$H$759,СВЦЭМ!$A$40:$A$759,$A289,СВЦЭМ!$B$39:$B$758,H$260)+'СЕТ СН'!$F$15</f>
        <v>0</v>
      </c>
      <c r="I289" s="36">
        <f>SUMIFS(СВЦЭМ!$H$40:$H$759,СВЦЭМ!$A$40:$A$759,$A289,СВЦЭМ!$B$39:$B$758,I$260)+'СЕТ СН'!$F$15</f>
        <v>0</v>
      </c>
      <c r="J289" s="36">
        <f>SUMIFS(СВЦЭМ!$H$40:$H$759,СВЦЭМ!$A$40:$A$759,$A289,СВЦЭМ!$B$39:$B$758,J$260)+'СЕТ СН'!$F$15</f>
        <v>0</v>
      </c>
      <c r="K289" s="36">
        <f>SUMIFS(СВЦЭМ!$H$40:$H$759,СВЦЭМ!$A$40:$A$759,$A289,СВЦЭМ!$B$39:$B$758,K$260)+'СЕТ СН'!$F$15</f>
        <v>0</v>
      </c>
      <c r="L289" s="36">
        <f>SUMIFS(СВЦЭМ!$H$40:$H$759,СВЦЭМ!$A$40:$A$759,$A289,СВЦЭМ!$B$39:$B$758,L$260)+'СЕТ СН'!$F$15</f>
        <v>0</v>
      </c>
      <c r="M289" s="36">
        <f>SUMIFS(СВЦЭМ!$H$40:$H$759,СВЦЭМ!$A$40:$A$759,$A289,СВЦЭМ!$B$39:$B$758,M$260)+'СЕТ СН'!$F$15</f>
        <v>0</v>
      </c>
      <c r="N289" s="36">
        <f>SUMIFS(СВЦЭМ!$H$40:$H$759,СВЦЭМ!$A$40:$A$759,$A289,СВЦЭМ!$B$39:$B$758,N$260)+'СЕТ СН'!$F$15</f>
        <v>0</v>
      </c>
      <c r="O289" s="36">
        <f>SUMIFS(СВЦЭМ!$H$40:$H$759,СВЦЭМ!$A$40:$A$759,$A289,СВЦЭМ!$B$39:$B$758,O$260)+'СЕТ СН'!$F$15</f>
        <v>0</v>
      </c>
      <c r="P289" s="36">
        <f>SUMIFS(СВЦЭМ!$H$40:$H$759,СВЦЭМ!$A$40:$A$759,$A289,СВЦЭМ!$B$39:$B$758,P$260)+'СЕТ СН'!$F$15</f>
        <v>0</v>
      </c>
      <c r="Q289" s="36">
        <f>SUMIFS(СВЦЭМ!$H$40:$H$759,СВЦЭМ!$A$40:$A$759,$A289,СВЦЭМ!$B$39:$B$758,Q$260)+'СЕТ СН'!$F$15</f>
        <v>0</v>
      </c>
      <c r="R289" s="36">
        <f>SUMIFS(СВЦЭМ!$H$40:$H$759,СВЦЭМ!$A$40:$A$759,$A289,СВЦЭМ!$B$39:$B$758,R$260)+'СЕТ СН'!$F$15</f>
        <v>0</v>
      </c>
      <c r="S289" s="36">
        <f>SUMIFS(СВЦЭМ!$H$40:$H$759,СВЦЭМ!$A$40:$A$759,$A289,СВЦЭМ!$B$39:$B$758,S$260)+'СЕТ СН'!$F$15</f>
        <v>0</v>
      </c>
      <c r="T289" s="36">
        <f>SUMIFS(СВЦЭМ!$H$40:$H$759,СВЦЭМ!$A$40:$A$759,$A289,СВЦЭМ!$B$39:$B$758,T$260)+'СЕТ СН'!$F$15</f>
        <v>0</v>
      </c>
      <c r="U289" s="36">
        <f>SUMIFS(СВЦЭМ!$H$40:$H$759,СВЦЭМ!$A$40:$A$759,$A289,СВЦЭМ!$B$39:$B$758,U$260)+'СЕТ СН'!$F$15</f>
        <v>0</v>
      </c>
      <c r="V289" s="36">
        <f>SUMIFS(СВЦЭМ!$H$40:$H$759,СВЦЭМ!$A$40:$A$759,$A289,СВЦЭМ!$B$39:$B$758,V$260)+'СЕТ СН'!$F$15</f>
        <v>0</v>
      </c>
      <c r="W289" s="36">
        <f>SUMIFS(СВЦЭМ!$H$40:$H$759,СВЦЭМ!$A$40:$A$759,$A289,СВЦЭМ!$B$39:$B$758,W$260)+'СЕТ СН'!$F$15</f>
        <v>0</v>
      </c>
      <c r="X289" s="36">
        <f>SUMIFS(СВЦЭМ!$H$40:$H$759,СВЦЭМ!$A$40:$A$759,$A289,СВЦЭМ!$B$39:$B$758,X$260)+'СЕТ СН'!$F$15</f>
        <v>0</v>
      </c>
      <c r="Y289" s="36">
        <f>SUMIFS(СВЦЭМ!$H$40:$H$759,СВЦЭМ!$A$40:$A$759,$A289,СВЦЭМ!$B$39:$B$758,Y$260)+'СЕТ СН'!$F$15</f>
        <v>0</v>
      </c>
    </row>
    <row r="290" spans="1:27" ht="15.75" hidden="1" x14ac:dyDescent="0.2">
      <c r="A290" s="35">
        <f t="shared" si="7"/>
        <v>45565</v>
      </c>
      <c r="B290" s="36">
        <f>SUMIFS(СВЦЭМ!$H$40:$H$759,СВЦЭМ!$A$40:$A$759,$A290,СВЦЭМ!$B$39:$B$758,B$260)+'СЕТ СН'!$F$15</f>
        <v>0</v>
      </c>
      <c r="C290" s="36">
        <f>SUMIFS(СВЦЭМ!$H$40:$H$759,СВЦЭМ!$A$40:$A$759,$A290,СВЦЭМ!$B$39:$B$758,C$260)+'СЕТ СН'!$F$15</f>
        <v>0</v>
      </c>
      <c r="D290" s="36">
        <f>SUMIFS(СВЦЭМ!$H$40:$H$759,СВЦЭМ!$A$40:$A$759,$A290,СВЦЭМ!$B$39:$B$758,D$260)+'СЕТ СН'!$F$15</f>
        <v>0</v>
      </c>
      <c r="E290" s="36">
        <f>SUMIFS(СВЦЭМ!$H$40:$H$759,СВЦЭМ!$A$40:$A$759,$A290,СВЦЭМ!$B$39:$B$758,E$260)+'СЕТ СН'!$F$15</f>
        <v>0</v>
      </c>
      <c r="F290" s="36">
        <f>SUMIFS(СВЦЭМ!$H$40:$H$759,СВЦЭМ!$A$40:$A$759,$A290,СВЦЭМ!$B$39:$B$758,F$260)+'СЕТ СН'!$F$15</f>
        <v>0</v>
      </c>
      <c r="G290" s="36">
        <f>SUMIFS(СВЦЭМ!$H$40:$H$759,СВЦЭМ!$A$40:$A$759,$A290,СВЦЭМ!$B$39:$B$758,G$260)+'СЕТ СН'!$F$15</f>
        <v>0</v>
      </c>
      <c r="H290" s="36">
        <f>SUMIFS(СВЦЭМ!$H$40:$H$759,СВЦЭМ!$A$40:$A$759,$A290,СВЦЭМ!$B$39:$B$758,H$260)+'СЕТ СН'!$F$15</f>
        <v>0</v>
      </c>
      <c r="I290" s="36">
        <f>SUMIFS(СВЦЭМ!$H$40:$H$759,СВЦЭМ!$A$40:$A$759,$A290,СВЦЭМ!$B$39:$B$758,I$260)+'СЕТ СН'!$F$15</f>
        <v>0</v>
      </c>
      <c r="J290" s="36">
        <f>SUMIFS(СВЦЭМ!$H$40:$H$759,СВЦЭМ!$A$40:$A$759,$A290,СВЦЭМ!$B$39:$B$758,J$260)+'СЕТ СН'!$F$15</f>
        <v>0</v>
      </c>
      <c r="K290" s="36">
        <f>SUMIFS(СВЦЭМ!$H$40:$H$759,СВЦЭМ!$A$40:$A$759,$A290,СВЦЭМ!$B$39:$B$758,K$260)+'СЕТ СН'!$F$15</f>
        <v>0</v>
      </c>
      <c r="L290" s="36">
        <f>SUMIFS(СВЦЭМ!$H$40:$H$759,СВЦЭМ!$A$40:$A$759,$A290,СВЦЭМ!$B$39:$B$758,L$260)+'СЕТ СН'!$F$15</f>
        <v>0</v>
      </c>
      <c r="M290" s="36">
        <f>SUMIFS(СВЦЭМ!$H$40:$H$759,СВЦЭМ!$A$40:$A$759,$A290,СВЦЭМ!$B$39:$B$758,M$260)+'СЕТ СН'!$F$15</f>
        <v>0</v>
      </c>
      <c r="N290" s="36">
        <f>SUMIFS(СВЦЭМ!$H$40:$H$759,СВЦЭМ!$A$40:$A$759,$A290,СВЦЭМ!$B$39:$B$758,N$260)+'СЕТ СН'!$F$15</f>
        <v>0</v>
      </c>
      <c r="O290" s="36">
        <f>SUMIFS(СВЦЭМ!$H$40:$H$759,СВЦЭМ!$A$40:$A$759,$A290,СВЦЭМ!$B$39:$B$758,O$260)+'СЕТ СН'!$F$15</f>
        <v>0</v>
      </c>
      <c r="P290" s="36">
        <f>SUMIFS(СВЦЭМ!$H$40:$H$759,СВЦЭМ!$A$40:$A$759,$A290,СВЦЭМ!$B$39:$B$758,P$260)+'СЕТ СН'!$F$15</f>
        <v>0</v>
      </c>
      <c r="Q290" s="36">
        <f>SUMIFS(СВЦЭМ!$H$40:$H$759,СВЦЭМ!$A$40:$A$759,$A290,СВЦЭМ!$B$39:$B$758,Q$260)+'СЕТ СН'!$F$15</f>
        <v>0</v>
      </c>
      <c r="R290" s="36">
        <f>SUMIFS(СВЦЭМ!$H$40:$H$759,СВЦЭМ!$A$40:$A$759,$A290,СВЦЭМ!$B$39:$B$758,R$260)+'СЕТ СН'!$F$15</f>
        <v>0</v>
      </c>
      <c r="S290" s="36">
        <f>SUMIFS(СВЦЭМ!$H$40:$H$759,СВЦЭМ!$A$40:$A$759,$A290,СВЦЭМ!$B$39:$B$758,S$260)+'СЕТ СН'!$F$15</f>
        <v>0</v>
      </c>
      <c r="T290" s="36">
        <f>SUMIFS(СВЦЭМ!$H$40:$H$759,СВЦЭМ!$A$40:$A$759,$A290,СВЦЭМ!$B$39:$B$758,T$260)+'СЕТ СН'!$F$15</f>
        <v>0</v>
      </c>
      <c r="U290" s="36">
        <f>SUMIFS(СВЦЭМ!$H$40:$H$759,СВЦЭМ!$A$40:$A$759,$A290,СВЦЭМ!$B$39:$B$758,U$260)+'СЕТ СН'!$F$15</f>
        <v>0</v>
      </c>
      <c r="V290" s="36">
        <f>SUMIFS(СВЦЭМ!$H$40:$H$759,СВЦЭМ!$A$40:$A$759,$A290,СВЦЭМ!$B$39:$B$758,V$260)+'СЕТ СН'!$F$15</f>
        <v>0</v>
      </c>
      <c r="W290" s="36">
        <f>SUMIFS(СВЦЭМ!$H$40:$H$759,СВЦЭМ!$A$40:$A$759,$A290,СВЦЭМ!$B$39:$B$758,W$260)+'СЕТ СН'!$F$15</f>
        <v>0</v>
      </c>
      <c r="X290" s="36">
        <f>SUMIFS(СВЦЭМ!$H$40:$H$759,СВЦЭМ!$A$40:$A$759,$A290,СВЦЭМ!$B$39:$B$758,X$260)+'СЕТ СН'!$F$15</f>
        <v>0</v>
      </c>
      <c r="Y290" s="36">
        <f>SUMIFS(СВЦЭМ!$H$40:$H$759,СВЦЭМ!$A$40:$A$759,$A290,СВЦЭМ!$B$39:$B$758,Y$260)+'СЕТ СН'!$F$15</f>
        <v>0</v>
      </c>
    </row>
    <row r="291" spans="1:27" ht="15.75" hidden="1" x14ac:dyDescent="0.2">
      <c r="A291" s="35">
        <f t="shared" si="7"/>
        <v>45566</v>
      </c>
      <c r="B291" s="36">
        <f>SUMIFS(СВЦЭМ!$H$40:$H$759,СВЦЭМ!$A$40:$A$759,$A291,СВЦЭМ!$B$39:$B$758,B$260)+'СЕТ СН'!$F$15</f>
        <v>0</v>
      </c>
      <c r="C291" s="36">
        <f>SUMIFS(СВЦЭМ!$H$40:$H$759,СВЦЭМ!$A$40:$A$759,$A291,СВЦЭМ!$B$39:$B$758,C$260)+'СЕТ СН'!$F$15</f>
        <v>0</v>
      </c>
      <c r="D291" s="36">
        <f>SUMIFS(СВЦЭМ!$H$40:$H$759,СВЦЭМ!$A$40:$A$759,$A291,СВЦЭМ!$B$39:$B$758,D$260)+'СЕТ СН'!$F$15</f>
        <v>0</v>
      </c>
      <c r="E291" s="36">
        <f>SUMIFS(СВЦЭМ!$H$40:$H$759,СВЦЭМ!$A$40:$A$759,$A291,СВЦЭМ!$B$39:$B$758,E$260)+'СЕТ СН'!$F$15</f>
        <v>0</v>
      </c>
      <c r="F291" s="36">
        <f>SUMIFS(СВЦЭМ!$H$40:$H$759,СВЦЭМ!$A$40:$A$759,$A291,СВЦЭМ!$B$39:$B$758,F$260)+'СЕТ СН'!$F$15</f>
        <v>0</v>
      </c>
      <c r="G291" s="36">
        <f>SUMIFS(СВЦЭМ!$H$40:$H$759,СВЦЭМ!$A$40:$A$759,$A291,СВЦЭМ!$B$39:$B$758,G$260)+'СЕТ СН'!$F$15</f>
        <v>0</v>
      </c>
      <c r="H291" s="36">
        <f>SUMIFS(СВЦЭМ!$H$40:$H$759,СВЦЭМ!$A$40:$A$759,$A291,СВЦЭМ!$B$39:$B$758,H$260)+'СЕТ СН'!$F$15</f>
        <v>0</v>
      </c>
      <c r="I291" s="36">
        <f>SUMIFS(СВЦЭМ!$H$40:$H$759,СВЦЭМ!$A$40:$A$759,$A291,СВЦЭМ!$B$39:$B$758,I$260)+'СЕТ СН'!$F$15</f>
        <v>0</v>
      </c>
      <c r="J291" s="36">
        <f>SUMIFS(СВЦЭМ!$H$40:$H$759,СВЦЭМ!$A$40:$A$759,$A291,СВЦЭМ!$B$39:$B$758,J$260)+'СЕТ СН'!$F$15</f>
        <v>0</v>
      </c>
      <c r="K291" s="36">
        <f>SUMIFS(СВЦЭМ!$H$40:$H$759,СВЦЭМ!$A$40:$A$759,$A291,СВЦЭМ!$B$39:$B$758,K$260)+'СЕТ СН'!$F$15</f>
        <v>0</v>
      </c>
      <c r="L291" s="36">
        <f>SUMIFS(СВЦЭМ!$H$40:$H$759,СВЦЭМ!$A$40:$A$759,$A291,СВЦЭМ!$B$39:$B$758,L$260)+'СЕТ СН'!$F$15</f>
        <v>0</v>
      </c>
      <c r="M291" s="36">
        <f>SUMIFS(СВЦЭМ!$H$40:$H$759,СВЦЭМ!$A$40:$A$759,$A291,СВЦЭМ!$B$39:$B$758,M$260)+'СЕТ СН'!$F$15</f>
        <v>0</v>
      </c>
      <c r="N291" s="36">
        <f>SUMIFS(СВЦЭМ!$H$40:$H$759,СВЦЭМ!$A$40:$A$759,$A291,СВЦЭМ!$B$39:$B$758,N$260)+'СЕТ СН'!$F$15</f>
        <v>0</v>
      </c>
      <c r="O291" s="36">
        <f>SUMIFS(СВЦЭМ!$H$40:$H$759,СВЦЭМ!$A$40:$A$759,$A291,СВЦЭМ!$B$39:$B$758,O$260)+'СЕТ СН'!$F$15</f>
        <v>0</v>
      </c>
      <c r="P291" s="36">
        <f>SUMIFS(СВЦЭМ!$H$40:$H$759,СВЦЭМ!$A$40:$A$759,$A291,СВЦЭМ!$B$39:$B$758,P$260)+'СЕТ СН'!$F$15</f>
        <v>0</v>
      </c>
      <c r="Q291" s="36">
        <f>SUMIFS(СВЦЭМ!$H$40:$H$759,СВЦЭМ!$A$40:$A$759,$A291,СВЦЭМ!$B$39:$B$758,Q$260)+'СЕТ СН'!$F$15</f>
        <v>0</v>
      </c>
      <c r="R291" s="36">
        <f>SUMIFS(СВЦЭМ!$H$40:$H$759,СВЦЭМ!$A$40:$A$759,$A291,СВЦЭМ!$B$39:$B$758,R$260)+'СЕТ СН'!$F$15</f>
        <v>0</v>
      </c>
      <c r="S291" s="36">
        <f>SUMIFS(СВЦЭМ!$H$40:$H$759,СВЦЭМ!$A$40:$A$759,$A291,СВЦЭМ!$B$39:$B$758,S$260)+'СЕТ СН'!$F$15</f>
        <v>0</v>
      </c>
      <c r="T291" s="36">
        <f>SUMIFS(СВЦЭМ!$H$40:$H$759,СВЦЭМ!$A$40:$A$759,$A291,СВЦЭМ!$B$39:$B$758,T$260)+'СЕТ СН'!$F$15</f>
        <v>0</v>
      </c>
      <c r="U291" s="36">
        <f>SUMIFS(СВЦЭМ!$H$40:$H$759,СВЦЭМ!$A$40:$A$759,$A291,СВЦЭМ!$B$39:$B$758,U$260)+'СЕТ СН'!$F$15</f>
        <v>0</v>
      </c>
      <c r="V291" s="36">
        <f>SUMIFS(СВЦЭМ!$H$40:$H$759,СВЦЭМ!$A$40:$A$759,$A291,СВЦЭМ!$B$39:$B$758,V$260)+'СЕТ СН'!$F$15</f>
        <v>0</v>
      </c>
      <c r="W291" s="36">
        <f>SUMIFS(СВЦЭМ!$H$40:$H$759,СВЦЭМ!$A$40:$A$759,$A291,СВЦЭМ!$B$39:$B$758,W$260)+'СЕТ СН'!$F$15</f>
        <v>0</v>
      </c>
      <c r="X291" s="36">
        <f>SUMIFS(СВЦЭМ!$H$40:$H$759,СВЦЭМ!$A$40:$A$759,$A291,СВЦЭМ!$B$39:$B$758,X$260)+'СЕТ СН'!$F$15</f>
        <v>0</v>
      </c>
      <c r="Y291" s="36">
        <f>SUMIFS(СВЦЭМ!$H$40:$H$759,СВЦЭМ!$A$40:$A$759,$A291,СВЦЭМ!$B$39:$B$758,Y$260)+'СЕТ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01.09.2024</v>
      </c>
      <c r="B297" s="36">
        <f>SUMIFS(СВЦЭМ!$I$40:$I$759,СВЦЭМ!$A$40:$A$759,$A297,СВЦЭМ!$B$39:$B$758,B$296)+'СЕТ СН'!$F$16</f>
        <v>0</v>
      </c>
      <c r="C297" s="36">
        <f>SUMIFS(СВЦЭМ!$I$40:$I$759,СВЦЭМ!$A$40:$A$759,$A297,СВЦЭМ!$B$39:$B$758,C$296)+'СЕТ СН'!$F$16</f>
        <v>0</v>
      </c>
      <c r="D297" s="36">
        <f>SUMIFS(СВЦЭМ!$I$40:$I$759,СВЦЭМ!$A$40:$A$759,$A297,СВЦЭМ!$B$39:$B$758,D$296)+'СЕТ СН'!$F$16</f>
        <v>0</v>
      </c>
      <c r="E297" s="36">
        <f>SUMIFS(СВЦЭМ!$I$40:$I$759,СВЦЭМ!$A$40:$A$759,$A297,СВЦЭМ!$B$39:$B$758,E$296)+'СЕТ СН'!$F$16</f>
        <v>0</v>
      </c>
      <c r="F297" s="36">
        <f>SUMIFS(СВЦЭМ!$I$40:$I$759,СВЦЭМ!$A$40:$A$759,$A297,СВЦЭМ!$B$39:$B$758,F$296)+'СЕТ СН'!$F$16</f>
        <v>0</v>
      </c>
      <c r="G297" s="36">
        <f>SUMIFS(СВЦЭМ!$I$40:$I$759,СВЦЭМ!$A$40:$A$759,$A297,СВЦЭМ!$B$39:$B$758,G$296)+'СЕТ СН'!$F$16</f>
        <v>0</v>
      </c>
      <c r="H297" s="36">
        <f>SUMIFS(СВЦЭМ!$I$40:$I$759,СВЦЭМ!$A$40:$A$759,$A297,СВЦЭМ!$B$39:$B$758,H$296)+'СЕТ СН'!$F$16</f>
        <v>0</v>
      </c>
      <c r="I297" s="36">
        <f>SUMIFS(СВЦЭМ!$I$40:$I$759,СВЦЭМ!$A$40:$A$759,$A297,СВЦЭМ!$B$39:$B$758,I$296)+'СЕТ СН'!$F$16</f>
        <v>0</v>
      </c>
      <c r="J297" s="36">
        <f>SUMIFS(СВЦЭМ!$I$40:$I$759,СВЦЭМ!$A$40:$A$759,$A297,СВЦЭМ!$B$39:$B$758,J$296)+'СЕТ СН'!$F$16</f>
        <v>0</v>
      </c>
      <c r="K297" s="36">
        <f>SUMIFS(СВЦЭМ!$I$40:$I$759,СВЦЭМ!$A$40:$A$759,$A297,СВЦЭМ!$B$39:$B$758,K$296)+'СЕТ СН'!$F$16</f>
        <v>0</v>
      </c>
      <c r="L297" s="36">
        <f>SUMIFS(СВЦЭМ!$I$40:$I$759,СВЦЭМ!$A$40:$A$759,$A297,СВЦЭМ!$B$39:$B$758,L$296)+'СЕТ СН'!$F$16</f>
        <v>0</v>
      </c>
      <c r="M297" s="36">
        <f>SUMIFS(СВЦЭМ!$I$40:$I$759,СВЦЭМ!$A$40:$A$759,$A297,СВЦЭМ!$B$39:$B$758,M$296)+'СЕТ СН'!$F$16</f>
        <v>0</v>
      </c>
      <c r="N297" s="36">
        <f>SUMIFS(СВЦЭМ!$I$40:$I$759,СВЦЭМ!$A$40:$A$759,$A297,СВЦЭМ!$B$39:$B$758,N$296)+'СЕТ СН'!$F$16</f>
        <v>0</v>
      </c>
      <c r="O297" s="36">
        <f>SUMIFS(СВЦЭМ!$I$40:$I$759,СВЦЭМ!$A$40:$A$759,$A297,СВЦЭМ!$B$39:$B$758,O$296)+'СЕТ СН'!$F$16</f>
        <v>0</v>
      </c>
      <c r="P297" s="36">
        <f>SUMIFS(СВЦЭМ!$I$40:$I$759,СВЦЭМ!$A$40:$A$759,$A297,СВЦЭМ!$B$39:$B$758,P$296)+'СЕТ СН'!$F$16</f>
        <v>0</v>
      </c>
      <c r="Q297" s="36">
        <f>SUMIFS(СВЦЭМ!$I$40:$I$759,СВЦЭМ!$A$40:$A$759,$A297,СВЦЭМ!$B$39:$B$758,Q$296)+'СЕТ СН'!$F$16</f>
        <v>0</v>
      </c>
      <c r="R297" s="36">
        <f>SUMIFS(СВЦЭМ!$I$40:$I$759,СВЦЭМ!$A$40:$A$759,$A297,СВЦЭМ!$B$39:$B$758,R$296)+'СЕТ СН'!$F$16</f>
        <v>0</v>
      </c>
      <c r="S297" s="36">
        <f>SUMIFS(СВЦЭМ!$I$40:$I$759,СВЦЭМ!$A$40:$A$759,$A297,СВЦЭМ!$B$39:$B$758,S$296)+'СЕТ СН'!$F$16</f>
        <v>0</v>
      </c>
      <c r="T297" s="36">
        <f>SUMIFS(СВЦЭМ!$I$40:$I$759,СВЦЭМ!$A$40:$A$759,$A297,СВЦЭМ!$B$39:$B$758,T$296)+'СЕТ СН'!$F$16</f>
        <v>0</v>
      </c>
      <c r="U297" s="36">
        <f>SUMIFS(СВЦЭМ!$I$40:$I$759,СВЦЭМ!$A$40:$A$759,$A297,СВЦЭМ!$B$39:$B$758,U$296)+'СЕТ СН'!$F$16</f>
        <v>0</v>
      </c>
      <c r="V297" s="36">
        <f>SUMIFS(СВЦЭМ!$I$40:$I$759,СВЦЭМ!$A$40:$A$759,$A297,СВЦЭМ!$B$39:$B$758,V$296)+'СЕТ СН'!$F$16</f>
        <v>0</v>
      </c>
      <c r="W297" s="36">
        <f>SUMIFS(СВЦЭМ!$I$40:$I$759,СВЦЭМ!$A$40:$A$759,$A297,СВЦЭМ!$B$39:$B$758,W$296)+'СЕТ СН'!$F$16</f>
        <v>0</v>
      </c>
      <c r="X297" s="36">
        <f>SUMIFS(СВЦЭМ!$I$40:$I$759,СВЦЭМ!$A$40:$A$759,$A297,СВЦЭМ!$B$39:$B$758,X$296)+'СЕТ СН'!$F$16</f>
        <v>0</v>
      </c>
      <c r="Y297" s="36">
        <f>SUMIFS(СВЦЭМ!$I$40:$I$759,СВЦЭМ!$A$40:$A$759,$A297,СВЦЭМ!$B$39:$B$758,Y$296)+'СЕТ СН'!$F$16</f>
        <v>0</v>
      </c>
      <c r="AA297" s="45"/>
    </row>
    <row r="298" spans="1:27" ht="15.75" hidden="1" x14ac:dyDescent="0.2">
      <c r="A298" s="35">
        <f>A297+1</f>
        <v>45537</v>
      </c>
      <c r="B298" s="36">
        <f>SUMIFS(СВЦЭМ!$I$40:$I$759,СВЦЭМ!$A$40:$A$759,$A298,СВЦЭМ!$B$39:$B$758,B$296)+'СЕТ СН'!$F$16</f>
        <v>0</v>
      </c>
      <c r="C298" s="36">
        <f>SUMIFS(СВЦЭМ!$I$40:$I$759,СВЦЭМ!$A$40:$A$759,$A298,СВЦЭМ!$B$39:$B$758,C$296)+'СЕТ СН'!$F$16</f>
        <v>0</v>
      </c>
      <c r="D298" s="36">
        <f>SUMIFS(СВЦЭМ!$I$40:$I$759,СВЦЭМ!$A$40:$A$759,$A298,СВЦЭМ!$B$39:$B$758,D$296)+'СЕТ СН'!$F$16</f>
        <v>0</v>
      </c>
      <c r="E298" s="36">
        <f>SUMIFS(СВЦЭМ!$I$40:$I$759,СВЦЭМ!$A$40:$A$759,$A298,СВЦЭМ!$B$39:$B$758,E$296)+'СЕТ СН'!$F$16</f>
        <v>0</v>
      </c>
      <c r="F298" s="36">
        <f>SUMIFS(СВЦЭМ!$I$40:$I$759,СВЦЭМ!$A$40:$A$759,$A298,СВЦЭМ!$B$39:$B$758,F$296)+'СЕТ СН'!$F$16</f>
        <v>0</v>
      </c>
      <c r="G298" s="36">
        <f>SUMIFS(СВЦЭМ!$I$40:$I$759,СВЦЭМ!$A$40:$A$759,$A298,СВЦЭМ!$B$39:$B$758,G$296)+'СЕТ СН'!$F$16</f>
        <v>0</v>
      </c>
      <c r="H298" s="36">
        <f>SUMIFS(СВЦЭМ!$I$40:$I$759,СВЦЭМ!$A$40:$A$759,$A298,СВЦЭМ!$B$39:$B$758,H$296)+'СЕТ СН'!$F$16</f>
        <v>0</v>
      </c>
      <c r="I298" s="36">
        <f>SUMIFS(СВЦЭМ!$I$40:$I$759,СВЦЭМ!$A$40:$A$759,$A298,СВЦЭМ!$B$39:$B$758,I$296)+'СЕТ СН'!$F$16</f>
        <v>0</v>
      </c>
      <c r="J298" s="36">
        <f>SUMIFS(СВЦЭМ!$I$40:$I$759,СВЦЭМ!$A$40:$A$759,$A298,СВЦЭМ!$B$39:$B$758,J$296)+'СЕТ СН'!$F$16</f>
        <v>0</v>
      </c>
      <c r="K298" s="36">
        <f>SUMIFS(СВЦЭМ!$I$40:$I$759,СВЦЭМ!$A$40:$A$759,$A298,СВЦЭМ!$B$39:$B$758,K$296)+'СЕТ СН'!$F$16</f>
        <v>0</v>
      </c>
      <c r="L298" s="36">
        <f>SUMIFS(СВЦЭМ!$I$40:$I$759,СВЦЭМ!$A$40:$A$759,$A298,СВЦЭМ!$B$39:$B$758,L$296)+'СЕТ СН'!$F$16</f>
        <v>0</v>
      </c>
      <c r="M298" s="36">
        <f>SUMIFS(СВЦЭМ!$I$40:$I$759,СВЦЭМ!$A$40:$A$759,$A298,СВЦЭМ!$B$39:$B$758,M$296)+'СЕТ СН'!$F$16</f>
        <v>0</v>
      </c>
      <c r="N298" s="36">
        <f>SUMIFS(СВЦЭМ!$I$40:$I$759,СВЦЭМ!$A$40:$A$759,$A298,СВЦЭМ!$B$39:$B$758,N$296)+'СЕТ СН'!$F$16</f>
        <v>0</v>
      </c>
      <c r="O298" s="36">
        <f>SUMIFS(СВЦЭМ!$I$40:$I$759,СВЦЭМ!$A$40:$A$759,$A298,СВЦЭМ!$B$39:$B$758,O$296)+'СЕТ СН'!$F$16</f>
        <v>0</v>
      </c>
      <c r="P298" s="36">
        <f>SUMIFS(СВЦЭМ!$I$40:$I$759,СВЦЭМ!$A$40:$A$759,$A298,СВЦЭМ!$B$39:$B$758,P$296)+'СЕТ СН'!$F$16</f>
        <v>0</v>
      </c>
      <c r="Q298" s="36">
        <f>SUMIFS(СВЦЭМ!$I$40:$I$759,СВЦЭМ!$A$40:$A$759,$A298,СВЦЭМ!$B$39:$B$758,Q$296)+'СЕТ СН'!$F$16</f>
        <v>0</v>
      </c>
      <c r="R298" s="36">
        <f>SUMIFS(СВЦЭМ!$I$40:$I$759,СВЦЭМ!$A$40:$A$759,$A298,СВЦЭМ!$B$39:$B$758,R$296)+'СЕТ СН'!$F$16</f>
        <v>0</v>
      </c>
      <c r="S298" s="36">
        <f>SUMIFS(СВЦЭМ!$I$40:$I$759,СВЦЭМ!$A$40:$A$759,$A298,СВЦЭМ!$B$39:$B$758,S$296)+'СЕТ СН'!$F$16</f>
        <v>0</v>
      </c>
      <c r="T298" s="36">
        <f>SUMIFS(СВЦЭМ!$I$40:$I$759,СВЦЭМ!$A$40:$A$759,$A298,СВЦЭМ!$B$39:$B$758,T$296)+'СЕТ СН'!$F$16</f>
        <v>0</v>
      </c>
      <c r="U298" s="36">
        <f>SUMIFS(СВЦЭМ!$I$40:$I$759,СВЦЭМ!$A$40:$A$759,$A298,СВЦЭМ!$B$39:$B$758,U$296)+'СЕТ СН'!$F$16</f>
        <v>0</v>
      </c>
      <c r="V298" s="36">
        <f>SUMIFS(СВЦЭМ!$I$40:$I$759,СВЦЭМ!$A$40:$A$759,$A298,СВЦЭМ!$B$39:$B$758,V$296)+'СЕТ СН'!$F$16</f>
        <v>0</v>
      </c>
      <c r="W298" s="36">
        <f>SUMIFS(СВЦЭМ!$I$40:$I$759,СВЦЭМ!$A$40:$A$759,$A298,СВЦЭМ!$B$39:$B$758,W$296)+'СЕТ СН'!$F$16</f>
        <v>0</v>
      </c>
      <c r="X298" s="36">
        <f>SUMIFS(СВЦЭМ!$I$40:$I$759,СВЦЭМ!$A$40:$A$759,$A298,СВЦЭМ!$B$39:$B$758,X$296)+'СЕТ СН'!$F$16</f>
        <v>0</v>
      </c>
      <c r="Y298" s="36">
        <f>SUMIFS(СВЦЭМ!$I$40:$I$759,СВЦЭМ!$A$40:$A$759,$A298,СВЦЭМ!$B$39:$B$758,Y$296)+'СЕТ СН'!$F$16</f>
        <v>0</v>
      </c>
    </row>
    <row r="299" spans="1:27" ht="15.75" hidden="1" x14ac:dyDescent="0.2">
      <c r="A299" s="35">
        <f t="shared" ref="A299:A327" si="8">A298+1</f>
        <v>45538</v>
      </c>
      <c r="B299" s="36">
        <f>SUMIFS(СВЦЭМ!$I$40:$I$759,СВЦЭМ!$A$40:$A$759,$A299,СВЦЭМ!$B$39:$B$758,B$296)+'СЕТ СН'!$F$16</f>
        <v>0</v>
      </c>
      <c r="C299" s="36">
        <f>SUMIFS(СВЦЭМ!$I$40:$I$759,СВЦЭМ!$A$40:$A$759,$A299,СВЦЭМ!$B$39:$B$758,C$296)+'СЕТ СН'!$F$16</f>
        <v>0</v>
      </c>
      <c r="D299" s="36">
        <f>SUMIFS(СВЦЭМ!$I$40:$I$759,СВЦЭМ!$A$40:$A$759,$A299,СВЦЭМ!$B$39:$B$758,D$296)+'СЕТ СН'!$F$16</f>
        <v>0</v>
      </c>
      <c r="E299" s="36">
        <f>SUMIFS(СВЦЭМ!$I$40:$I$759,СВЦЭМ!$A$40:$A$759,$A299,СВЦЭМ!$B$39:$B$758,E$296)+'СЕТ СН'!$F$16</f>
        <v>0</v>
      </c>
      <c r="F299" s="36">
        <f>SUMIFS(СВЦЭМ!$I$40:$I$759,СВЦЭМ!$A$40:$A$759,$A299,СВЦЭМ!$B$39:$B$758,F$296)+'СЕТ СН'!$F$16</f>
        <v>0</v>
      </c>
      <c r="G299" s="36">
        <f>SUMIFS(СВЦЭМ!$I$40:$I$759,СВЦЭМ!$A$40:$A$759,$A299,СВЦЭМ!$B$39:$B$758,G$296)+'СЕТ СН'!$F$16</f>
        <v>0</v>
      </c>
      <c r="H299" s="36">
        <f>SUMIFS(СВЦЭМ!$I$40:$I$759,СВЦЭМ!$A$40:$A$759,$A299,СВЦЭМ!$B$39:$B$758,H$296)+'СЕТ СН'!$F$16</f>
        <v>0</v>
      </c>
      <c r="I299" s="36">
        <f>SUMIFS(СВЦЭМ!$I$40:$I$759,СВЦЭМ!$A$40:$A$759,$A299,СВЦЭМ!$B$39:$B$758,I$296)+'СЕТ СН'!$F$16</f>
        <v>0</v>
      </c>
      <c r="J299" s="36">
        <f>SUMIFS(СВЦЭМ!$I$40:$I$759,СВЦЭМ!$A$40:$A$759,$A299,СВЦЭМ!$B$39:$B$758,J$296)+'СЕТ СН'!$F$16</f>
        <v>0</v>
      </c>
      <c r="K299" s="36">
        <f>SUMIFS(СВЦЭМ!$I$40:$I$759,СВЦЭМ!$A$40:$A$759,$A299,СВЦЭМ!$B$39:$B$758,K$296)+'СЕТ СН'!$F$16</f>
        <v>0</v>
      </c>
      <c r="L299" s="36">
        <f>SUMIFS(СВЦЭМ!$I$40:$I$759,СВЦЭМ!$A$40:$A$759,$A299,СВЦЭМ!$B$39:$B$758,L$296)+'СЕТ СН'!$F$16</f>
        <v>0</v>
      </c>
      <c r="M299" s="36">
        <f>SUMIFS(СВЦЭМ!$I$40:$I$759,СВЦЭМ!$A$40:$A$759,$A299,СВЦЭМ!$B$39:$B$758,M$296)+'СЕТ СН'!$F$16</f>
        <v>0</v>
      </c>
      <c r="N299" s="36">
        <f>SUMIFS(СВЦЭМ!$I$40:$I$759,СВЦЭМ!$A$40:$A$759,$A299,СВЦЭМ!$B$39:$B$758,N$296)+'СЕТ СН'!$F$16</f>
        <v>0</v>
      </c>
      <c r="O299" s="36">
        <f>SUMIFS(СВЦЭМ!$I$40:$I$759,СВЦЭМ!$A$40:$A$759,$A299,СВЦЭМ!$B$39:$B$758,O$296)+'СЕТ СН'!$F$16</f>
        <v>0</v>
      </c>
      <c r="P299" s="36">
        <f>SUMIFS(СВЦЭМ!$I$40:$I$759,СВЦЭМ!$A$40:$A$759,$A299,СВЦЭМ!$B$39:$B$758,P$296)+'СЕТ СН'!$F$16</f>
        <v>0</v>
      </c>
      <c r="Q299" s="36">
        <f>SUMIFS(СВЦЭМ!$I$40:$I$759,СВЦЭМ!$A$40:$A$759,$A299,СВЦЭМ!$B$39:$B$758,Q$296)+'СЕТ СН'!$F$16</f>
        <v>0</v>
      </c>
      <c r="R299" s="36">
        <f>SUMIFS(СВЦЭМ!$I$40:$I$759,СВЦЭМ!$A$40:$A$759,$A299,СВЦЭМ!$B$39:$B$758,R$296)+'СЕТ СН'!$F$16</f>
        <v>0</v>
      </c>
      <c r="S299" s="36">
        <f>SUMIFS(СВЦЭМ!$I$40:$I$759,СВЦЭМ!$A$40:$A$759,$A299,СВЦЭМ!$B$39:$B$758,S$296)+'СЕТ СН'!$F$16</f>
        <v>0</v>
      </c>
      <c r="T299" s="36">
        <f>SUMIFS(СВЦЭМ!$I$40:$I$759,СВЦЭМ!$A$40:$A$759,$A299,СВЦЭМ!$B$39:$B$758,T$296)+'СЕТ СН'!$F$16</f>
        <v>0</v>
      </c>
      <c r="U299" s="36">
        <f>SUMIFS(СВЦЭМ!$I$40:$I$759,СВЦЭМ!$A$40:$A$759,$A299,СВЦЭМ!$B$39:$B$758,U$296)+'СЕТ СН'!$F$16</f>
        <v>0</v>
      </c>
      <c r="V299" s="36">
        <f>SUMIFS(СВЦЭМ!$I$40:$I$759,СВЦЭМ!$A$40:$A$759,$A299,СВЦЭМ!$B$39:$B$758,V$296)+'СЕТ СН'!$F$16</f>
        <v>0</v>
      </c>
      <c r="W299" s="36">
        <f>SUMIFS(СВЦЭМ!$I$40:$I$759,СВЦЭМ!$A$40:$A$759,$A299,СВЦЭМ!$B$39:$B$758,W$296)+'СЕТ СН'!$F$16</f>
        <v>0</v>
      </c>
      <c r="X299" s="36">
        <f>SUMIFS(СВЦЭМ!$I$40:$I$759,СВЦЭМ!$A$40:$A$759,$A299,СВЦЭМ!$B$39:$B$758,X$296)+'СЕТ СН'!$F$16</f>
        <v>0</v>
      </c>
      <c r="Y299" s="36">
        <f>SUMIFS(СВЦЭМ!$I$40:$I$759,СВЦЭМ!$A$40:$A$759,$A299,СВЦЭМ!$B$39:$B$758,Y$296)+'СЕТ СН'!$F$16</f>
        <v>0</v>
      </c>
    </row>
    <row r="300" spans="1:27" ht="15.75" hidden="1" x14ac:dyDescent="0.2">
      <c r="A300" s="35">
        <f t="shared" si="8"/>
        <v>45539</v>
      </c>
      <c r="B300" s="36">
        <f>SUMIFS(СВЦЭМ!$I$40:$I$759,СВЦЭМ!$A$40:$A$759,$A300,СВЦЭМ!$B$39:$B$758,B$296)+'СЕТ СН'!$F$16</f>
        <v>0</v>
      </c>
      <c r="C300" s="36">
        <f>SUMIFS(СВЦЭМ!$I$40:$I$759,СВЦЭМ!$A$40:$A$759,$A300,СВЦЭМ!$B$39:$B$758,C$296)+'СЕТ СН'!$F$16</f>
        <v>0</v>
      </c>
      <c r="D300" s="36">
        <f>SUMIFS(СВЦЭМ!$I$40:$I$759,СВЦЭМ!$A$40:$A$759,$A300,СВЦЭМ!$B$39:$B$758,D$296)+'СЕТ СН'!$F$16</f>
        <v>0</v>
      </c>
      <c r="E300" s="36">
        <f>SUMIFS(СВЦЭМ!$I$40:$I$759,СВЦЭМ!$A$40:$A$759,$A300,СВЦЭМ!$B$39:$B$758,E$296)+'СЕТ СН'!$F$16</f>
        <v>0</v>
      </c>
      <c r="F300" s="36">
        <f>SUMIFS(СВЦЭМ!$I$40:$I$759,СВЦЭМ!$A$40:$A$759,$A300,СВЦЭМ!$B$39:$B$758,F$296)+'СЕТ СН'!$F$16</f>
        <v>0</v>
      </c>
      <c r="G300" s="36">
        <f>SUMIFS(СВЦЭМ!$I$40:$I$759,СВЦЭМ!$A$40:$A$759,$A300,СВЦЭМ!$B$39:$B$758,G$296)+'СЕТ СН'!$F$16</f>
        <v>0</v>
      </c>
      <c r="H300" s="36">
        <f>SUMIFS(СВЦЭМ!$I$40:$I$759,СВЦЭМ!$A$40:$A$759,$A300,СВЦЭМ!$B$39:$B$758,H$296)+'СЕТ СН'!$F$16</f>
        <v>0</v>
      </c>
      <c r="I300" s="36">
        <f>SUMIFS(СВЦЭМ!$I$40:$I$759,СВЦЭМ!$A$40:$A$759,$A300,СВЦЭМ!$B$39:$B$758,I$296)+'СЕТ СН'!$F$16</f>
        <v>0</v>
      </c>
      <c r="J300" s="36">
        <f>SUMIFS(СВЦЭМ!$I$40:$I$759,СВЦЭМ!$A$40:$A$759,$A300,СВЦЭМ!$B$39:$B$758,J$296)+'СЕТ СН'!$F$16</f>
        <v>0</v>
      </c>
      <c r="K300" s="36">
        <f>SUMIFS(СВЦЭМ!$I$40:$I$759,СВЦЭМ!$A$40:$A$759,$A300,СВЦЭМ!$B$39:$B$758,K$296)+'СЕТ СН'!$F$16</f>
        <v>0</v>
      </c>
      <c r="L300" s="36">
        <f>SUMIFS(СВЦЭМ!$I$40:$I$759,СВЦЭМ!$A$40:$A$759,$A300,СВЦЭМ!$B$39:$B$758,L$296)+'СЕТ СН'!$F$16</f>
        <v>0</v>
      </c>
      <c r="M300" s="36">
        <f>SUMIFS(СВЦЭМ!$I$40:$I$759,СВЦЭМ!$A$40:$A$759,$A300,СВЦЭМ!$B$39:$B$758,M$296)+'СЕТ СН'!$F$16</f>
        <v>0</v>
      </c>
      <c r="N300" s="36">
        <f>SUMIFS(СВЦЭМ!$I$40:$I$759,СВЦЭМ!$A$40:$A$759,$A300,СВЦЭМ!$B$39:$B$758,N$296)+'СЕТ СН'!$F$16</f>
        <v>0</v>
      </c>
      <c r="O300" s="36">
        <f>SUMIFS(СВЦЭМ!$I$40:$I$759,СВЦЭМ!$A$40:$A$759,$A300,СВЦЭМ!$B$39:$B$758,O$296)+'СЕТ СН'!$F$16</f>
        <v>0</v>
      </c>
      <c r="P300" s="36">
        <f>SUMIFS(СВЦЭМ!$I$40:$I$759,СВЦЭМ!$A$40:$A$759,$A300,СВЦЭМ!$B$39:$B$758,P$296)+'СЕТ СН'!$F$16</f>
        <v>0</v>
      </c>
      <c r="Q300" s="36">
        <f>SUMIFS(СВЦЭМ!$I$40:$I$759,СВЦЭМ!$A$40:$A$759,$A300,СВЦЭМ!$B$39:$B$758,Q$296)+'СЕТ СН'!$F$16</f>
        <v>0</v>
      </c>
      <c r="R300" s="36">
        <f>SUMIFS(СВЦЭМ!$I$40:$I$759,СВЦЭМ!$A$40:$A$759,$A300,СВЦЭМ!$B$39:$B$758,R$296)+'СЕТ СН'!$F$16</f>
        <v>0</v>
      </c>
      <c r="S300" s="36">
        <f>SUMIFS(СВЦЭМ!$I$40:$I$759,СВЦЭМ!$A$40:$A$759,$A300,СВЦЭМ!$B$39:$B$758,S$296)+'СЕТ СН'!$F$16</f>
        <v>0</v>
      </c>
      <c r="T300" s="36">
        <f>SUMIFS(СВЦЭМ!$I$40:$I$759,СВЦЭМ!$A$40:$A$759,$A300,СВЦЭМ!$B$39:$B$758,T$296)+'СЕТ СН'!$F$16</f>
        <v>0</v>
      </c>
      <c r="U300" s="36">
        <f>SUMIFS(СВЦЭМ!$I$40:$I$759,СВЦЭМ!$A$40:$A$759,$A300,СВЦЭМ!$B$39:$B$758,U$296)+'СЕТ СН'!$F$16</f>
        <v>0</v>
      </c>
      <c r="V300" s="36">
        <f>SUMIFS(СВЦЭМ!$I$40:$I$759,СВЦЭМ!$A$40:$A$759,$A300,СВЦЭМ!$B$39:$B$758,V$296)+'СЕТ СН'!$F$16</f>
        <v>0</v>
      </c>
      <c r="W300" s="36">
        <f>SUMIFS(СВЦЭМ!$I$40:$I$759,СВЦЭМ!$A$40:$A$759,$A300,СВЦЭМ!$B$39:$B$758,W$296)+'СЕТ СН'!$F$16</f>
        <v>0</v>
      </c>
      <c r="X300" s="36">
        <f>SUMIFS(СВЦЭМ!$I$40:$I$759,СВЦЭМ!$A$40:$A$759,$A300,СВЦЭМ!$B$39:$B$758,X$296)+'СЕТ СН'!$F$16</f>
        <v>0</v>
      </c>
      <c r="Y300" s="36">
        <f>SUMIFS(СВЦЭМ!$I$40:$I$759,СВЦЭМ!$A$40:$A$759,$A300,СВЦЭМ!$B$39:$B$758,Y$296)+'СЕТ СН'!$F$16</f>
        <v>0</v>
      </c>
    </row>
    <row r="301" spans="1:27" ht="15.75" hidden="1" x14ac:dyDescent="0.2">
      <c r="A301" s="35">
        <f t="shared" si="8"/>
        <v>45540</v>
      </c>
      <c r="B301" s="36">
        <f>SUMIFS(СВЦЭМ!$I$40:$I$759,СВЦЭМ!$A$40:$A$759,$A301,СВЦЭМ!$B$39:$B$758,B$296)+'СЕТ СН'!$F$16</f>
        <v>0</v>
      </c>
      <c r="C301" s="36">
        <f>SUMIFS(СВЦЭМ!$I$40:$I$759,СВЦЭМ!$A$40:$A$759,$A301,СВЦЭМ!$B$39:$B$758,C$296)+'СЕТ СН'!$F$16</f>
        <v>0</v>
      </c>
      <c r="D301" s="36">
        <f>SUMIFS(СВЦЭМ!$I$40:$I$759,СВЦЭМ!$A$40:$A$759,$A301,СВЦЭМ!$B$39:$B$758,D$296)+'СЕТ СН'!$F$16</f>
        <v>0</v>
      </c>
      <c r="E301" s="36">
        <f>SUMIFS(СВЦЭМ!$I$40:$I$759,СВЦЭМ!$A$40:$A$759,$A301,СВЦЭМ!$B$39:$B$758,E$296)+'СЕТ СН'!$F$16</f>
        <v>0</v>
      </c>
      <c r="F301" s="36">
        <f>SUMIFS(СВЦЭМ!$I$40:$I$759,СВЦЭМ!$A$40:$A$759,$A301,СВЦЭМ!$B$39:$B$758,F$296)+'СЕТ СН'!$F$16</f>
        <v>0</v>
      </c>
      <c r="G301" s="36">
        <f>SUMIFS(СВЦЭМ!$I$40:$I$759,СВЦЭМ!$A$40:$A$759,$A301,СВЦЭМ!$B$39:$B$758,G$296)+'СЕТ СН'!$F$16</f>
        <v>0</v>
      </c>
      <c r="H301" s="36">
        <f>SUMIFS(СВЦЭМ!$I$40:$I$759,СВЦЭМ!$A$40:$A$759,$A301,СВЦЭМ!$B$39:$B$758,H$296)+'СЕТ СН'!$F$16</f>
        <v>0</v>
      </c>
      <c r="I301" s="36">
        <f>SUMIFS(СВЦЭМ!$I$40:$I$759,СВЦЭМ!$A$40:$A$759,$A301,СВЦЭМ!$B$39:$B$758,I$296)+'СЕТ СН'!$F$16</f>
        <v>0</v>
      </c>
      <c r="J301" s="36">
        <f>SUMIFS(СВЦЭМ!$I$40:$I$759,СВЦЭМ!$A$40:$A$759,$A301,СВЦЭМ!$B$39:$B$758,J$296)+'СЕТ СН'!$F$16</f>
        <v>0</v>
      </c>
      <c r="K301" s="36">
        <f>SUMIFS(СВЦЭМ!$I$40:$I$759,СВЦЭМ!$A$40:$A$759,$A301,СВЦЭМ!$B$39:$B$758,K$296)+'СЕТ СН'!$F$16</f>
        <v>0</v>
      </c>
      <c r="L301" s="36">
        <f>SUMIFS(СВЦЭМ!$I$40:$I$759,СВЦЭМ!$A$40:$A$759,$A301,СВЦЭМ!$B$39:$B$758,L$296)+'СЕТ СН'!$F$16</f>
        <v>0</v>
      </c>
      <c r="M301" s="36">
        <f>SUMIFS(СВЦЭМ!$I$40:$I$759,СВЦЭМ!$A$40:$A$759,$A301,СВЦЭМ!$B$39:$B$758,M$296)+'СЕТ СН'!$F$16</f>
        <v>0</v>
      </c>
      <c r="N301" s="36">
        <f>SUMIFS(СВЦЭМ!$I$40:$I$759,СВЦЭМ!$A$40:$A$759,$A301,СВЦЭМ!$B$39:$B$758,N$296)+'СЕТ СН'!$F$16</f>
        <v>0</v>
      </c>
      <c r="O301" s="36">
        <f>SUMIFS(СВЦЭМ!$I$40:$I$759,СВЦЭМ!$A$40:$A$759,$A301,СВЦЭМ!$B$39:$B$758,O$296)+'СЕТ СН'!$F$16</f>
        <v>0</v>
      </c>
      <c r="P301" s="36">
        <f>SUMIFS(СВЦЭМ!$I$40:$I$759,СВЦЭМ!$A$40:$A$759,$A301,СВЦЭМ!$B$39:$B$758,P$296)+'СЕТ СН'!$F$16</f>
        <v>0</v>
      </c>
      <c r="Q301" s="36">
        <f>SUMIFS(СВЦЭМ!$I$40:$I$759,СВЦЭМ!$A$40:$A$759,$A301,СВЦЭМ!$B$39:$B$758,Q$296)+'СЕТ СН'!$F$16</f>
        <v>0</v>
      </c>
      <c r="R301" s="36">
        <f>SUMIFS(СВЦЭМ!$I$40:$I$759,СВЦЭМ!$A$40:$A$759,$A301,СВЦЭМ!$B$39:$B$758,R$296)+'СЕТ СН'!$F$16</f>
        <v>0</v>
      </c>
      <c r="S301" s="36">
        <f>SUMIFS(СВЦЭМ!$I$40:$I$759,СВЦЭМ!$A$40:$A$759,$A301,СВЦЭМ!$B$39:$B$758,S$296)+'СЕТ СН'!$F$16</f>
        <v>0</v>
      </c>
      <c r="T301" s="36">
        <f>SUMIFS(СВЦЭМ!$I$40:$I$759,СВЦЭМ!$A$40:$A$759,$A301,СВЦЭМ!$B$39:$B$758,T$296)+'СЕТ СН'!$F$16</f>
        <v>0</v>
      </c>
      <c r="U301" s="36">
        <f>SUMIFS(СВЦЭМ!$I$40:$I$759,СВЦЭМ!$A$40:$A$759,$A301,СВЦЭМ!$B$39:$B$758,U$296)+'СЕТ СН'!$F$16</f>
        <v>0</v>
      </c>
      <c r="V301" s="36">
        <f>SUMIFS(СВЦЭМ!$I$40:$I$759,СВЦЭМ!$A$40:$A$759,$A301,СВЦЭМ!$B$39:$B$758,V$296)+'СЕТ СН'!$F$16</f>
        <v>0</v>
      </c>
      <c r="W301" s="36">
        <f>SUMIFS(СВЦЭМ!$I$40:$I$759,СВЦЭМ!$A$40:$A$759,$A301,СВЦЭМ!$B$39:$B$758,W$296)+'СЕТ СН'!$F$16</f>
        <v>0</v>
      </c>
      <c r="X301" s="36">
        <f>SUMIFS(СВЦЭМ!$I$40:$I$759,СВЦЭМ!$A$40:$A$759,$A301,СВЦЭМ!$B$39:$B$758,X$296)+'СЕТ СН'!$F$16</f>
        <v>0</v>
      </c>
      <c r="Y301" s="36">
        <f>SUMIFS(СВЦЭМ!$I$40:$I$759,СВЦЭМ!$A$40:$A$759,$A301,СВЦЭМ!$B$39:$B$758,Y$296)+'СЕТ СН'!$F$16</f>
        <v>0</v>
      </c>
    </row>
    <row r="302" spans="1:27" ht="15.75" hidden="1" x14ac:dyDescent="0.2">
      <c r="A302" s="35">
        <f t="shared" si="8"/>
        <v>45541</v>
      </c>
      <c r="B302" s="36">
        <f>SUMIFS(СВЦЭМ!$I$40:$I$759,СВЦЭМ!$A$40:$A$759,$A302,СВЦЭМ!$B$39:$B$758,B$296)+'СЕТ СН'!$F$16</f>
        <v>0</v>
      </c>
      <c r="C302" s="36">
        <f>SUMIFS(СВЦЭМ!$I$40:$I$759,СВЦЭМ!$A$40:$A$759,$A302,СВЦЭМ!$B$39:$B$758,C$296)+'СЕТ СН'!$F$16</f>
        <v>0</v>
      </c>
      <c r="D302" s="36">
        <f>SUMIFS(СВЦЭМ!$I$40:$I$759,СВЦЭМ!$A$40:$A$759,$A302,СВЦЭМ!$B$39:$B$758,D$296)+'СЕТ СН'!$F$16</f>
        <v>0</v>
      </c>
      <c r="E302" s="36">
        <f>SUMIFS(СВЦЭМ!$I$40:$I$759,СВЦЭМ!$A$40:$A$759,$A302,СВЦЭМ!$B$39:$B$758,E$296)+'СЕТ СН'!$F$16</f>
        <v>0</v>
      </c>
      <c r="F302" s="36">
        <f>SUMIFS(СВЦЭМ!$I$40:$I$759,СВЦЭМ!$A$40:$A$759,$A302,СВЦЭМ!$B$39:$B$758,F$296)+'СЕТ СН'!$F$16</f>
        <v>0</v>
      </c>
      <c r="G302" s="36">
        <f>SUMIFS(СВЦЭМ!$I$40:$I$759,СВЦЭМ!$A$40:$A$759,$A302,СВЦЭМ!$B$39:$B$758,G$296)+'СЕТ СН'!$F$16</f>
        <v>0</v>
      </c>
      <c r="H302" s="36">
        <f>SUMIFS(СВЦЭМ!$I$40:$I$759,СВЦЭМ!$A$40:$A$759,$A302,СВЦЭМ!$B$39:$B$758,H$296)+'СЕТ СН'!$F$16</f>
        <v>0</v>
      </c>
      <c r="I302" s="36">
        <f>SUMIFS(СВЦЭМ!$I$40:$I$759,СВЦЭМ!$A$40:$A$759,$A302,СВЦЭМ!$B$39:$B$758,I$296)+'СЕТ СН'!$F$16</f>
        <v>0</v>
      </c>
      <c r="J302" s="36">
        <f>SUMIFS(СВЦЭМ!$I$40:$I$759,СВЦЭМ!$A$40:$A$759,$A302,СВЦЭМ!$B$39:$B$758,J$296)+'СЕТ СН'!$F$16</f>
        <v>0</v>
      </c>
      <c r="K302" s="36">
        <f>SUMIFS(СВЦЭМ!$I$40:$I$759,СВЦЭМ!$A$40:$A$759,$A302,СВЦЭМ!$B$39:$B$758,K$296)+'СЕТ СН'!$F$16</f>
        <v>0</v>
      </c>
      <c r="L302" s="36">
        <f>SUMIFS(СВЦЭМ!$I$40:$I$759,СВЦЭМ!$A$40:$A$759,$A302,СВЦЭМ!$B$39:$B$758,L$296)+'СЕТ СН'!$F$16</f>
        <v>0</v>
      </c>
      <c r="M302" s="36">
        <f>SUMIFS(СВЦЭМ!$I$40:$I$759,СВЦЭМ!$A$40:$A$759,$A302,СВЦЭМ!$B$39:$B$758,M$296)+'СЕТ СН'!$F$16</f>
        <v>0</v>
      </c>
      <c r="N302" s="36">
        <f>SUMIFS(СВЦЭМ!$I$40:$I$759,СВЦЭМ!$A$40:$A$759,$A302,СВЦЭМ!$B$39:$B$758,N$296)+'СЕТ СН'!$F$16</f>
        <v>0</v>
      </c>
      <c r="O302" s="36">
        <f>SUMIFS(СВЦЭМ!$I$40:$I$759,СВЦЭМ!$A$40:$A$759,$A302,СВЦЭМ!$B$39:$B$758,O$296)+'СЕТ СН'!$F$16</f>
        <v>0</v>
      </c>
      <c r="P302" s="36">
        <f>SUMIFS(СВЦЭМ!$I$40:$I$759,СВЦЭМ!$A$40:$A$759,$A302,СВЦЭМ!$B$39:$B$758,P$296)+'СЕТ СН'!$F$16</f>
        <v>0</v>
      </c>
      <c r="Q302" s="36">
        <f>SUMIFS(СВЦЭМ!$I$40:$I$759,СВЦЭМ!$A$40:$A$759,$A302,СВЦЭМ!$B$39:$B$758,Q$296)+'СЕТ СН'!$F$16</f>
        <v>0</v>
      </c>
      <c r="R302" s="36">
        <f>SUMIFS(СВЦЭМ!$I$40:$I$759,СВЦЭМ!$A$40:$A$759,$A302,СВЦЭМ!$B$39:$B$758,R$296)+'СЕТ СН'!$F$16</f>
        <v>0</v>
      </c>
      <c r="S302" s="36">
        <f>SUMIFS(СВЦЭМ!$I$40:$I$759,СВЦЭМ!$A$40:$A$759,$A302,СВЦЭМ!$B$39:$B$758,S$296)+'СЕТ СН'!$F$16</f>
        <v>0</v>
      </c>
      <c r="T302" s="36">
        <f>SUMIFS(СВЦЭМ!$I$40:$I$759,СВЦЭМ!$A$40:$A$759,$A302,СВЦЭМ!$B$39:$B$758,T$296)+'СЕТ СН'!$F$16</f>
        <v>0</v>
      </c>
      <c r="U302" s="36">
        <f>SUMIFS(СВЦЭМ!$I$40:$I$759,СВЦЭМ!$A$40:$A$759,$A302,СВЦЭМ!$B$39:$B$758,U$296)+'СЕТ СН'!$F$16</f>
        <v>0</v>
      </c>
      <c r="V302" s="36">
        <f>SUMIFS(СВЦЭМ!$I$40:$I$759,СВЦЭМ!$A$40:$A$759,$A302,СВЦЭМ!$B$39:$B$758,V$296)+'СЕТ СН'!$F$16</f>
        <v>0</v>
      </c>
      <c r="W302" s="36">
        <f>SUMIFS(СВЦЭМ!$I$40:$I$759,СВЦЭМ!$A$40:$A$759,$A302,СВЦЭМ!$B$39:$B$758,W$296)+'СЕТ СН'!$F$16</f>
        <v>0</v>
      </c>
      <c r="X302" s="36">
        <f>SUMIFS(СВЦЭМ!$I$40:$I$759,СВЦЭМ!$A$40:$A$759,$A302,СВЦЭМ!$B$39:$B$758,X$296)+'СЕТ СН'!$F$16</f>
        <v>0</v>
      </c>
      <c r="Y302" s="36">
        <f>SUMIFS(СВЦЭМ!$I$40:$I$759,СВЦЭМ!$A$40:$A$759,$A302,СВЦЭМ!$B$39:$B$758,Y$296)+'СЕТ СН'!$F$16</f>
        <v>0</v>
      </c>
    </row>
    <row r="303" spans="1:27" ht="15.75" hidden="1" x14ac:dyDescent="0.2">
      <c r="A303" s="35">
        <f t="shared" si="8"/>
        <v>45542</v>
      </c>
      <c r="B303" s="36">
        <f>SUMIFS(СВЦЭМ!$I$40:$I$759,СВЦЭМ!$A$40:$A$759,$A303,СВЦЭМ!$B$39:$B$758,B$296)+'СЕТ СН'!$F$16</f>
        <v>0</v>
      </c>
      <c r="C303" s="36">
        <f>SUMIFS(СВЦЭМ!$I$40:$I$759,СВЦЭМ!$A$40:$A$759,$A303,СВЦЭМ!$B$39:$B$758,C$296)+'СЕТ СН'!$F$16</f>
        <v>0</v>
      </c>
      <c r="D303" s="36">
        <f>SUMIFS(СВЦЭМ!$I$40:$I$759,СВЦЭМ!$A$40:$A$759,$A303,СВЦЭМ!$B$39:$B$758,D$296)+'СЕТ СН'!$F$16</f>
        <v>0</v>
      </c>
      <c r="E303" s="36">
        <f>SUMIFS(СВЦЭМ!$I$40:$I$759,СВЦЭМ!$A$40:$A$759,$A303,СВЦЭМ!$B$39:$B$758,E$296)+'СЕТ СН'!$F$16</f>
        <v>0</v>
      </c>
      <c r="F303" s="36">
        <f>SUMIFS(СВЦЭМ!$I$40:$I$759,СВЦЭМ!$A$40:$A$759,$A303,СВЦЭМ!$B$39:$B$758,F$296)+'СЕТ СН'!$F$16</f>
        <v>0</v>
      </c>
      <c r="G303" s="36">
        <f>SUMIFS(СВЦЭМ!$I$40:$I$759,СВЦЭМ!$A$40:$A$759,$A303,СВЦЭМ!$B$39:$B$758,G$296)+'СЕТ СН'!$F$16</f>
        <v>0</v>
      </c>
      <c r="H303" s="36">
        <f>SUMIFS(СВЦЭМ!$I$40:$I$759,СВЦЭМ!$A$40:$A$759,$A303,СВЦЭМ!$B$39:$B$758,H$296)+'СЕТ СН'!$F$16</f>
        <v>0</v>
      </c>
      <c r="I303" s="36">
        <f>SUMIFS(СВЦЭМ!$I$40:$I$759,СВЦЭМ!$A$40:$A$759,$A303,СВЦЭМ!$B$39:$B$758,I$296)+'СЕТ СН'!$F$16</f>
        <v>0</v>
      </c>
      <c r="J303" s="36">
        <f>SUMIFS(СВЦЭМ!$I$40:$I$759,СВЦЭМ!$A$40:$A$759,$A303,СВЦЭМ!$B$39:$B$758,J$296)+'СЕТ СН'!$F$16</f>
        <v>0</v>
      </c>
      <c r="K303" s="36">
        <f>SUMIFS(СВЦЭМ!$I$40:$I$759,СВЦЭМ!$A$40:$A$759,$A303,СВЦЭМ!$B$39:$B$758,K$296)+'СЕТ СН'!$F$16</f>
        <v>0</v>
      </c>
      <c r="L303" s="36">
        <f>SUMIFS(СВЦЭМ!$I$40:$I$759,СВЦЭМ!$A$40:$A$759,$A303,СВЦЭМ!$B$39:$B$758,L$296)+'СЕТ СН'!$F$16</f>
        <v>0</v>
      </c>
      <c r="M303" s="36">
        <f>SUMIFS(СВЦЭМ!$I$40:$I$759,СВЦЭМ!$A$40:$A$759,$A303,СВЦЭМ!$B$39:$B$758,M$296)+'СЕТ СН'!$F$16</f>
        <v>0</v>
      </c>
      <c r="N303" s="36">
        <f>SUMIFS(СВЦЭМ!$I$40:$I$759,СВЦЭМ!$A$40:$A$759,$A303,СВЦЭМ!$B$39:$B$758,N$296)+'СЕТ СН'!$F$16</f>
        <v>0</v>
      </c>
      <c r="O303" s="36">
        <f>SUMIFS(СВЦЭМ!$I$40:$I$759,СВЦЭМ!$A$40:$A$759,$A303,СВЦЭМ!$B$39:$B$758,O$296)+'СЕТ СН'!$F$16</f>
        <v>0</v>
      </c>
      <c r="P303" s="36">
        <f>SUMIFS(СВЦЭМ!$I$40:$I$759,СВЦЭМ!$A$40:$A$759,$A303,СВЦЭМ!$B$39:$B$758,P$296)+'СЕТ СН'!$F$16</f>
        <v>0</v>
      </c>
      <c r="Q303" s="36">
        <f>SUMIFS(СВЦЭМ!$I$40:$I$759,СВЦЭМ!$A$40:$A$759,$A303,СВЦЭМ!$B$39:$B$758,Q$296)+'СЕТ СН'!$F$16</f>
        <v>0</v>
      </c>
      <c r="R303" s="36">
        <f>SUMIFS(СВЦЭМ!$I$40:$I$759,СВЦЭМ!$A$40:$A$759,$A303,СВЦЭМ!$B$39:$B$758,R$296)+'СЕТ СН'!$F$16</f>
        <v>0</v>
      </c>
      <c r="S303" s="36">
        <f>SUMIFS(СВЦЭМ!$I$40:$I$759,СВЦЭМ!$A$40:$A$759,$A303,СВЦЭМ!$B$39:$B$758,S$296)+'СЕТ СН'!$F$16</f>
        <v>0</v>
      </c>
      <c r="T303" s="36">
        <f>SUMIFS(СВЦЭМ!$I$40:$I$759,СВЦЭМ!$A$40:$A$759,$A303,СВЦЭМ!$B$39:$B$758,T$296)+'СЕТ СН'!$F$16</f>
        <v>0</v>
      </c>
      <c r="U303" s="36">
        <f>SUMIFS(СВЦЭМ!$I$40:$I$759,СВЦЭМ!$A$40:$A$759,$A303,СВЦЭМ!$B$39:$B$758,U$296)+'СЕТ СН'!$F$16</f>
        <v>0</v>
      </c>
      <c r="V303" s="36">
        <f>SUMIFS(СВЦЭМ!$I$40:$I$759,СВЦЭМ!$A$40:$A$759,$A303,СВЦЭМ!$B$39:$B$758,V$296)+'СЕТ СН'!$F$16</f>
        <v>0</v>
      </c>
      <c r="W303" s="36">
        <f>SUMIFS(СВЦЭМ!$I$40:$I$759,СВЦЭМ!$A$40:$A$759,$A303,СВЦЭМ!$B$39:$B$758,W$296)+'СЕТ СН'!$F$16</f>
        <v>0</v>
      </c>
      <c r="X303" s="36">
        <f>SUMIFS(СВЦЭМ!$I$40:$I$759,СВЦЭМ!$A$40:$A$759,$A303,СВЦЭМ!$B$39:$B$758,X$296)+'СЕТ СН'!$F$16</f>
        <v>0</v>
      </c>
      <c r="Y303" s="36">
        <f>SUMIFS(СВЦЭМ!$I$40:$I$759,СВЦЭМ!$A$40:$A$759,$A303,СВЦЭМ!$B$39:$B$758,Y$296)+'СЕТ СН'!$F$16</f>
        <v>0</v>
      </c>
    </row>
    <row r="304" spans="1:27" ht="15.75" hidden="1" x14ac:dyDescent="0.2">
      <c r="A304" s="35">
        <f t="shared" si="8"/>
        <v>45543</v>
      </c>
      <c r="B304" s="36">
        <f>SUMIFS(СВЦЭМ!$I$40:$I$759,СВЦЭМ!$A$40:$A$759,$A304,СВЦЭМ!$B$39:$B$758,B$296)+'СЕТ СН'!$F$16</f>
        <v>0</v>
      </c>
      <c r="C304" s="36">
        <f>SUMIFS(СВЦЭМ!$I$40:$I$759,СВЦЭМ!$A$40:$A$759,$A304,СВЦЭМ!$B$39:$B$758,C$296)+'СЕТ СН'!$F$16</f>
        <v>0</v>
      </c>
      <c r="D304" s="36">
        <f>SUMIFS(СВЦЭМ!$I$40:$I$759,СВЦЭМ!$A$40:$A$759,$A304,СВЦЭМ!$B$39:$B$758,D$296)+'СЕТ СН'!$F$16</f>
        <v>0</v>
      </c>
      <c r="E304" s="36">
        <f>SUMIFS(СВЦЭМ!$I$40:$I$759,СВЦЭМ!$A$40:$A$759,$A304,СВЦЭМ!$B$39:$B$758,E$296)+'СЕТ СН'!$F$16</f>
        <v>0</v>
      </c>
      <c r="F304" s="36">
        <f>SUMIFS(СВЦЭМ!$I$40:$I$759,СВЦЭМ!$A$40:$A$759,$A304,СВЦЭМ!$B$39:$B$758,F$296)+'СЕТ СН'!$F$16</f>
        <v>0</v>
      </c>
      <c r="G304" s="36">
        <f>SUMIFS(СВЦЭМ!$I$40:$I$759,СВЦЭМ!$A$40:$A$759,$A304,СВЦЭМ!$B$39:$B$758,G$296)+'СЕТ СН'!$F$16</f>
        <v>0</v>
      </c>
      <c r="H304" s="36">
        <f>SUMIFS(СВЦЭМ!$I$40:$I$759,СВЦЭМ!$A$40:$A$759,$A304,СВЦЭМ!$B$39:$B$758,H$296)+'СЕТ СН'!$F$16</f>
        <v>0</v>
      </c>
      <c r="I304" s="36">
        <f>SUMIFS(СВЦЭМ!$I$40:$I$759,СВЦЭМ!$A$40:$A$759,$A304,СВЦЭМ!$B$39:$B$758,I$296)+'СЕТ СН'!$F$16</f>
        <v>0</v>
      </c>
      <c r="J304" s="36">
        <f>SUMIFS(СВЦЭМ!$I$40:$I$759,СВЦЭМ!$A$40:$A$759,$A304,СВЦЭМ!$B$39:$B$758,J$296)+'СЕТ СН'!$F$16</f>
        <v>0</v>
      </c>
      <c r="K304" s="36">
        <f>SUMIFS(СВЦЭМ!$I$40:$I$759,СВЦЭМ!$A$40:$A$759,$A304,СВЦЭМ!$B$39:$B$758,K$296)+'СЕТ СН'!$F$16</f>
        <v>0</v>
      </c>
      <c r="L304" s="36">
        <f>SUMIFS(СВЦЭМ!$I$40:$I$759,СВЦЭМ!$A$40:$A$759,$A304,СВЦЭМ!$B$39:$B$758,L$296)+'СЕТ СН'!$F$16</f>
        <v>0</v>
      </c>
      <c r="M304" s="36">
        <f>SUMIFS(СВЦЭМ!$I$40:$I$759,СВЦЭМ!$A$40:$A$759,$A304,СВЦЭМ!$B$39:$B$758,M$296)+'СЕТ СН'!$F$16</f>
        <v>0</v>
      </c>
      <c r="N304" s="36">
        <f>SUMIFS(СВЦЭМ!$I$40:$I$759,СВЦЭМ!$A$40:$A$759,$A304,СВЦЭМ!$B$39:$B$758,N$296)+'СЕТ СН'!$F$16</f>
        <v>0</v>
      </c>
      <c r="O304" s="36">
        <f>SUMIFS(СВЦЭМ!$I$40:$I$759,СВЦЭМ!$A$40:$A$759,$A304,СВЦЭМ!$B$39:$B$758,O$296)+'СЕТ СН'!$F$16</f>
        <v>0</v>
      </c>
      <c r="P304" s="36">
        <f>SUMIFS(СВЦЭМ!$I$40:$I$759,СВЦЭМ!$A$40:$A$759,$A304,СВЦЭМ!$B$39:$B$758,P$296)+'СЕТ СН'!$F$16</f>
        <v>0</v>
      </c>
      <c r="Q304" s="36">
        <f>SUMIFS(СВЦЭМ!$I$40:$I$759,СВЦЭМ!$A$40:$A$759,$A304,СВЦЭМ!$B$39:$B$758,Q$296)+'СЕТ СН'!$F$16</f>
        <v>0</v>
      </c>
      <c r="R304" s="36">
        <f>SUMIFS(СВЦЭМ!$I$40:$I$759,СВЦЭМ!$A$40:$A$759,$A304,СВЦЭМ!$B$39:$B$758,R$296)+'СЕТ СН'!$F$16</f>
        <v>0</v>
      </c>
      <c r="S304" s="36">
        <f>SUMIFS(СВЦЭМ!$I$40:$I$759,СВЦЭМ!$A$40:$A$759,$A304,СВЦЭМ!$B$39:$B$758,S$296)+'СЕТ СН'!$F$16</f>
        <v>0</v>
      </c>
      <c r="T304" s="36">
        <f>SUMIFS(СВЦЭМ!$I$40:$I$759,СВЦЭМ!$A$40:$A$759,$A304,СВЦЭМ!$B$39:$B$758,T$296)+'СЕТ СН'!$F$16</f>
        <v>0</v>
      </c>
      <c r="U304" s="36">
        <f>SUMIFS(СВЦЭМ!$I$40:$I$759,СВЦЭМ!$A$40:$A$759,$A304,СВЦЭМ!$B$39:$B$758,U$296)+'СЕТ СН'!$F$16</f>
        <v>0</v>
      </c>
      <c r="V304" s="36">
        <f>SUMIFS(СВЦЭМ!$I$40:$I$759,СВЦЭМ!$A$40:$A$759,$A304,СВЦЭМ!$B$39:$B$758,V$296)+'СЕТ СН'!$F$16</f>
        <v>0</v>
      </c>
      <c r="W304" s="36">
        <f>SUMIFS(СВЦЭМ!$I$40:$I$759,СВЦЭМ!$A$40:$A$759,$A304,СВЦЭМ!$B$39:$B$758,W$296)+'СЕТ СН'!$F$16</f>
        <v>0</v>
      </c>
      <c r="X304" s="36">
        <f>SUMIFS(СВЦЭМ!$I$40:$I$759,СВЦЭМ!$A$40:$A$759,$A304,СВЦЭМ!$B$39:$B$758,X$296)+'СЕТ СН'!$F$16</f>
        <v>0</v>
      </c>
      <c r="Y304" s="36">
        <f>SUMIFS(СВЦЭМ!$I$40:$I$759,СВЦЭМ!$A$40:$A$759,$A304,СВЦЭМ!$B$39:$B$758,Y$296)+'СЕТ СН'!$F$16</f>
        <v>0</v>
      </c>
    </row>
    <row r="305" spans="1:25" ht="15.75" hidden="1" x14ac:dyDescent="0.2">
      <c r="A305" s="35">
        <f t="shared" si="8"/>
        <v>45544</v>
      </c>
      <c r="B305" s="36">
        <f>SUMIFS(СВЦЭМ!$I$40:$I$759,СВЦЭМ!$A$40:$A$759,$A305,СВЦЭМ!$B$39:$B$758,B$296)+'СЕТ СН'!$F$16</f>
        <v>0</v>
      </c>
      <c r="C305" s="36">
        <f>SUMIFS(СВЦЭМ!$I$40:$I$759,СВЦЭМ!$A$40:$A$759,$A305,СВЦЭМ!$B$39:$B$758,C$296)+'СЕТ СН'!$F$16</f>
        <v>0</v>
      </c>
      <c r="D305" s="36">
        <f>SUMIFS(СВЦЭМ!$I$40:$I$759,СВЦЭМ!$A$40:$A$759,$A305,СВЦЭМ!$B$39:$B$758,D$296)+'СЕТ СН'!$F$16</f>
        <v>0</v>
      </c>
      <c r="E305" s="36">
        <f>SUMIFS(СВЦЭМ!$I$40:$I$759,СВЦЭМ!$A$40:$A$759,$A305,СВЦЭМ!$B$39:$B$758,E$296)+'СЕТ СН'!$F$16</f>
        <v>0</v>
      </c>
      <c r="F305" s="36">
        <f>SUMIFS(СВЦЭМ!$I$40:$I$759,СВЦЭМ!$A$40:$A$759,$A305,СВЦЭМ!$B$39:$B$758,F$296)+'СЕТ СН'!$F$16</f>
        <v>0</v>
      </c>
      <c r="G305" s="36">
        <f>SUMIFS(СВЦЭМ!$I$40:$I$759,СВЦЭМ!$A$40:$A$759,$A305,СВЦЭМ!$B$39:$B$758,G$296)+'СЕТ СН'!$F$16</f>
        <v>0</v>
      </c>
      <c r="H305" s="36">
        <f>SUMIFS(СВЦЭМ!$I$40:$I$759,СВЦЭМ!$A$40:$A$759,$A305,СВЦЭМ!$B$39:$B$758,H$296)+'СЕТ СН'!$F$16</f>
        <v>0</v>
      </c>
      <c r="I305" s="36">
        <f>SUMIFS(СВЦЭМ!$I$40:$I$759,СВЦЭМ!$A$40:$A$759,$A305,СВЦЭМ!$B$39:$B$758,I$296)+'СЕТ СН'!$F$16</f>
        <v>0</v>
      </c>
      <c r="J305" s="36">
        <f>SUMIFS(СВЦЭМ!$I$40:$I$759,СВЦЭМ!$A$40:$A$759,$A305,СВЦЭМ!$B$39:$B$758,J$296)+'СЕТ СН'!$F$16</f>
        <v>0</v>
      </c>
      <c r="K305" s="36">
        <f>SUMIFS(СВЦЭМ!$I$40:$I$759,СВЦЭМ!$A$40:$A$759,$A305,СВЦЭМ!$B$39:$B$758,K$296)+'СЕТ СН'!$F$16</f>
        <v>0</v>
      </c>
      <c r="L305" s="36">
        <f>SUMIFS(СВЦЭМ!$I$40:$I$759,СВЦЭМ!$A$40:$A$759,$A305,СВЦЭМ!$B$39:$B$758,L$296)+'СЕТ СН'!$F$16</f>
        <v>0</v>
      </c>
      <c r="M305" s="36">
        <f>SUMIFS(СВЦЭМ!$I$40:$I$759,СВЦЭМ!$A$40:$A$759,$A305,СВЦЭМ!$B$39:$B$758,M$296)+'СЕТ СН'!$F$16</f>
        <v>0</v>
      </c>
      <c r="N305" s="36">
        <f>SUMIFS(СВЦЭМ!$I$40:$I$759,СВЦЭМ!$A$40:$A$759,$A305,СВЦЭМ!$B$39:$B$758,N$296)+'СЕТ СН'!$F$16</f>
        <v>0</v>
      </c>
      <c r="O305" s="36">
        <f>SUMIFS(СВЦЭМ!$I$40:$I$759,СВЦЭМ!$A$40:$A$759,$A305,СВЦЭМ!$B$39:$B$758,O$296)+'СЕТ СН'!$F$16</f>
        <v>0</v>
      </c>
      <c r="P305" s="36">
        <f>SUMIFS(СВЦЭМ!$I$40:$I$759,СВЦЭМ!$A$40:$A$759,$A305,СВЦЭМ!$B$39:$B$758,P$296)+'СЕТ СН'!$F$16</f>
        <v>0</v>
      </c>
      <c r="Q305" s="36">
        <f>SUMIFS(СВЦЭМ!$I$40:$I$759,СВЦЭМ!$A$40:$A$759,$A305,СВЦЭМ!$B$39:$B$758,Q$296)+'СЕТ СН'!$F$16</f>
        <v>0</v>
      </c>
      <c r="R305" s="36">
        <f>SUMIFS(СВЦЭМ!$I$40:$I$759,СВЦЭМ!$A$40:$A$759,$A305,СВЦЭМ!$B$39:$B$758,R$296)+'СЕТ СН'!$F$16</f>
        <v>0</v>
      </c>
      <c r="S305" s="36">
        <f>SUMIFS(СВЦЭМ!$I$40:$I$759,СВЦЭМ!$A$40:$A$759,$A305,СВЦЭМ!$B$39:$B$758,S$296)+'СЕТ СН'!$F$16</f>
        <v>0</v>
      </c>
      <c r="T305" s="36">
        <f>SUMIFS(СВЦЭМ!$I$40:$I$759,СВЦЭМ!$A$40:$A$759,$A305,СВЦЭМ!$B$39:$B$758,T$296)+'СЕТ СН'!$F$16</f>
        <v>0</v>
      </c>
      <c r="U305" s="36">
        <f>SUMIFS(СВЦЭМ!$I$40:$I$759,СВЦЭМ!$A$40:$A$759,$A305,СВЦЭМ!$B$39:$B$758,U$296)+'СЕТ СН'!$F$16</f>
        <v>0</v>
      </c>
      <c r="V305" s="36">
        <f>SUMIFS(СВЦЭМ!$I$40:$I$759,СВЦЭМ!$A$40:$A$759,$A305,СВЦЭМ!$B$39:$B$758,V$296)+'СЕТ СН'!$F$16</f>
        <v>0</v>
      </c>
      <c r="W305" s="36">
        <f>SUMIFS(СВЦЭМ!$I$40:$I$759,СВЦЭМ!$A$40:$A$759,$A305,СВЦЭМ!$B$39:$B$758,W$296)+'СЕТ СН'!$F$16</f>
        <v>0</v>
      </c>
      <c r="X305" s="36">
        <f>SUMIFS(СВЦЭМ!$I$40:$I$759,СВЦЭМ!$A$40:$A$759,$A305,СВЦЭМ!$B$39:$B$758,X$296)+'СЕТ СН'!$F$16</f>
        <v>0</v>
      </c>
      <c r="Y305" s="36">
        <f>SUMIFS(СВЦЭМ!$I$40:$I$759,СВЦЭМ!$A$40:$A$759,$A305,СВЦЭМ!$B$39:$B$758,Y$296)+'СЕТ СН'!$F$16</f>
        <v>0</v>
      </c>
    </row>
    <row r="306" spans="1:25" ht="15.75" hidden="1" x14ac:dyDescent="0.2">
      <c r="A306" s="35">
        <f t="shared" si="8"/>
        <v>45545</v>
      </c>
      <c r="B306" s="36">
        <f>SUMIFS(СВЦЭМ!$I$40:$I$759,СВЦЭМ!$A$40:$A$759,$A306,СВЦЭМ!$B$39:$B$758,B$296)+'СЕТ СН'!$F$16</f>
        <v>0</v>
      </c>
      <c r="C306" s="36">
        <f>SUMIFS(СВЦЭМ!$I$40:$I$759,СВЦЭМ!$A$40:$A$759,$A306,СВЦЭМ!$B$39:$B$758,C$296)+'СЕТ СН'!$F$16</f>
        <v>0</v>
      </c>
      <c r="D306" s="36">
        <f>SUMIFS(СВЦЭМ!$I$40:$I$759,СВЦЭМ!$A$40:$A$759,$A306,СВЦЭМ!$B$39:$B$758,D$296)+'СЕТ СН'!$F$16</f>
        <v>0</v>
      </c>
      <c r="E306" s="36">
        <f>SUMIFS(СВЦЭМ!$I$40:$I$759,СВЦЭМ!$A$40:$A$759,$A306,СВЦЭМ!$B$39:$B$758,E$296)+'СЕТ СН'!$F$16</f>
        <v>0</v>
      </c>
      <c r="F306" s="36">
        <f>SUMIFS(СВЦЭМ!$I$40:$I$759,СВЦЭМ!$A$40:$A$759,$A306,СВЦЭМ!$B$39:$B$758,F$296)+'СЕТ СН'!$F$16</f>
        <v>0</v>
      </c>
      <c r="G306" s="36">
        <f>SUMIFS(СВЦЭМ!$I$40:$I$759,СВЦЭМ!$A$40:$A$759,$A306,СВЦЭМ!$B$39:$B$758,G$296)+'СЕТ СН'!$F$16</f>
        <v>0</v>
      </c>
      <c r="H306" s="36">
        <f>SUMIFS(СВЦЭМ!$I$40:$I$759,СВЦЭМ!$A$40:$A$759,$A306,СВЦЭМ!$B$39:$B$758,H$296)+'СЕТ СН'!$F$16</f>
        <v>0</v>
      </c>
      <c r="I306" s="36">
        <f>SUMIFS(СВЦЭМ!$I$40:$I$759,СВЦЭМ!$A$40:$A$759,$A306,СВЦЭМ!$B$39:$B$758,I$296)+'СЕТ СН'!$F$16</f>
        <v>0</v>
      </c>
      <c r="J306" s="36">
        <f>SUMIFS(СВЦЭМ!$I$40:$I$759,СВЦЭМ!$A$40:$A$759,$A306,СВЦЭМ!$B$39:$B$758,J$296)+'СЕТ СН'!$F$16</f>
        <v>0</v>
      </c>
      <c r="K306" s="36">
        <f>SUMIFS(СВЦЭМ!$I$40:$I$759,СВЦЭМ!$A$40:$A$759,$A306,СВЦЭМ!$B$39:$B$758,K$296)+'СЕТ СН'!$F$16</f>
        <v>0</v>
      </c>
      <c r="L306" s="36">
        <f>SUMIFS(СВЦЭМ!$I$40:$I$759,СВЦЭМ!$A$40:$A$759,$A306,СВЦЭМ!$B$39:$B$758,L$296)+'СЕТ СН'!$F$16</f>
        <v>0</v>
      </c>
      <c r="M306" s="36">
        <f>SUMIFS(СВЦЭМ!$I$40:$I$759,СВЦЭМ!$A$40:$A$759,$A306,СВЦЭМ!$B$39:$B$758,M$296)+'СЕТ СН'!$F$16</f>
        <v>0</v>
      </c>
      <c r="N306" s="36">
        <f>SUMIFS(СВЦЭМ!$I$40:$I$759,СВЦЭМ!$A$40:$A$759,$A306,СВЦЭМ!$B$39:$B$758,N$296)+'СЕТ СН'!$F$16</f>
        <v>0</v>
      </c>
      <c r="O306" s="36">
        <f>SUMIFS(СВЦЭМ!$I$40:$I$759,СВЦЭМ!$A$40:$A$759,$A306,СВЦЭМ!$B$39:$B$758,O$296)+'СЕТ СН'!$F$16</f>
        <v>0</v>
      </c>
      <c r="P306" s="36">
        <f>SUMIFS(СВЦЭМ!$I$40:$I$759,СВЦЭМ!$A$40:$A$759,$A306,СВЦЭМ!$B$39:$B$758,P$296)+'СЕТ СН'!$F$16</f>
        <v>0</v>
      </c>
      <c r="Q306" s="36">
        <f>SUMIFS(СВЦЭМ!$I$40:$I$759,СВЦЭМ!$A$40:$A$759,$A306,СВЦЭМ!$B$39:$B$758,Q$296)+'СЕТ СН'!$F$16</f>
        <v>0</v>
      </c>
      <c r="R306" s="36">
        <f>SUMIFS(СВЦЭМ!$I$40:$I$759,СВЦЭМ!$A$40:$A$759,$A306,СВЦЭМ!$B$39:$B$758,R$296)+'СЕТ СН'!$F$16</f>
        <v>0</v>
      </c>
      <c r="S306" s="36">
        <f>SUMIFS(СВЦЭМ!$I$40:$I$759,СВЦЭМ!$A$40:$A$759,$A306,СВЦЭМ!$B$39:$B$758,S$296)+'СЕТ СН'!$F$16</f>
        <v>0</v>
      </c>
      <c r="T306" s="36">
        <f>SUMIFS(СВЦЭМ!$I$40:$I$759,СВЦЭМ!$A$40:$A$759,$A306,СВЦЭМ!$B$39:$B$758,T$296)+'СЕТ СН'!$F$16</f>
        <v>0</v>
      </c>
      <c r="U306" s="36">
        <f>SUMIFS(СВЦЭМ!$I$40:$I$759,СВЦЭМ!$A$40:$A$759,$A306,СВЦЭМ!$B$39:$B$758,U$296)+'СЕТ СН'!$F$16</f>
        <v>0</v>
      </c>
      <c r="V306" s="36">
        <f>SUMIFS(СВЦЭМ!$I$40:$I$759,СВЦЭМ!$A$40:$A$759,$A306,СВЦЭМ!$B$39:$B$758,V$296)+'СЕТ СН'!$F$16</f>
        <v>0</v>
      </c>
      <c r="W306" s="36">
        <f>SUMIFS(СВЦЭМ!$I$40:$I$759,СВЦЭМ!$A$40:$A$759,$A306,СВЦЭМ!$B$39:$B$758,W$296)+'СЕТ СН'!$F$16</f>
        <v>0</v>
      </c>
      <c r="X306" s="36">
        <f>SUMIFS(СВЦЭМ!$I$40:$I$759,СВЦЭМ!$A$40:$A$759,$A306,СВЦЭМ!$B$39:$B$758,X$296)+'СЕТ СН'!$F$16</f>
        <v>0</v>
      </c>
      <c r="Y306" s="36">
        <f>SUMIFS(СВЦЭМ!$I$40:$I$759,СВЦЭМ!$A$40:$A$759,$A306,СВЦЭМ!$B$39:$B$758,Y$296)+'СЕТ СН'!$F$16</f>
        <v>0</v>
      </c>
    </row>
    <row r="307" spans="1:25" ht="15.75" hidden="1" x14ac:dyDescent="0.2">
      <c r="A307" s="35">
        <f t="shared" si="8"/>
        <v>45546</v>
      </c>
      <c r="B307" s="36">
        <f>SUMIFS(СВЦЭМ!$I$40:$I$759,СВЦЭМ!$A$40:$A$759,$A307,СВЦЭМ!$B$39:$B$758,B$296)+'СЕТ СН'!$F$16</f>
        <v>0</v>
      </c>
      <c r="C307" s="36">
        <f>SUMIFS(СВЦЭМ!$I$40:$I$759,СВЦЭМ!$A$40:$A$759,$A307,СВЦЭМ!$B$39:$B$758,C$296)+'СЕТ СН'!$F$16</f>
        <v>0</v>
      </c>
      <c r="D307" s="36">
        <f>SUMIFS(СВЦЭМ!$I$40:$I$759,СВЦЭМ!$A$40:$A$759,$A307,СВЦЭМ!$B$39:$B$758,D$296)+'СЕТ СН'!$F$16</f>
        <v>0</v>
      </c>
      <c r="E307" s="36">
        <f>SUMIFS(СВЦЭМ!$I$40:$I$759,СВЦЭМ!$A$40:$A$759,$A307,СВЦЭМ!$B$39:$B$758,E$296)+'СЕТ СН'!$F$16</f>
        <v>0</v>
      </c>
      <c r="F307" s="36">
        <f>SUMIFS(СВЦЭМ!$I$40:$I$759,СВЦЭМ!$A$40:$A$759,$A307,СВЦЭМ!$B$39:$B$758,F$296)+'СЕТ СН'!$F$16</f>
        <v>0</v>
      </c>
      <c r="G307" s="36">
        <f>SUMIFS(СВЦЭМ!$I$40:$I$759,СВЦЭМ!$A$40:$A$759,$A307,СВЦЭМ!$B$39:$B$758,G$296)+'СЕТ СН'!$F$16</f>
        <v>0</v>
      </c>
      <c r="H307" s="36">
        <f>SUMIFS(СВЦЭМ!$I$40:$I$759,СВЦЭМ!$A$40:$A$759,$A307,СВЦЭМ!$B$39:$B$758,H$296)+'СЕТ СН'!$F$16</f>
        <v>0</v>
      </c>
      <c r="I307" s="36">
        <f>SUMIFS(СВЦЭМ!$I$40:$I$759,СВЦЭМ!$A$40:$A$759,$A307,СВЦЭМ!$B$39:$B$758,I$296)+'СЕТ СН'!$F$16</f>
        <v>0</v>
      </c>
      <c r="J307" s="36">
        <f>SUMIFS(СВЦЭМ!$I$40:$I$759,СВЦЭМ!$A$40:$A$759,$A307,СВЦЭМ!$B$39:$B$758,J$296)+'СЕТ СН'!$F$16</f>
        <v>0</v>
      </c>
      <c r="K307" s="36">
        <f>SUMIFS(СВЦЭМ!$I$40:$I$759,СВЦЭМ!$A$40:$A$759,$A307,СВЦЭМ!$B$39:$B$758,K$296)+'СЕТ СН'!$F$16</f>
        <v>0</v>
      </c>
      <c r="L307" s="36">
        <f>SUMIFS(СВЦЭМ!$I$40:$I$759,СВЦЭМ!$A$40:$A$759,$A307,СВЦЭМ!$B$39:$B$758,L$296)+'СЕТ СН'!$F$16</f>
        <v>0</v>
      </c>
      <c r="M307" s="36">
        <f>SUMIFS(СВЦЭМ!$I$40:$I$759,СВЦЭМ!$A$40:$A$759,$A307,СВЦЭМ!$B$39:$B$758,M$296)+'СЕТ СН'!$F$16</f>
        <v>0</v>
      </c>
      <c r="N307" s="36">
        <f>SUMIFS(СВЦЭМ!$I$40:$I$759,СВЦЭМ!$A$40:$A$759,$A307,СВЦЭМ!$B$39:$B$758,N$296)+'СЕТ СН'!$F$16</f>
        <v>0</v>
      </c>
      <c r="O307" s="36">
        <f>SUMIFS(СВЦЭМ!$I$40:$I$759,СВЦЭМ!$A$40:$A$759,$A307,СВЦЭМ!$B$39:$B$758,O$296)+'СЕТ СН'!$F$16</f>
        <v>0</v>
      </c>
      <c r="P307" s="36">
        <f>SUMIFS(СВЦЭМ!$I$40:$I$759,СВЦЭМ!$A$40:$A$759,$A307,СВЦЭМ!$B$39:$B$758,P$296)+'СЕТ СН'!$F$16</f>
        <v>0</v>
      </c>
      <c r="Q307" s="36">
        <f>SUMIFS(СВЦЭМ!$I$40:$I$759,СВЦЭМ!$A$40:$A$759,$A307,СВЦЭМ!$B$39:$B$758,Q$296)+'СЕТ СН'!$F$16</f>
        <v>0</v>
      </c>
      <c r="R307" s="36">
        <f>SUMIFS(СВЦЭМ!$I$40:$I$759,СВЦЭМ!$A$40:$A$759,$A307,СВЦЭМ!$B$39:$B$758,R$296)+'СЕТ СН'!$F$16</f>
        <v>0</v>
      </c>
      <c r="S307" s="36">
        <f>SUMIFS(СВЦЭМ!$I$40:$I$759,СВЦЭМ!$A$40:$A$759,$A307,СВЦЭМ!$B$39:$B$758,S$296)+'СЕТ СН'!$F$16</f>
        <v>0</v>
      </c>
      <c r="T307" s="36">
        <f>SUMIFS(СВЦЭМ!$I$40:$I$759,СВЦЭМ!$A$40:$A$759,$A307,СВЦЭМ!$B$39:$B$758,T$296)+'СЕТ СН'!$F$16</f>
        <v>0</v>
      </c>
      <c r="U307" s="36">
        <f>SUMIFS(СВЦЭМ!$I$40:$I$759,СВЦЭМ!$A$40:$A$759,$A307,СВЦЭМ!$B$39:$B$758,U$296)+'СЕТ СН'!$F$16</f>
        <v>0</v>
      </c>
      <c r="V307" s="36">
        <f>SUMIFS(СВЦЭМ!$I$40:$I$759,СВЦЭМ!$A$40:$A$759,$A307,СВЦЭМ!$B$39:$B$758,V$296)+'СЕТ СН'!$F$16</f>
        <v>0</v>
      </c>
      <c r="W307" s="36">
        <f>SUMIFS(СВЦЭМ!$I$40:$I$759,СВЦЭМ!$A$40:$A$759,$A307,СВЦЭМ!$B$39:$B$758,W$296)+'СЕТ СН'!$F$16</f>
        <v>0</v>
      </c>
      <c r="X307" s="36">
        <f>SUMIFS(СВЦЭМ!$I$40:$I$759,СВЦЭМ!$A$40:$A$759,$A307,СВЦЭМ!$B$39:$B$758,X$296)+'СЕТ СН'!$F$16</f>
        <v>0</v>
      </c>
      <c r="Y307" s="36">
        <f>SUMIFS(СВЦЭМ!$I$40:$I$759,СВЦЭМ!$A$40:$A$759,$A307,СВЦЭМ!$B$39:$B$758,Y$296)+'СЕТ СН'!$F$16</f>
        <v>0</v>
      </c>
    </row>
    <row r="308" spans="1:25" ht="15.75" hidden="1" x14ac:dyDescent="0.2">
      <c r="A308" s="35">
        <f t="shared" si="8"/>
        <v>45547</v>
      </c>
      <c r="B308" s="36">
        <f>SUMIFS(СВЦЭМ!$I$40:$I$759,СВЦЭМ!$A$40:$A$759,$A308,СВЦЭМ!$B$39:$B$758,B$296)+'СЕТ СН'!$F$16</f>
        <v>0</v>
      </c>
      <c r="C308" s="36">
        <f>SUMIFS(СВЦЭМ!$I$40:$I$759,СВЦЭМ!$A$40:$A$759,$A308,СВЦЭМ!$B$39:$B$758,C$296)+'СЕТ СН'!$F$16</f>
        <v>0</v>
      </c>
      <c r="D308" s="36">
        <f>SUMIFS(СВЦЭМ!$I$40:$I$759,СВЦЭМ!$A$40:$A$759,$A308,СВЦЭМ!$B$39:$B$758,D$296)+'СЕТ СН'!$F$16</f>
        <v>0</v>
      </c>
      <c r="E308" s="36">
        <f>SUMIFS(СВЦЭМ!$I$40:$I$759,СВЦЭМ!$A$40:$A$759,$A308,СВЦЭМ!$B$39:$B$758,E$296)+'СЕТ СН'!$F$16</f>
        <v>0</v>
      </c>
      <c r="F308" s="36">
        <f>SUMIFS(СВЦЭМ!$I$40:$I$759,СВЦЭМ!$A$40:$A$759,$A308,СВЦЭМ!$B$39:$B$758,F$296)+'СЕТ СН'!$F$16</f>
        <v>0</v>
      </c>
      <c r="G308" s="36">
        <f>SUMIFS(СВЦЭМ!$I$40:$I$759,СВЦЭМ!$A$40:$A$759,$A308,СВЦЭМ!$B$39:$B$758,G$296)+'СЕТ СН'!$F$16</f>
        <v>0</v>
      </c>
      <c r="H308" s="36">
        <f>SUMIFS(СВЦЭМ!$I$40:$I$759,СВЦЭМ!$A$40:$A$759,$A308,СВЦЭМ!$B$39:$B$758,H$296)+'СЕТ СН'!$F$16</f>
        <v>0</v>
      </c>
      <c r="I308" s="36">
        <f>SUMIFS(СВЦЭМ!$I$40:$I$759,СВЦЭМ!$A$40:$A$759,$A308,СВЦЭМ!$B$39:$B$758,I$296)+'СЕТ СН'!$F$16</f>
        <v>0</v>
      </c>
      <c r="J308" s="36">
        <f>SUMIFS(СВЦЭМ!$I$40:$I$759,СВЦЭМ!$A$40:$A$759,$A308,СВЦЭМ!$B$39:$B$758,J$296)+'СЕТ СН'!$F$16</f>
        <v>0</v>
      </c>
      <c r="K308" s="36">
        <f>SUMIFS(СВЦЭМ!$I$40:$I$759,СВЦЭМ!$A$40:$A$759,$A308,СВЦЭМ!$B$39:$B$758,K$296)+'СЕТ СН'!$F$16</f>
        <v>0</v>
      </c>
      <c r="L308" s="36">
        <f>SUMIFS(СВЦЭМ!$I$40:$I$759,СВЦЭМ!$A$40:$A$759,$A308,СВЦЭМ!$B$39:$B$758,L$296)+'СЕТ СН'!$F$16</f>
        <v>0</v>
      </c>
      <c r="M308" s="36">
        <f>SUMIFS(СВЦЭМ!$I$40:$I$759,СВЦЭМ!$A$40:$A$759,$A308,СВЦЭМ!$B$39:$B$758,M$296)+'СЕТ СН'!$F$16</f>
        <v>0</v>
      </c>
      <c r="N308" s="36">
        <f>SUMIFS(СВЦЭМ!$I$40:$I$759,СВЦЭМ!$A$40:$A$759,$A308,СВЦЭМ!$B$39:$B$758,N$296)+'СЕТ СН'!$F$16</f>
        <v>0</v>
      </c>
      <c r="O308" s="36">
        <f>SUMIFS(СВЦЭМ!$I$40:$I$759,СВЦЭМ!$A$40:$A$759,$A308,СВЦЭМ!$B$39:$B$758,O$296)+'СЕТ СН'!$F$16</f>
        <v>0</v>
      </c>
      <c r="P308" s="36">
        <f>SUMIFS(СВЦЭМ!$I$40:$I$759,СВЦЭМ!$A$40:$A$759,$A308,СВЦЭМ!$B$39:$B$758,P$296)+'СЕТ СН'!$F$16</f>
        <v>0</v>
      </c>
      <c r="Q308" s="36">
        <f>SUMIFS(СВЦЭМ!$I$40:$I$759,СВЦЭМ!$A$40:$A$759,$A308,СВЦЭМ!$B$39:$B$758,Q$296)+'СЕТ СН'!$F$16</f>
        <v>0</v>
      </c>
      <c r="R308" s="36">
        <f>SUMIFS(СВЦЭМ!$I$40:$I$759,СВЦЭМ!$A$40:$A$759,$A308,СВЦЭМ!$B$39:$B$758,R$296)+'СЕТ СН'!$F$16</f>
        <v>0</v>
      </c>
      <c r="S308" s="36">
        <f>SUMIFS(СВЦЭМ!$I$40:$I$759,СВЦЭМ!$A$40:$A$759,$A308,СВЦЭМ!$B$39:$B$758,S$296)+'СЕТ СН'!$F$16</f>
        <v>0</v>
      </c>
      <c r="T308" s="36">
        <f>SUMIFS(СВЦЭМ!$I$40:$I$759,СВЦЭМ!$A$40:$A$759,$A308,СВЦЭМ!$B$39:$B$758,T$296)+'СЕТ СН'!$F$16</f>
        <v>0</v>
      </c>
      <c r="U308" s="36">
        <f>SUMIFS(СВЦЭМ!$I$40:$I$759,СВЦЭМ!$A$40:$A$759,$A308,СВЦЭМ!$B$39:$B$758,U$296)+'СЕТ СН'!$F$16</f>
        <v>0</v>
      </c>
      <c r="V308" s="36">
        <f>SUMIFS(СВЦЭМ!$I$40:$I$759,СВЦЭМ!$A$40:$A$759,$A308,СВЦЭМ!$B$39:$B$758,V$296)+'СЕТ СН'!$F$16</f>
        <v>0</v>
      </c>
      <c r="W308" s="36">
        <f>SUMIFS(СВЦЭМ!$I$40:$I$759,СВЦЭМ!$A$40:$A$759,$A308,СВЦЭМ!$B$39:$B$758,W$296)+'СЕТ СН'!$F$16</f>
        <v>0</v>
      </c>
      <c r="X308" s="36">
        <f>SUMIFS(СВЦЭМ!$I$40:$I$759,СВЦЭМ!$A$40:$A$759,$A308,СВЦЭМ!$B$39:$B$758,X$296)+'СЕТ СН'!$F$16</f>
        <v>0</v>
      </c>
      <c r="Y308" s="36">
        <f>SUMIFS(СВЦЭМ!$I$40:$I$759,СВЦЭМ!$A$40:$A$759,$A308,СВЦЭМ!$B$39:$B$758,Y$296)+'СЕТ СН'!$F$16</f>
        <v>0</v>
      </c>
    </row>
    <row r="309" spans="1:25" ht="15.75" hidden="1" x14ac:dyDescent="0.2">
      <c r="A309" s="35">
        <f t="shared" si="8"/>
        <v>45548</v>
      </c>
      <c r="B309" s="36">
        <f>SUMIFS(СВЦЭМ!$I$40:$I$759,СВЦЭМ!$A$40:$A$759,$A309,СВЦЭМ!$B$39:$B$758,B$296)+'СЕТ СН'!$F$16</f>
        <v>0</v>
      </c>
      <c r="C309" s="36">
        <f>SUMIFS(СВЦЭМ!$I$40:$I$759,СВЦЭМ!$A$40:$A$759,$A309,СВЦЭМ!$B$39:$B$758,C$296)+'СЕТ СН'!$F$16</f>
        <v>0</v>
      </c>
      <c r="D309" s="36">
        <f>SUMIFS(СВЦЭМ!$I$40:$I$759,СВЦЭМ!$A$40:$A$759,$A309,СВЦЭМ!$B$39:$B$758,D$296)+'СЕТ СН'!$F$16</f>
        <v>0</v>
      </c>
      <c r="E309" s="36">
        <f>SUMIFS(СВЦЭМ!$I$40:$I$759,СВЦЭМ!$A$40:$A$759,$A309,СВЦЭМ!$B$39:$B$758,E$296)+'СЕТ СН'!$F$16</f>
        <v>0</v>
      </c>
      <c r="F309" s="36">
        <f>SUMIFS(СВЦЭМ!$I$40:$I$759,СВЦЭМ!$A$40:$A$759,$A309,СВЦЭМ!$B$39:$B$758,F$296)+'СЕТ СН'!$F$16</f>
        <v>0</v>
      </c>
      <c r="G309" s="36">
        <f>SUMIFS(СВЦЭМ!$I$40:$I$759,СВЦЭМ!$A$40:$A$759,$A309,СВЦЭМ!$B$39:$B$758,G$296)+'СЕТ СН'!$F$16</f>
        <v>0</v>
      </c>
      <c r="H309" s="36">
        <f>SUMIFS(СВЦЭМ!$I$40:$I$759,СВЦЭМ!$A$40:$A$759,$A309,СВЦЭМ!$B$39:$B$758,H$296)+'СЕТ СН'!$F$16</f>
        <v>0</v>
      </c>
      <c r="I309" s="36">
        <f>SUMIFS(СВЦЭМ!$I$40:$I$759,СВЦЭМ!$A$40:$A$759,$A309,СВЦЭМ!$B$39:$B$758,I$296)+'СЕТ СН'!$F$16</f>
        <v>0</v>
      </c>
      <c r="J309" s="36">
        <f>SUMIFS(СВЦЭМ!$I$40:$I$759,СВЦЭМ!$A$40:$A$759,$A309,СВЦЭМ!$B$39:$B$758,J$296)+'СЕТ СН'!$F$16</f>
        <v>0</v>
      </c>
      <c r="K309" s="36">
        <f>SUMIFS(СВЦЭМ!$I$40:$I$759,СВЦЭМ!$A$40:$A$759,$A309,СВЦЭМ!$B$39:$B$758,K$296)+'СЕТ СН'!$F$16</f>
        <v>0</v>
      </c>
      <c r="L309" s="36">
        <f>SUMIFS(СВЦЭМ!$I$40:$I$759,СВЦЭМ!$A$40:$A$759,$A309,СВЦЭМ!$B$39:$B$758,L$296)+'СЕТ СН'!$F$16</f>
        <v>0</v>
      </c>
      <c r="M309" s="36">
        <f>SUMIFS(СВЦЭМ!$I$40:$I$759,СВЦЭМ!$A$40:$A$759,$A309,СВЦЭМ!$B$39:$B$758,M$296)+'СЕТ СН'!$F$16</f>
        <v>0</v>
      </c>
      <c r="N309" s="36">
        <f>SUMIFS(СВЦЭМ!$I$40:$I$759,СВЦЭМ!$A$40:$A$759,$A309,СВЦЭМ!$B$39:$B$758,N$296)+'СЕТ СН'!$F$16</f>
        <v>0</v>
      </c>
      <c r="O309" s="36">
        <f>SUMIFS(СВЦЭМ!$I$40:$I$759,СВЦЭМ!$A$40:$A$759,$A309,СВЦЭМ!$B$39:$B$758,O$296)+'СЕТ СН'!$F$16</f>
        <v>0</v>
      </c>
      <c r="P309" s="36">
        <f>SUMIFS(СВЦЭМ!$I$40:$I$759,СВЦЭМ!$A$40:$A$759,$A309,СВЦЭМ!$B$39:$B$758,P$296)+'СЕТ СН'!$F$16</f>
        <v>0</v>
      </c>
      <c r="Q309" s="36">
        <f>SUMIFS(СВЦЭМ!$I$40:$I$759,СВЦЭМ!$A$40:$A$759,$A309,СВЦЭМ!$B$39:$B$758,Q$296)+'СЕТ СН'!$F$16</f>
        <v>0</v>
      </c>
      <c r="R309" s="36">
        <f>SUMIFS(СВЦЭМ!$I$40:$I$759,СВЦЭМ!$A$40:$A$759,$A309,СВЦЭМ!$B$39:$B$758,R$296)+'СЕТ СН'!$F$16</f>
        <v>0</v>
      </c>
      <c r="S309" s="36">
        <f>SUMIFS(СВЦЭМ!$I$40:$I$759,СВЦЭМ!$A$40:$A$759,$A309,СВЦЭМ!$B$39:$B$758,S$296)+'СЕТ СН'!$F$16</f>
        <v>0</v>
      </c>
      <c r="T309" s="36">
        <f>SUMIFS(СВЦЭМ!$I$40:$I$759,СВЦЭМ!$A$40:$A$759,$A309,СВЦЭМ!$B$39:$B$758,T$296)+'СЕТ СН'!$F$16</f>
        <v>0</v>
      </c>
      <c r="U309" s="36">
        <f>SUMIFS(СВЦЭМ!$I$40:$I$759,СВЦЭМ!$A$40:$A$759,$A309,СВЦЭМ!$B$39:$B$758,U$296)+'СЕТ СН'!$F$16</f>
        <v>0</v>
      </c>
      <c r="V309" s="36">
        <f>SUMIFS(СВЦЭМ!$I$40:$I$759,СВЦЭМ!$A$40:$A$759,$A309,СВЦЭМ!$B$39:$B$758,V$296)+'СЕТ СН'!$F$16</f>
        <v>0</v>
      </c>
      <c r="W309" s="36">
        <f>SUMIFS(СВЦЭМ!$I$40:$I$759,СВЦЭМ!$A$40:$A$759,$A309,СВЦЭМ!$B$39:$B$758,W$296)+'СЕТ СН'!$F$16</f>
        <v>0</v>
      </c>
      <c r="X309" s="36">
        <f>SUMIFS(СВЦЭМ!$I$40:$I$759,СВЦЭМ!$A$40:$A$759,$A309,СВЦЭМ!$B$39:$B$758,X$296)+'СЕТ СН'!$F$16</f>
        <v>0</v>
      </c>
      <c r="Y309" s="36">
        <f>SUMIFS(СВЦЭМ!$I$40:$I$759,СВЦЭМ!$A$40:$A$759,$A309,СВЦЭМ!$B$39:$B$758,Y$296)+'СЕТ СН'!$F$16</f>
        <v>0</v>
      </c>
    </row>
    <row r="310" spans="1:25" ht="15.75" hidden="1" x14ac:dyDescent="0.2">
      <c r="A310" s="35">
        <f t="shared" si="8"/>
        <v>45549</v>
      </c>
      <c r="B310" s="36">
        <f>SUMIFS(СВЦЭМ!$I$40:$I$759,СВЦЭМ!$A$40:$A$759,$A310,СВЦЭМ!$B$39:$B$758,B$296)+'СЕТ СН'!$F$16</f>
        <v>0</v>
      </c>
      <c r="C310" s="36">
        <f>SUMIFS(СВЦЭМ!$I$40:$I$759,СВЦЭМ!$A$40:$A$759,$A310,СВЦЭМ!$B$39:$B$758,C$296)+'СЕТ СН'!$F$16</f>
        <v>0</v>
      </c>
      <c r="D310" s="36">
        <f>SUMIFS(СВЦЭМ!$I$40:$I$759,СВЦЭМ!$A$40:$A$759,$A310,СВЦЭМ!$B$39:$B$758,D$296)+'СЕТ СН'!$F$16</f>
        <v>0</v>
      </c>
      <c r="E310" s="36">
        <f>SUMIFS(СВЦЭМ!$I$40:$I$759,СВЦЭМ!$A$40:$A$759,$A310,СВЦЭМ!$B$39:$B$758,E$296)+'СЕТ СН'!$F$16</f>
        <v>0</v>
      </c>
      <c r="F310" s="36">
        <f>SUMIFS(СВЦЭМ!$I$40:$I$759,СВЦЭМ!$A$40:$A$759,$A310,СВЦЭМ!$B$39:$B$758,F$296)+'СЕТ СН'!$F$16</f>
        <v>0</v>
      </c>
      <c r="G310" s="36">
        <f>SUMIFS(СВЦЭМ!$I$40:$I$759,СВЦЭМ!$A$40:$A$759,$A310,СВЦЭМ!$B$39:$B$758,G$296)+'СЕТ СН'!$F$16</f>
        <v>0</v>
      </c>
      <c r="H310" s="36">
        <f>SUMIFS(СВЦЭМ!$I$40:$I$759,СВЦЭМ!$A$40:$A$759,$A310,СВЦЭМ!$B$39:$B$758,H$296)+'СЕТ СН'!$F$16</f>
        <v>0</v>
      </c>
      <c r="I310" s="36">
        <f>SUMIFS(СВЦЭМ!$I$40:$I$759,СВЦЭМ!$A$40:$A$759,$A310,СВЦЭМ!$B$39:$B$758,I$296)+'СЕТ СН'!$F$16</f>
        <v>0</v>
      </c>
      <c r="J310" s="36">
        <f>SUMIFS(СВЦЭМ!$I$40:$I$759,СВЦЭМ!$A$40:$A$759,$A310,СВЦЭМ!$B$39:$B$758,J$296)+'СЕТ СН'!$F$16</f>
        <v>0</v>
      </c>
      <c r="K310" s="36">
        <f>SUMIFS(СВЦЭМ!$I$40:$I$759,СВЦЭМ!$A$40:$A$759,$A310,СВЦЭМ!$B$39:$B$758,K$296)+'СЕТ СН'!$F$16</f>
        <v>0</v>
      </c>
      <c r="L310" s="36">
        <f>SUMIFS(СВЦЭМ!$I$40:$I$759,СВЦЭМ!$A$40:$A$759,$A310,СВЦЭМ!$B$39:$B$758,L$296)+'СЕТ СН'!$F$16</f>
        <v>0</v>
      </c>
      <c r="M310" s="36">
        <f>SUMIFS(СВЦЭМ!$I$40:$I$759,СВЦЭМ!$A$40:$A$759,$A310,СВЦЭМ!$B$39:$B$758,M$296)+'СЕТ СН'!$F$16</f>
        <v>0</v>
      </c>
      <c r="N310" s="36">
        <f>SUMIFS(СВЦЭМ!$I$40:$I$759,СВЦЭМ!$A$40:$A$759,$A310,СВЦЭМ!$B$39:$B$758,N$296)+'СЕТ СН'!$F$16</f>
        <v>0</v>
      </c>
      <c r="O310" s="36">
        <f>SUMIFS(СВЦЭМ!$I$40:$I$759,СВЦЭМ!$A$40:$A$759,$A310,СВЦЭМ!$B$39:$B$758,O$296)+'СЕТ СН'!$F$16</f>
        <v>0</v>
      </c>
      <c r="P310" s="36">
        <f>SUMIFS(СВЦЭМ!$I$40:$I$759,СВЦЭМ!$A$40:$A$759,$A310,СВЦЭМ!$B$39:$B$758,P$296)+'СЕТ СН'!$F$16</f>
        <v>0</v>
      </c>
      <c r="Q310" s="36">
        <f>SUMIFS(СВЦЭМ!$I$40:$I$759,СВЦЭМ!$A$40:$A$759,$A310,СВЦЭМ!$B$39:$B$758,Q$296)+'СЕТ СН'!$F$16</f>
        <v>0</v>
      </c>
      <c r="R310" s="36">
        <f>SUMIFS(СВЦЭМ!$I$40:$I$759,СВЦЭМ!$A$40:$A$759,$A310,СВЦЭМ!$B$39:$B$758,R$296)+'СЕТ СН'!$F$16</f>
        <v>0</v>
      </c>
      <c r="S310" s="36">
        <f>SUMIFS(СВЦЭМ!$I$40:$I$759,СВЦЭМ!$A$40:$A$759,$A310,СВЦЭМ!$B$39:$B$758,S$296)+'СЕТ СН'!$F$16</f>
        <v>0</v>
      </c>
      <c r="T310" s="36">
        <f>SUMIFS(СВЦЭМ!$I$40:$I$759,СВЦЭМ!$A$40:$A$759,$A310,СВЦЭМ!$B$39:$B$758,T$296)+'СЕТ СН'!$F$16</f>
        <v>0</v>
      </c>
      <c r="U310" s="36">
        <f>SUMIFS(СВЦЭМ!$I$40:$I$759,СВЦЭМ!$A$40:$A$759,$A310,СВЦЭМ!$B$39:$B$758,U$296)+'СЕТ СН'!$F$16</f>
        <v>0</v>
      </c>
      <c r="V310" s="36">
        <f>SUMIFS(СВЦЭМ!$I$40:$I$759,СВЦЭМ!$A$40:$A$759,$A310,СВЦЭМ!$B$39:$B$758,V$296)+'СЕТ СН'!$F$16</f>
        <v>0</v>
      </c>
      <c r="W310" s="36">
        <f>SUMIFS(СВЦЭМ!$I$40:$I$759,СВЦЭМ!$A$40:$A$759,$A310,СВЦЭМ!$B$39:$B$758,W$296)+'СЕТ СН'!$F$16</f>
        <v>0</v>
      </c>
      <c r="X310" s="36">
        <f>SUMIFS(СВЦЭМ!$I$40:$I$759,СВЦЭМ!$A$40:$A$759,$A310,СВЦЭМ!$B$39:$B$758,X$296)+'СЕТ СН'!$F$16</f>
        <v>0</v>
      </c>
      <c r="Y310" s="36">
        <f>SUMIFS(СВЦЭМ!$I$40:$I$759,СВЦЭМ!$A$40:$A$759,$A310,СВЦЭМ!$B$39:$B$758,Y$296)+'СЕТ СН'!$F$16</f>
        <v>0</v>
      </c>
    </row>
    <row r="311" spans="1:25" ht="15.75" hidden="1" x14ac:dyDescent="0.2">
      <c r="A311" s="35">
        <f t="shared" si="8"/>
        <v>45550</v>
      </c>
      <c r="B311" s="36">
        <f>SUMIFS(СВЦЭМ!$I$40:$I$759,СВЦЭМ!$A$40:$A$759,$A311,СВЦЭМ!$B$39:$B$758,B$296)+'СЕТ СН'!$F$16</f>
        <v>0</v>
      </c>
      <c r="C311" s="36">
        <f>SUMIFS(СВЦЭМ!$I$40:$I$759,СВЦЭМ!$A$40:$A$759,$A311,СВЦЭМ!$B$39:$B$758,C$296)+'СЕТ СН'!$F$16</f>
        <v>0</v>
      </c>
      <c r="D311" s="36">
        <f>SUMIFS(СВЦЭМ!$I$40:$I$759,СВЦЭМ!$A$40:$A$759,$A311,СВЦЭМ!$B$39:$B$758,D$296)+'СЕТ СН'!$F$16</f>
        <v>0</v>
      </c>
      <c r="E311" s="36">
        <f>SUMIFS(СВЦЭМ!$I$40:$I$759,СВЦЭМ!$A$40:$A$759,$A311,СВЦЭМ!$B$39:$B$758,E$296)+'СЕТ СН'!$F$16</f>
        <v>0</v>
      </c>
      <c r="F311" s="36">
        <f>SUMIFS(СВЦЭМ!$I$40:$I$759,СВЦЭМ!$A$40:$A$759,$A311,СВЦЭМ!$B$39:$B$758,F$296)+'СЕТ СН'!$F$16</f>
        <v>0</v>
      </c>
      <c r="G311" s="36">
        <f>SUMIFS(СВЦЭМ!$I$40:$I$759,СВЦЭМ!$A$40:$A$759,$A311,СВЦЭМ!$B$39:$B$758,G$296)+'СЕТ СН'!$F$16</f>
        <v>0</v>
      </c>
      <c r="H311" s="36">
        <f>SUMIFS(СВЦЭМ!$I$40:$I$759,СВЦЭМ!$A$40:$A$759,$A311,СВЦЭМ!$B$39:$B$758,H$296)+'СЕТ СН'!$F$16</f>
        <v>0</v>
      </c>
      <c r="I311" s="36">
        <f>SUMIFS(СВЦЭМ!$I$40:$I$759,СВЦЭМ!$A$40:$A$759,$A311,СВЦЭМ!$B$39:$B$758,I$296)+'СЕТ СН'!$F$16</f>
        <v>0</v>
      </c>
      <c r="J311" s="36">
        <f>SUMIFS(СВЦЭМ!$I$40:$I$759,СВЦЭМ!$A$40:$A$759,$A311,СВЦЭМ!$B$39:$B$758,J$296)+'СЕТ СН'!$F$16</f>
        <v>0</v>
      </c>
      <c r="K311" s="36">
        <f>SUMIFS(СВЦЭМ!$I$40:$I$759,СВЦЭМ!$A$40:$A$759,$A311,СВЦЭМ!$B$39:$B$758,K$296)+'СЕТ СН'!$F$16</f>
        <v>0</v>
      </c>
      <c r="L311" s="36">
        <f>SUMIFS(СВЦЭМ!$I$40:$I$759,СВЦЭМ!$A$40:$A$759,$A311,СВЦЭМ!$B$39:$B$758,L$296)+'СЕТ СН'!$F$16</f>
        <v>0</v>
      </c>
      <c r="M311" s="36">
        <f>SUMIFS(СВЦЭМ!$I$40:$I$759,СВЦЭМ!$A$40:$A$759,$A311,СВЦЭМ!$B$39:$B$758,M$296)+'СЕТ СН'!$F$16</f>
        <v>0</v>
      </c>
      <c r="N311" s="36">
        <f>SUMIFS(СВЦЭМ!$I$40:$I$759,СВЦЭМ!$A$40:$A$759,$A311,СВЦЭМ!$B$39:$B$758,N$296)+'СЕТ СН'!$F$16</f>
        <v>0</v>
      </c>
      <c r="O311" s="36">
        <f>SUMIFS(СВЦЭМ!$I$40:$I$759,СВЦЭМ!$A$40:$A$759,$A311,СВЦЭМ!$B$39:$B$758,O$296)+'СЕТ СН'!$F$16</f>
        <v>0</v>
      </c>
      <c r="P311" s="36">
        <f>SUMIFS(СВЦЭМ!$I$40:$I$759,СВЦЭМ!$A$40:$A$759,$A311,СВЦЭМ!$B$39:$B$758,P$296)+'СЕТ СН'!$F$16</f>
        <v>0</v>
      </c>
      <c r="Q311" s="36">
        <f>SUMIFS(СВЦЭМ!$I$40:$I$759,СВЦЭМ!$A$40:$A$759,$A311,СВЦЭМ!$B$39:$B$758,Q$296)+'СЕТ СН'!$F$16</f>
        <v>0</v>
      </c>
      <c r="R311" s="36">
        <f>SUMIFS(СВЦЭМ!$I$40:$I$759,СВЦЭМ!$A$40:$A$759,$A311,СВЦЭМ!$B$39:$B$758,R$296)+'СЕТ СН'!$F$16</f>
        <v>0</v>
      </c>
      <c r="S311" s="36">
        <f>SUMIFS(СВЦЭМ!$I$40:$I$759,СВЦЭМ!$A$40:$A$759,$A311,СВЦЭМ!$B$39:$B$758,S$296)+'СЕТ СН'!$F$16</f>
        <v>0</v>
      </c>
      <c r="T311" s="36">
        <f>SUMIFS(СВЦЭМ!$I$40:$I$759,СВЦЭМ!$A$40:$A$759,$A311,СВЦЭМ!$B$39:$B$758,T$296)+'СЕТ СН'!$F$16</f>
        <v>0</v>
      </c>
      <c r="U311" s="36">
        <f>SUMIFS(СВЦЭМ!$I$40:$I$759,СВЦЭМ!$A$40:$A$759,$A311,СВЦЭМ!$B$39:$B$758,U$296)+'СЕТ СН'!$F$16</f>
        <v>0</v>
      </c>
      <c r="V311" s="36">
        <f>SUMIFS(СВЦЭМ!$I$40:$I$759,СВЦЭМ!$A$40:$A$759,$A311,СВЦЭМ!$B$39:$B$758,V$296)+'СЕТ СН'!$F$16</f>
        <v>0</v>
      </c>
      <c r="W311" s="36">
        <f>SUMIFS(СВЦЭМ!$I$40:$I$759,СВЦЭМ!$A$40:$A$759,$A311,СВЦЭМ!$B$39:$B$758,W$296)+'СЕТ СН'!$F$16</f>
        <v>0</v>
      </c>
      <c r="X311" s="36">
        <f>SUMIFS(СВЦЭМ!$I$40:$I$759,СВЦЭМ!$A$40:$A$759,$A311,СВЦЭМ!$B$39:$B$758,X$296)+'СЕТ СН'!$F$16</f>
        <v>0</v>
      </c>
      <c r="Y311" s="36">
        <f>SUMIFS(СВЦЭМ!$I$40:$I$759,СВЦЭМ!$A$40:$A$759,$A311,СВЦЭМ!$B$39:$B$758,Y$296)+'СЕТ СН'!$F$16</f>
        <v>0</v>
      </c>
    </row>
    <row r="312" spans="1:25" ht="15.75" hidden="1" x14ac:dyDescent="0.2">
      <c r="A312" s="35">
        <f t="shared" si="8"/>
        <v>45551</v>
      </c>
      <c r="B312" s="36">
        <f>SUMIFS(СВЦЭМ!$I$40:$I$759,СВЦЭМ!$A$40:$A$759,$A312,СВЦЭМ!$B$39:$B$758,B$296)+'СЕТ СН'!$F$16</f>
        <v>0</v>
      </c>
      <c r="C312" s="36">
        <f>SUMIFS(СВЦЭМ!$I$40:$I$759,СВЦЭМ!$A$40:$A$759,$A312,СВЦЭМ!$B$39:$B$758,C$296)+'СЕТ СН'!$F$16</f>
        <v>0</v>
      </c>
      <c r="D312" s="36">
        <f>SUMIFS(СВЦЭМ!$I$40:$I$759,СВЦЭМ!$A$40:$A$759,$A312,СВЦЭМ!$B$39:$B$758,D$296)+'СЕТ СН'!$F$16</f>
        <v>0</v>
      </c>
      <c r="E312" s="36">
        <f>SUMIFS(СВЦЭМ!$I$40:$I$759,СВЦЭМ!$A$40:$A$759,$A312,СВЦЭМ!$B$39:$B$758,E$296)+'СЕТ СН'!$F$16</f>
        <v>0</v>
      </c>
      <c r="F312" s="36">
        <f>SUMIFS(СВЦЭМ!$I$40:$I$759,СВЦЭМ!$A$40:$A$759,$A312,СВЦЭМ!$B$39:$B$758,F$296)+'СЕТ СН'!$F$16</f>
        <v>0</v>
      </c>
      <c r="G312" s="36">
        <f>SUMIFS(СВЦЭМ!$I$40:$I$759,СВЦЭМ!$A$40:$A$759,$A312,СВЦЭМ!$B$39:$B$758,G$296)+'СЕТ СН'!$F$16</f>
        <v>0</v>
      </c>
      <c r="H312" s="36">
        <f>SUMIFS(СВЦЭМ!$I$40:$I$759,СВЦЭМ!$A$40:$A$759,$A312,СВЦЭМ!$B$39:$B$758,H$296)+'СЕТ СН'!$F$16</f>
        <v>0</v>
      </c>
      <c r="I312" s="36">
        <f>SUMIFS(СВЦЭМ!$I$40:$I$759,СВЦЭМ!$A$40:$A$759,$A312,СВЦЭМ!$B$39:$B$758,I$296)+'СЕТ СН'!$F$16</f>
        <v>0</v>
      </c>
      <c r="J312" s="36">
        <f>SUMIFS(СВЦЭМ!$I$40:$I$759,СВЦЭМ!$A$40:$A$759,$A312,СВЦЭМ!$B$39:$B$758,J$296)+'СЕТ СН'!$F$16</f>
        <v>0</v>
      </c>
      <c r="K312" s="36">
        <f>SUMIFS(СВЦЭМ!$I$40:$I$759,СВЦЭМ!$A$40:$A$759,$A312,СВЦЭМ!$B$39:$B$758,K$296)+'СЕТ СН'!$F$16</f>
        <v>0</v>
      </c>
      <c r="L312" s="36">
        <f>SUMIFS(СВЦЭМ!$I$40:$I$759,СВЦЭМ!$A$40:$A$759,$A312,СВЦЭМ!$B$39:$B$758,L$296)+'СЕТ СН'!$F$16</f>
        <v>0</v>
      </c>
      <c r="M312" s="36">
        <f>SUMIFS(СВЦЭМ!$I$40:$I$759,СВЦЭМ!$A$40:$A$759,$A312,СВЦЭМ!$B$39:$B$758,M$296)+'СЕТ СН'!$F$16</f>
        <v>0</v>
      </c>
      <c r="N312" s="36">
        <f>SUMIFS(СВЦЭМ!$I$40:$I$759,СВЦЭМ!$A$40:$A$759,$A312,СВЦЭМ!$B$39:$B$758,N$296)+'СЕТ СН'!$F$16</f>
        <v>0</v>
      </c>
      <c r="O312" s="36">
        <f>SUMIFS(СВЦЭМ!$I$40:$I$759,СВЦЭМ!$A$40:$A$759,$A312,СВЦЭМ!$B$39:$B$758,O$296)+'СЕТ СН'!$F$16</f>
        <v>0</v>
      </c>
      <c r="P312" s="36">
        <f>SUMIFS(СВЦЭМ!$I$40:$I$759,СВЦЭМ!$A$40:$A$759,$A312,СВЦЭМ!$B$39:$B$758,P$296)+'СЕТ СН'!$F$16</f>
        <v>0</v>
      </c>
      <c r="Q312" s="36">
        <f>SUMIFS(СВЦЭМ!$I$40:$I$759,СВЦЭМ!$A$40:$A$759,$A312,СВЦЭМ!$B$39:$B$758,Q$296)+'СЕТ СН'!$F$16</f>
        <v>0</v>
      </c>
      <c r="R312" s="36">
        <f>SUMIFS(СВЦЭМ!$I$40:$I$759,СВЦЭМ!$A$40:$A$759,$A312,СВЦЭМ!$B$39:$B$758,R$296)+'СЕТ СН'!$F$16</f>
        <v>0</v>
      </c>
      <c r="S312" s="36">
        <f>SUMIFS(СВЦЭМ!$I$40:$I$759,СВЦЭМ!$A$40:$A$759,$A312,СВЦЭМ!$B$39:$B$758,S$296)+'СЕТ СН'!$F$16</f>
        <v>0</v>
      </c>
      <c r="T312" s="36">
        <f>SUMIFS(СВЦЭМ!$I$40:$I$759,СВЦЭМ!$A$40:$A$759,$A312,СВЦЭМ!$B$39:$B$758,T$296)+'СЕТ СН'!$F$16</f>
        <v>0</v>
      </c>
      <c r="U312" s="36">
        <f>SUMIFS(СВЦЭМ!$I$40:$I$759,СВЦЭМ!$A$40:$A$759,$A312,СВЦЭМ!$B$39:$B$758,U$296)+'СЕТ СН'!$F$16</f>
        <v>0</v>
      </c>
      <c r="V312" s="36">
        <f>SUMIFS(СВЦЭМ!$I$40:$I$759,СВЦЭМ!$A$40:$A$759,$A312,СВЦЭМ!$B$39:$B$758,V$296)+'СЕТ СН'!$F$16</f>
        <v>0</v>
      </c>
      <c r="W312" s="36">
        <f>SUMIFS(СВЦЭМ!$I$40:$I$759,СВЦЭМ!$A$40:$A$759,$A312,СВЦЭМ!$B$39:$B$758,W$296)+'СЕТ СН'!$F$16</f>
        <v>0</v>
      </c>
      <c r="X312" s="36">
        <f>SUMIFS(СВЦЭМ!$I$40:$I$759,СВЦЭМ!$A$40:$A$759,$A312,СВЦЭМ!$B$39:$B$758,X$296)+'СЕТ СН'!$F$16</f>
        <v>0</v>
      </c>
      <c r="Y312" s="36">
        <f>SUMIFS(СВЦЭМ!$I$40:$I$759,СВЦЭМ!$A$40:$A$759,$A312,СВЦЭМ!$B$39:$B$758,Y$296)+'СЕТ СН'!$F$16</f>
        <v>0</v>
      </c>
    </row>
    <row r="313" spans="1:25" ht="15.75" hidden="1" x14ac:dyDescent="0.2">
      <c r="A313" s="35">
        <f t="shared" si="8"/>
        <v>45552</v>
      </c>
      <c r="B313" s="36">
        <f>SUMIFS(СВЦЭМ!$I$40:$I$759,СВЦЭМ!$A$40:$A$759,$A313,СВЦЭМ!$B$39:$B$758,B$296)+'СЕТ СН'!$F$16</f>
        <v>0</v>
      </c>
      <c r="C313" s="36">
        <f>SUMIFS(СВЦЭМ!$I$40:$I$759,СВЦЭМ!$A$40:$A$759,$A313,СВЦЭМ!$B$39:$B$758,C$296)+'СЕТ СН'!$F$16</f>
        <v>0</v>
      </c>
      <c r="D313" s="36">
        <f>SUMIFS(СВЦЭМ!$I$40:$I$759,СВЦЭМ!$A$40:$A$759,$A313,СВЦЭМ!$B$39:$B$758,D$296)+'СЕТ СН'!$F$16</f>
        <v>0</v>
      </c>
      <c r="E313" s="36">
        <f>SUMIFS(СВЦЭМ!$I$40:$I$759,СВЦЭМ!$A$40:$A$759,$A313,СВЦЭМ!$B$39:$B$758,E$296)+'СЕТ СН'!$F$16</f>
        <v>0</v>
      </c>
      <c r="F313" s="36">
        <f>SUMIFS(СВЦЭМ!$I$40:$I$759,СВЦЭМ!$A$40:$A$759,$A313,СВЦЭМ!$B$39:$B$758,F$296)+'СЕТ СН'!$F$16</f>
        <v>0</v>
      </c>
      <c r="G313" s="36">
        <f>SUMIFS(СВЦЭМ!$I$40:$I$759,СВЦЭМ!$A$40:$A$759,$A313,СВЦЭМ!$B$39:$B$758,G$296)+'СЕТ СН'!$F$16</f>
        <v>0</v>
      </c>
      <c r="H313" s="36">
        <f>SUMIFS(СВЦЭМ!$I$40:$I$759,СВЦЭМ!$A$40:$A$759,$A313,СВЦЭМ!$B$39:$B$758,H$296)+'СЕТ СН'!$F$16</f>
        <v>0</v>
      </c>
      <c r="I313" s="36">
        <f>SUMIFS(СВЦЭМ!$I$40:$I$759,СВЦЭМ!$A$40:$A$759,$A313,СВЦЭМ!$B$39:$B$758,I$296)+'СЕТ СН'!$F$16</f>
        <v>0</v>
      </c>
      <c r="J313" s="36">
        <f>SUMIFS(СВЦЭМ!$I$40:$I$759,СВЦЭМ!$A$40:$A$759,$A313,СВЦЭМ!$B$39:$B$758,J$296)+'СЕТ СН'!$F$16</f>
        <v>0</v>
      </c>
      <c r="K313" s="36">
        <f>SUMIFS(СВЦЭМ!$I$40:$I$759,СВЦЭМ!$A$40:$A$759,$A313,СВЦЭМ!$B$39:$B$758,K$296)+'СЕТ СН'!$F$16</f>
        <v>0</v>
      </c>
      <c r="L313" s="36">
        <f>SUMIFS(СВЦЭМ!$I$40:$I$759,СВЦЭМ!$A$40:$A$759,$A313,СВЦЭМ!$B$39:$B$758,L$296)+'СЕТ СН'!$F$16</f>
        <v>0</v>
      </c>
      <c r="M313" s="36">
        <f>SUMIFS(СВЦЭМ!$I$40:$I$759,СВЦЭМ!$A$40:$A$759,$A313,СВЦЭМ!$B$39:$B$758,M$296)+'СЕТ СН'!$F$16</f>
        <v>0</v>
      </c>
      <c r="N313" s="36">
        <f>SUMIFS(СВЦЭМ!$I$40:$I$759,СВЦЭМ!$A$40:$A$759,$A313,СВЦЭМ!$B$39:$B$758,N$296)+'СЕТ СН'!$F$16</f>
        <v>0</v>
      </c>
      <c r="O313" s="36">
        <f>SUMIFS(СВЦЭМ!$I$40:$I$759,СВЦЭМ!$A$40:$A$759,$A313,СВЦЭМ!$B$39:$B$758,O$296)+'СЕТ СН'!$F$16</f>
        <v>0</v>
      </c>
      <c r="P313" s="36">
        <f>SUMIFS(СВЦЭМ!$I$40:$I$759,СВЦЭМ!$A$40:$A$759,$A313,СВЦЭМ!$B$39:$B$758,P$296)+'СЕТ СН'!$F$16</f>
        <v>0</v>
      </c>
      <c r="Q313" s="36">
        <f>SUMIFS(СВЦЭМ!$I$40:$I$759,СВЦЭМ!$A$40:$A$759,$A313,СВЦЭМ!$B$39:$B$758,Q$296)+'СЕТ СН'!$F$16</f>
        <v>0</v>
      </c>
      <c r="R313" s="36">
        <f>SUMIFS(СВЦЭМ!$I$40:$I$759,СВЦЭМ!$A$40:$A$759,$A313,СВЦЭМ!$B$39:$B$758,R$296)+'СЕТ СН'!$F$16</f>
        <v>0</v>
      </c>
      <c r="S313" s="36">
        <f>SUMIFS(СВЦЭМ!$I$40:$I$759,СВЦЭМ!$A$40:$A$759,$A313,СВЦЭМ!$B$39:$B$758,S$296)+'СЕТ СН'!$F$16</f>
        <v>0</v>
      </c>
      <c r="T313" s="36">
        <f>SUMIFS(СВЦЭМ!$I$40:$I$759,СВЦЭМ!$A$40:$A$759,$A313,СВЦЭМ!$B$39:$B$758,T$296)+'СЕТ СН'!$F$16</f>
        <v>0</v>
      </c>
      <c r="U313" s="36">
        <f>SUMIFS(СВЦЭМ!$I$40:$I$759,СВЦЭМ!$A$40:$A$759,$A313,СВЦЭМ!$B$39:$B$758,U$296)+'СЕТ СН'!$F$16</f>
        <v>0</v>
      </c>
      <c r="V313" s="36">
        <f>SUMIFS(СВЦЭМ!$I$40:$I$759,СВЦЭМ!$A$40:$A$759,$A313,СВЦЭМ!$B$39:$B$758,V$296)+'СЕТ СН'!$F$16</f>
        <v>0</v>
      </c>
      <c r="W313" s="36">
        <f>SUMIFS(СВЦЭМ!$I$40:$I$759,СВЦЭМ!$A$40:$A$759,$A313,СВЦЭМ!$B$39:$B$758,W$296)+'СЕТ СН'!$F$16</f>
        <v>0</v>
      </c>
      <c r="X313" s="36">
        <f>SUMIFS(СВЦЭМ!$I$40:$I$759,СВЦЭМ!$A$40:$A$759,$A313,СВЦЭМ!$B$39:$B$758,X$296)+'СЕТ СН'!$F$16</f>
        <v>0</v>
      </c>
      <c r="Y313" s="36">
        <f>SUMIFS(СВЦЭМ!$I$40:$I$759,СВЦЭМ!$A$40:$A$759,$A313,СВЦЭМ!$B$39:$B$758,Y$296)+'СЕТ СН'!$F$16</f>
        <v>0</v>
      </c>
    </row>
    <row r="314" spans="1:25" ht="15.75" hidden="1" x14ac:dyDescent="0.2">
      <c r="A314" s="35">
        <f t="shared" si="8"/>
        <v>45553</v>
      </c>
      <c r="B314" s="36">
        <f>SUMIFS(СВЦЭМ!$I$40:$I$759,СВЦЭМ!$A$40:$A$759,$A314,СВЦЭМ!$B$39:$B$758,B$296)+'СЕТ СН'!$F$16</f>
        <v>0</v>
      </c>
      <c r="C314" s="36">
        <f>SUMIFS(СВЦЭМ!$I$40:$I$759,СВЦЭМ!$A$40:$A$759,$A314,СВЦЭМ!$B$39:$B$758,C$296)+'СЕТ СН'!$F$16</f>
        <v>0</v>
      </c>
      <c r="D314" s="36">
        <f>SUMIFS(СВЦЭМ!$I$40:$I$759,СВЦЭМ!$A$40:$A$759,$A314,СВЦЭМ!$B$39:$B$758,D$296)+'СЕТ СН'!$F$16</f>
        <v>0</v>
      </c>
      <c r="E314" s="36">
        <f>SUMIFS(СВЦЭМ!$I$40:$I$759,СВЦЭМ!$A$40:$A$759,$A314,СВЦЭМ!$B$39:$B$758,E$296)+'СЕТ СН'!$F$16</f>
        <v>0</v>
      </c>
      <c r="F314" s="36">
        <f>SUMIFS(СВЦЭМ!$I$40:$I$759,СВЦЭМ!$A$40:$A$759,$A314,СВЦЭМ!$B$39:$B$758,F$296)+'СЕТ СН'!$F$16</f>
        <v>0</v>
      </c>
      <c r="G314" s="36">
        <f>SUMIFS(СВЦЭМ!$I$40:$I$759,СВЦЭМ!$A$40:$A$759,$A314,СВЦЭМ!$B$39:$B$758,G$296)+'СЕТ СН'!$F$16</f>
        <v>0</v>
      </c>
      <c r="H314" s="36">
        <f>SUMIFS(СВЦЭМ!$I$40:$I$759,СВЦЭМ!$A$40:$A$759,$A314,СВЦЭМ!$B$39:$B$758,H$296)+'СЕТ СН'!$F$16</f>
        <v>0</v>
      </c>
      <c r="I314" s="36">
        <f>SUMIFS(СВЦЭМ!$I$40:$I$759,СВЦЭМ!$A$40:$A$759,$A314,СВЦЭМ!$B$39:$B$758,I$296)+'СЕТ СН'!$F$16</f>
        <v>0</v>
      </c>
      <c r="J314" s="36">
        <f>SUMIFS(СВЦЭМ!$I$40:$I$759,СВЦЭМ!$A$40:$A$759,$A314,СВЦЭМ!$B$39:$B$758,J$296)+'СЕТ СН'!$F$16</f>
        <v>0</v>
      </c>
      <c r="K314" s="36">
        <f>SUMIFS(СВЦЭМ!$I$40:$I$759,СВЦЭМ!$A$40:$A$759,$A314,СВЦЭМ!$B$39:$B$758,K$296)+'СЕТ СН'!$F$16</f>
        <v>0</v>
      </c>
      <c r="L314" s="36">
        <f>SUMIFS(СВЦЭМ!$I$40:$I$759,СВЦЭМ!$A$40:$A$759,$A314,СВЦЭМ!$B$39:$B$758,L$296)+'СЕТ СН'!$F$16</f>
        <v>0</v>
      </c>
      <c r="M314" s="36">
        <f>SUMIFS(СВЦЭМ!$I$40:$I$759,СВЦЭМ!$A$40:$A$759,$A314,СВЦЭМ!$B$39:$B$758,M$296)+'СЕТ СН'!$F$16</f>
        <v>0</v>
      </c>
      <c r="N314" s="36">
        <f>SUMIFS(СВЦЭМ!$I$40:$I$759,СВЦЭМ!$A$40:$A$759,$A314,СВЦЭМ!$B$39:$B$758,N$296)+'СЕТ СН'!$F$16</f>
        <v>0</v>
      </c>
      <c r="O314" s="36">
        <f>SUMIFS(СВЦЭМ!$I$40:$I$759,СВЦЭМ!$A$40:$A$759,$A314,СВЦЭМ!$B$39:$B$758,O$296)+'СЕТ СН'!$F$16</f>
        <v>0</v>
      </c>
      <c r="P314" s="36">
        <f>SUMIFS(СВЦЭМ!$I$40:$I$759,СВЦЭМ!$A$40:$A$759,$A314,СВЦЭМ!$B$39:$B$758,P$296)+'СЕТ СН'!$F$16</f>
        <v>0</v>
      </c>
      <c r="Q314" s="36">
        <f>SUMIFS(СВЦЭМ!$I$40:$I$759,СВЦЭМ!$A$40:$A$759,$A314,СВЦЭМ!$B$39:$B$758,Q$296)+'СЕТ СН'!$F$16</f>
        <v>0</v>
      </c>
      <c r="R314" s="36">
        <f>SUMIFS(СВЦЭМ!$I$40:$I$759,СВЦЭМ!$A$40:$A$759,$A314,СВЦЭМ!$B$39:$B$758,R$296)+'СЕТ СН'!$F$16</f>
        <v>0</v>
      </c>
      <c r="S314" s="36">
        <f>SUMIFS(СВЦЭМ!$I$40:$I$759,СВЦЭМ!$A$40:$A$759,$A314,СВЦЭМ!$B$39:$B$758,S$296)+'СЕТ СН'!$F$16</f>
        <v>0</v>
      </c>
      <c r="T314" s="36">
        <f>SUMIFS(СВЦЭМ!$I$40:$I$759,СВЦЭМ!$A$40:$A$759,$A314,СВЦЭМ!$B$39:$B$758,T$296)+'СЕТ СН'!$F$16</f>
        <v>0</v>
      </c>
      <c r="U314" s="36">
        <f>SUMIFS(СВЦЭМ!$I$40:$I$759,СВЦЭМ!$A$40:$A$759,$A314,СВЦЭМ!$B$39:$B$758,U$296)+'СЕТ СН'!$F$16</f>
        <v>0</v>
      </c>
      <c r="V314" s="36">
        <f>SUMIFS(СВЦЭМ!$I$40:$I$759,СВЦЭМ!$A$40:$A$759,$A314,СВЦЭМ!$B$39:$B$758,V$296)+'СЕТ СН'!$F$16</f>
        <v>0</v>
      </c>
      <c r="W314" s="36">
        <f>SUMIFS(СВЦЭМ!$I$40:$I$759,СВЦЭМ!$A$40:$A$759,$A314,СВЦЭМ!$B$39:$B$758,W$296)+'СЕТ СН'!$F$16</f>
        <v>0</v>
      </c>
      <c r="X314" s="36">
        <f>SUMIFS(СВЦЭМ!$I$40:$I$759,СВЦЭМ!$A$40:$A$759,$A314,СВЦЭМ!$B$39:$B$758,X$296)+'СЕТ СН'!$F$16</f>
        <v>0</v>
      </c>
      <c r="Y314" s="36">
        <f>SUMIFS(СВЦЭМ!$I$40:$I$759,СВЦЭМ!$A$40:$A$759,$A314,СВЦЭМ!$B$39:$B$758,Y$296)+'СЕТ СН'!$F$16</f>
        <v>0</v>
      </c>
    </row>
    <row r="315" spans="1:25" ht="15.75" hidden="1" x14ac:dyDescent="0.2">
      <c r="A315" s="35">
        <f t="shared" si="8"/>
        <v>45554</v>
      </c>
      <c r="B315" s="36">
        <f>SUMIFS(СВЦЭМ!$I$40:$I$759,СВЦЭМ!$A$40:$A$759,$A315,СВЦЭМ!$B$39:$B$758,B$296)+'СЕТ СН'!$F$16</f>
        <v>0</v>
      </c>
      <c r="C315" s="36">
        <f>SUMIFS(СВЦЭМ!$I$40:$I$759,СВЦЭМ!$A$40:$A$759,$A315,СВЦЭМ!$B$39:$B$758,C$296)+'СЕТ СН'!$F$16</f>
        <v>0</v>
      </c>
      <c r="D315" s="36">
        <f>SUMIFS(СВЦЭМ!$I$40:$I$759,СВЦЭМ!$A$40:$A$759,$A315,СВЦЭМ!$B$39:$B$758,D$296)+'СЕТ СН'!$F$16</f>
        <v>0</v>
      </c>
      <c r="E315" s="36">
        <f>SUMIFS(СВЦЭМ!$I$40:$I$759,СВЦЭМ!$A$40:$A$759,$A315,СВЦЭМ!$B$39:$B$758,E$296)+'СЕТ СН'!$F$16</f>
        <v>0</v>
      </c>
      <c r="F315" s="36">
        <f>SUMIFS(СВЦЭМ!$I$40:$I$759,СВЦЭМ!$A$40:$A$759,$A315,СВЦЭМ!$B$39:$B$758,F$296)+'СЕТ СН'!$F$16</f>
        <v>0</v>
      </c>
      <c r="G315" s="36">
        <f>SUMIFS(СВЦЭМ!$I$40:$I$759,СВЦЭМ!$A$40:$A$759,$A315,СВЦЭМ!$B$39:$B$758,G$296)+'СЕТ СН'!$F$16</f>
        <v>0</v>
      </c>
      <c r="H315" s="36">
        <f>SUMIFS(СВЦЭМ!$I$40:$I$759,СВЦЭМ!$A$40:$A$759,$A315,СВЦЭМ!$B$39:$B$758,H$296)+'СЕТ СН'!$F$16</f>
        <v>0</v>
      </c>
      <c r="I315" s="36">
        <f>SUMIFS(СВЦЭМ!$I$40:$I$759,СВЦЭМ!$A$40:$A$759,$A315,СВЦЭМ!$B$39:$B$758,I$296)+'СЕТ СН'!$F$16</f>
        <v>0</v>
      </c>
      <c r="J315" s="36">
        <f>SUMIFS(СВЦЭМ!$I$40:$I$759,СВЦЭМ!$A$40:$A$759,$A315,СВЦЭМ!$B$39:$B$758,J$296)+'СЕТ СН'!$F$16</f>
        <v>0</v>
      </c>
      <c r="K315" s="36">
        <f>SUMIFS(СВЦЭМ!$I$40:$I$759,СВЦЭМ!$A$40:$A$759,$A315,СВЦЭМ!$B$39:$B$758,K$296)+'СЕТ СН'!$F$16</f>
        <v>0</v>
      </c>
      <c r="L315" s="36">
        <f>SUMIFS(СВЦЭМ!$I$40:$I$759,СВЦЭМ!$A$40:$A$759,$A315,СВЦЭМ!$B$39:$B$758,L$296)+'СЕТ СН'!$F$16</f>
        <v>0</v>
      </c>
      <c r="M315" s="36">
        <f>SUMIFS(СВЦЭМ!$I$40:$I$759,СВЦЭМ!$A$40:$A$759,$A315,СВЦЭМ!$B$39:$B$758,M$296)+'СЕТ СН'!$F$16</f>
        <v>0</v>
      </c>
      <c r="N315" s="36">
        <f>SUMIFS(СВЦЭМ!$I$40:$I$759,СВЦЭМ!$A$40:$A$759,$A315,СВЦЭМ!$B$39:$B$758,N$296)+'СЕТ СН'!$F$16</f>
        <v>0</v>
      </c>
      <c r="O315" s="36">
        <f>SUMIFS(СВЦЭМ!$I$40:$I$759,СВЦЭМ!$A$40:$A$759,$A315,СВЦЭМ!$B$39:$B$758,O$296)+'СЕТ СН'!$F$16</f>
        <v>0</v>
      </c>
      <c r="P315" s="36">
        <f>SUMIFS(СВЦЭМ!$I$40:$I$759,СВЦЭМ!$A$40:$A$759,$A315,СВЦЭМ!$B$39:$B$758,P$296)+'СЕТ СН'!$F$16</f>
        <v>0</v>
      </c>
      <c r="Q315" s="36">
        <f>SUMIFS(СВЦЭМ!$I$40:$I$759,СВЦЭМ!$A$40:$A$759,$A315,СВЦЭМ!$B$39:$B$758,Q$296)+'СЕТ СН'!$F$16</f>
        <v>0</v>
      </c>
      <c r="R315" s="36">
        <f>SUMIFS(СВЦЭМ!$I$40:$I$759,СВЦЭМ!$A$40:$A$759,$A315,СВЦЭМ!$B$39:$B$758,R$296)+'СЕТ СН'!$F$16</f>
        <v>0</v>
      </c>
      <c r="S315" s="36">
        <f>SUMIFS(СВЦЭМ!$I$40:$I$759,СВЦЭМ!$A$40:$A$759,$A315,СВЦЭМ!$B$39:$B$758,S$296)+'СЕТ СН'!$F$16</f>
        <v>0</v>
      </c>
      <c r="T315" s="36">
        <f>SUMIFS(СВЦЭМ!$I$40:$I$759,СВЦЭМ!$A$40:$A$759,$A315,СВЦЭМ!$B$39:$B$758,T$296)+'СЕТ СН'!$F$16</f>
        <v>0</v>
      </c>
      <c r="U315" s="36">
        <f>SUMIFS(СВЦЭМ!$I$40:$I$759,СВЦЭМ!$A$40:$A$759,$A315,СВЦЭМ!$B$39:$B$758,U$296)+'СЕТ СН'!$F$16</f>
        <v>0</v>
      </c>
      <c r="V315" s="36">
        <f>SUMIFS(СВЦЭМ!$I$40:$I$759,СВЦЭМ!$A$40:$A$759,$A315,СВЦЭМ!$B$39:$B$758,V$296)+'СЕТ СН'!$F$16</f>
        <v>0</v>
      </c>
      <c r="W315" s="36">
        <f>SUMIFS(СВЦЭМ!$I$40:$I$759,СВЦЭМ!$A$40:$A$759,$A315,СВЦЭМ!$B$39:$B$758,W$296)+'СЕТ СН'!$F$16</f>
        <v>0</v>
      </c>
      <c r="X315" s="36">
        <f>SUMIFS(СВЦЭМ!$I$40:$I$759,СВЦЭМ!$A$40:$A$759,$A315,СВЦЭМ!$B$39:$B$758,X$296)+'СЕТ СН'!$F$16</f>
        <v>0</v>
      </c>
      <c r="Y315" s="36">
        <f>SUMIFS(СВЦЭМ!$I$40:$I$759,СВЦЭМ!$A$40:$A$759,$A315,СВЦЭМ!$B$39:$B$758,Y$296)+'СЕТ СН'!$F$16</f>
        <v>0</v>
      </c>
    </row>
    <row r="316" spans="1:25" ht="15.75" hidden="1" x14ac:dyDescent="0.2">
      <c r="A316" s="35">
        <f t="shared" si="8"/>
        <v>45555</v>
      </c>
      <c r="B316" s="36">
        <f>SUMIFS(СВЦЭМ!$I$40:$I$759,СВЦЭМ!$A$40:$A$759,$A316,СВЦЭМ!$B$39:$B$758,B$296)+'СЕТ СН'!$F$16</f>
        <v>0</v>
      </c>
      <c r="C316" s="36">
        <f>SUMIFS(СВЦЭМ!$I$40:$I$759,СВЦЭМ!$A$40:$A$759,$A316,СВЦЭМ!$B$39:$B$758,C$296)+'СЕТ СН'!$F$16</f>
        <v>0</v>
      </c>
      <c r="D316" s="36">
        <f>SUMIFS(СВЦЭМ!$I$40:$I$759,СВЦЭМ!$A$40:$A$759,$A316,СВЦЭМ!$B$39:$B$758,D$296)+'СЕТ СН'!$F$16</f>
        <v>0</v>
      </c>
      <c r="E316" s="36">
        <f>SUMIFS(СВЦЭМ!$I$40:$I$759,СВЦЭМ!$A$40:$A$759,$A316,СВЦЭМ!$B$39:$B$758,E$296)+'СЕТ СН'!$F$16</f>
        <v>0</v>
      </c>
      <c r="F316" s="36">
        <f>SUMIFS(СВЦЭМ!$I$40:$I$759,СВЦЭМ!$A$40:$A$759,$A316,СВЦЭМ!$B$39:$B$758,F$296)+'СЕТ СН'!$F$16</f>
        <v>0</v>
      </c>
      <c r="G316" s="36">
        <f>SUMIFS(СВЦЭМ!$I$40:$I$759,СВЦЭМ!$A$40:$A$759,$A316,СВЦЭМ!$B$39:$B$758,G$296)+'СЕТ СН'!$F$16</f>
        <v>0</v>
      </c>
      <c r="H316" s="36">
        <f>SUMIFS(СВЦЭМ!$I$40:$I$759,СВЦЭМ!$A$40:$A$759,$A316,СВЦЭМ!$B$39:$B$758,H$296)+'СЕТ СН'!$F$16</f>
        <v>0</v>
      </c>
      <c r="I316" s="36">
        <f>SUMIFS(СВЦЭМ!$I$40:$I$759,СВЦЭМ!$A$40:$A$759,$A316,СВЦЭМ!$B$39:$B$758,I$296)+'СЕТ СН'!$F$16</f>
        <v>0</v>
      </c>
      <c r="J316" s="36">
        <f>SUMIFS(СВЦЭМ!$I$40:$I$759,СВЦЭМ!$A$40:$A$759,$A316,СВЦЭМ!$B$39:$B$758,J$296)+'СЕТ СН'!$F$16</f>
        <v>0</v>
      </c>
      <c r="K316" s="36">
        <f>SUMIFS(СВЦЭМ!$I$40:$I$759,СВЦЭМ!$A$40:$A$759,$A316,СВЦЭМ!$B$39:$B$758,K$296)+'СЕТ СН'!$F$16</f>
        <v>0</v>
      </c>
      <c r="L316" s="36">
        <f>SUMIFS(СВЦЭМ!$I$40:$I$759,СВЦЭМ!$A$40:$A$759,$A316,СВЦЭМ!$B$39:$B$758,L$296)+'СЕТ СН'!$F$16</f>
        <v>0</v>
      </c>
      <c r="M316" s="36">
        <f>SUMIFS(СВЦЭМ!$I$40:$I$759,СВЦЭМ!$A$40:$A$759,$A316,СВЦЭМ!$B$39:$B$758,M$296)+'СЕТ СН'!$F$16</f>
        <v>0</v>
      </c>
      <c r="N316" s="36">
        <f>SUMIFS(СВЦЭМ!$I$40:$I$759,СВЦЭМ!$A$40:$A$759,$A316,СВЦЭМ!$B$39:$B$758,N$296)+'СЕТ СН'!$F$16</f>
        <v>0</v>
      </c>
      <c r="O316" s="36">
        <f>SUMIFS(СВЦЭМ!$I$40:$I$759,СВЦЭМ!$A$40:$A$759,$A316,СВЦЭМ!$B$39:$B$758,O$296)+'СЕТ СН'!$F$16</f>
        <v>0</v>
      </c>
      <c r="P316" s="36">
        <f>SUMIFS(СВЦЭМ!$I$40:$I$759,СВЦЭМ!$A$40:$A$759,$A316,СВЦЭМ!$B$39:$B$758,P$296)+'СЕТ СН'!$F$16</f>
        <v>0</v>
      </c>
      <c r="Q316" s="36">
        <f>SUMIFS(СВЦЭМ!$I$40:$I$759,СВЦЭМ!$A$40:$A$759,$A316,СВЦЭМ!$B$39:$B$758,Q$296)+'СЕТ СН'!$F$16</f>
        <v>0</v>
      </c>
      <c r="R316" s="36">
        <f>SUMIFS(СВЦЭМ!$I$40:$I$759,СВЦЭМ!$A$40:$A$759,$A316,СВЦЭМ!$B$39:$B$758,R$296)+'СЕТ СН'!$F$16</f>
        <v>0</v>
      </c>
      <c r="S316" s="36">
        <f>SUMIFS(СВЦЭМ!$I$40:$I$759,СВЦЭМ!$A$40:$A$759,$A316,СВЦЭМ!$B$39:$B$758,S$296)+'СЕТ СН'!$F$16</f>
        <v>0</v>
      </c>
      <c r="T316" s="36">
        <f>SUMIFS(СВЦЭМ!$I$40:$I$759,СВЦЭМ!$A$40:$A$759,$A316,СВЦЭМ!$B$39:$B$758,T$296)+'СЕТ СН'!$F$16</f>
        <v>0</v>
      </c>
      <c r="U316" s="36">
        <f>SUMIFS(СВЦЭМ!$I$40:$I$759,СВЦЭМ!$A$40:$A$759,$A316,СВЦЭМ!$B$39:$B$758,U$296)+'СЕТ СН'!$F$16</f>
        <v>0</v>
      </c>
      <c r="V316" s="36">
        <f>SUMIFS(СВЦЭМ!$I$40:$I$759,СВЦЭМ!$A$40:$A$759,$A316,СВЦЭМ!$B$39:$B$758,V$296)+'СЕТ СН'!$F$16</f>
        <v>0</v>
      </c>
      <c r="W316" s="36">
        <f>SUMIFS(СВЦЭМ!$I$40:$I$759,СВЦЭМ!$A$40:$A$759,$A316,СВЦЭМ!$B$39:$B$758,W$296)+'СЕТ СН'!$F$16</f>
        <v>0</v>
      </c>
      <c r="X316" s="36">
        <f>SUMIFS(СВЦЭМ!$I$40:$I$759,СВЦЭМ!$A$40:$A$759,$A316,СВЦЭМ!$B$39:$B$758,X$296)+'СЕТ СН'!$F$16</f>
        <v>0</v>
      </c>
      <c r="Y316" s="36">
        <f>SUMIFS(СВЦЭМ!$I$40:$I$759,СВЦЭМ!$A$40:$A$759,$A316,СВЦЭМ!$B$39:$B$758,Y$296)+'СЕТ СН'!$F$16</f>
        <v>0</v>
      </c>
    </row>
    <row r="317" spans="1:25" ht="15.75" hidden="1" x14ac:dyDescent="0.2">
      <c r="A317" s="35">
        <f t="shared" si="8"/>
        <v>45556</v>
      </c>
      <c r="B317" s="36">
        <f>SUMIFS(СВЦЭМ!$I$40:$I$759,СВЦЭМ!$A$40:$A$759,$A317,СВЦЭМ!$B$39:$B$758,B$296)+'СЕТ СН'!$F$16</f>
        <v>0</v>
      </c>
      <c r="C317" s="36">
        <f>SUMIFS(СВЦЭМ!$I$40:$I$759,СВЦЭМ!$A$40:$A$759,$A317,СВЦЭМ!$B$39:$B$758,C$296)+'СЕТ СН'!$F$16</f>
        <v>0</v>
      </c>
      <c r="D317" s="36">
        <f>SUMIFS(СВЦЭМ!$I$40:$I$759,СВЦЭМ!$A$40:$A$759,$A317,СВЦЭМ!$B$39:$B$758,D$296)+'СЕТ СН'!$F$16</f>
        <v>0</v>
      </c>
      <c r="E317" s="36">
        <f>SUMIFS(СВЦЭМ!$I$40:$I$759,СВЦЭМ!$A$40:$A$759,$A317,СВЦЭМ!$B$39:$B$758,E$296)+'СЕТ СН'!$F$16</f>
        <v>0</v>
      </c>
      <c r="F317" s="36">
        <f>SUMIFS(СВЦЭМ!$I$40:$I$759,СВЦЭМ!$A$40:$A$759,$A317,СВЦЭМ!$B$39:$B$758,F$296)+'СЕТ СН'!$F$16</f>
        <v>0</v>
      </c>
      <c r="G317" s="36">
        <f>SUMIFS(СВЦЭМ!$I$40:$I$759,СВЦЭМ!$A$40:$A$759,$A317,СВЦЭМ!$B$39:$B$758,G$296)+'СЕТ СН'!$F$16</f>
        <v>0</v>
      </c>
      <c r="H317" s="36">
        <f>SUMIFS(СВЦЭМ!$I$40:$I$759,СВЦЭМ!$A$40:$A$759,$A317,СВЦЭМ!$B$39:$B$758,H$296)+'СЕТ СН'!$F$16</f>
        <v>0</v>
      </c>
      <c r="I317" s="36">
        <f>SUMIFS(СВЦЭМ!$I$40:$I$759,СВЦЭМ!$A$40:$A$759,$A317,СВЦЭМ!$B$39:$B$758,I$296)+'СЕТ СН'!$F$16</f>
        <v>0</v>
      </c>
      <c r="J317" s="36">
        <f>SUMIFS(СВЦЭМ!$I$40:$I$759,СВЦЭМ!$A$40:$A$759,$A317,СВЦЭМ!$B$39:$B$758,J$296)+'СЕТ СН'!$F$16</f>
        <v>0</v>
      </c>
      <c r="K317" s="36">
        <f>SUMIFS(СВЦЭМ!$I$40:$I$759,СВЦЭМ!$A$40:$A$759,$A317,СВЦЭМ!$B$39:$B$758,K$296)+'СЕТ СН'!$F$16</f>
        <v>0</v>
      </c>
      <c r="L317" s="36">
        <f>SUMIFS(СВЦЭМ!$I$40:$I$759,СВЦЭМ!$A$40:$A$759,$A317,СВЦЭМ!$B$39:$B$758,L$296)+'СЕТ СН'!$F$16</f>
        <v>0</v>
      </c>
      <c r="M317" s="36">
        <f>SUMIFS(СВЦЭМ!$I$40:$I$759,СВЦЭМ!$A$40:$A$759,$A317,СВЦЭМ!$B$39:$B$758,M$296)+'СЕТ СН'!$F$16</f>
        <v>0</v>
      </c>
      <c r="N317" s="36">
        <f>SUMIFS(СВЦЭМ!$I$40:$I$759,СВЦЭМ!$A$40:$A$759,$A317,СВЦЭМ!$B$39:$B$758,N$296)+'СЕТ СН'!$F$16</f>
        <v>0</v>
      </c>
      <c r="O317" s="36">
        <f>SUMIFS(СВЦЭМ!$I$40:$I$759,СВЦЭМ!$A$40:$A$759,$A317,СВЦЭМ!$B$39:$B$758,O$296)+'СЕТ СН'!$F$16</f>
        <v>0</v>
      </c>
      <c r="P317" s="36">
        <f>SUMIFS(СВЦЭМ!$I$40:$I$759,СВЦЭМ!$A$40:$A$759,$A317,СВЦЭМ!$B$39:$B$758,P$296)+'СЕТ СН'!$F$16</f>
        <v>0</v>
      </c>
      <c r="Q317" s="36">
        <f>SUMIFS(СВЦЭМ!$I$40:$I$759,СВЦЭМ!$A$40:$A$759,$A317,СВЦЭМ!$B$39:$B$758,Q$296)+'СЕТ СН'!$F$16</f>
        <v>0</v>
      </c>
      <c r="R317" s="36">
        <f>SUMIFS(СВЦЭМ!$I$40:$I$759,СВЦЭМ!$A$40:$A$759,$A317,СВЦЭМ!$B$39:$B$758,R$296)+'СЕТ СН'!$F$16</f>
        <v>0</v>
      </c>
      <c r="S317" s="36">
        <f>SUMIFS(СВЦЭМ!$I$40:$I$759,СВЦЭМ!$A$40:$A$759,$A317,СВЦЭМ!$B$39:$B$758,S$296)+'СЕТ СН'!$F$16</f>
        <v>0</v>
      </c>
      <c r="T317" s="36">
        <f>SUMIFS(СВЦЭМ!$I$40:$I$759,СВЦЭМ!$A$40:$A$759,$A317,СВЦЭМ!$B$39:$B$758,T$296)+'СЕТ СН'!$F$16</f>
        <v>0</v>
      </c>
      <c r="U317" s="36">
        <f>SUMIFS(СВЦЭМ!$I$40:$I$759,СВЦЭМ!$A$40:$A$759,$A317,СВЦЭМ!$B$39:$B$758,U$296)+'СЕТ СН'!$F$16</f>
        <v>0</v>
      </c>
      <c r="V317" s="36">
        <f>SUMIFS(СВЦЭМ!$I$40:$I$759,СВЦЭМ!$A$40:$A$759,$A317,СВЦЭМ!$B$39:$B$758,V$296)+'СЕТ СН'!$F$16</f>
        <v>0</v>
      </c>
      <c r="W317" s="36">
        <f>SUMIFS(СВЦЭМ!$I$40:$I$759,СВЦЭМ!$A$40:$A$759,$A317,СВЦЭМ!$B$39:$B$758,W$296)+'СЕТ СН'!$F$16</f>
        <v>0</v>
      </c>
      <c r="X317" s="36">
        <f>SUMIFS(СВЦЭМ!$I$40:$I$759,СВЦЭМ!$A$40:$A$759,$A317,СВЦЭМ!$B$39:$B$758,X$296)+'СЕТ СН'!$F$16</f>
        <v>0</v>
      </c>
      <c r="Y317" s="36">
        <f>SUMIFS(СВЦЭМ!$I$40:$I$759,СВЦЭМ!$A$40:$A$759,$A317,СВЦЭМ!$B$39:$B$758,Y$296)+'СЕТ СН'!$F$16</f>
        <v>0</v>
      </c>
    </row>
    <row r="318" spans="1:25" ht="15.75" hidden="1" x14ac:dyDescent="0.2">
      <c r="A318" s="35">
        <f t="shared" si="8"/>
        <v>45557</v>
      </c>
      <c r="B318" s="36">
        <f>SUMIFS(СВЦЭМ!$I$40:$I$759,СВЦЭМ!$A$40:$A$759,$A318,СВЦЭМ!$B$39:$B$758,B$296)+'СЕТ СН'!$F$16</f>
        <v>0</v>
      </c>
      <c r="C318" s="36">
        <f>SUMIFS(СВЦЭМ!$I$40:$I$759,СВЦЭМ!$A$40:$A$759,$A318,СВЦЭМ!$B$39:$B$758,C$296)+'СЕТ СН'!$F$16</f>
        <v>0</v>
      </c>
      <c r="D318" s="36">
        <f>SUMIFS(СВЦЭМ!$I$40:$I$759,СВЦЭМ!$A$40:$A$759,$A318,СВЦЭМ!$B$39:$B$758,D$296)+'СЕТ СН'!$F$16</f>
        <v>0</v>
      </c>
      <c r="E318" s="36">
        <f>SUMIFS(СВЦЭМ!$I$40:$I$759,СВЦЭМ!$A$40:$A$759,$A318,СВЦЭМ!$B$39:$B$758,E$296)+'СЕТ СН'!$F$16</f>
        <v>0</v>
      </c>
      <c r="F318" s="36">
        <f>SUMIFS(СВЦЭМ!$I$40:$I$759,СВЦЭМ!$A$40:$A$759,$A318,СВЦЭМ!$B$39:$B$758,F$296)+'СЕТ СН'!$F$16</f>
        <v>0</v>
      </c>
      <c r="G318" s="36">
        <f>SUMIFS(СВЦЭМ!$I$40:$I$759,СВЦЭМ!$A$40:$A$759,$A318,СВЦЭМ!$B$39:$B$758,G$296)+'СЕТ СН'!$F$16</f>
        <v>0</v>
      </c>
      <c r="H318" s="36">
        <f>SUMIFS(СВЦЭМ!$I$40:$I$759,СВЦЭМ!$A$40:$A$759,$A318,СВЦЭМ!$B$39:$B$758,H$296)+'СЕТ СН'!$F$16</f>
        <v>0</v>
      </c>
      <c r="I318" s="36">
        <f>SUMIFS(СВЦЭМ!$I$40:$I$759,СВЦЭМ!$A$40:$A$759,$A318,СВЦЭМ!$B$39:$B$758,I$296)+'СЕТ СН'!$F$16</f>
        <v>0</v>
      </c>
      <c r="J318" s="36">
        <f>SUMIFS(СВЦЭМ!$I$40:$I$759,СВЦЭМ!$A$40:$A$759,$A318,СВЦЭМ!$B$39:$B$758,J$296)+'СЕТ СН'!$F$16</f>
        <v>0</v>
      </c>
      <c r="K318" s="36">
        <f>SUMIFS(СВЦЭМ!$I$40:$I$759,СВЦЭМ!$A$40:$A$759,$A318,СВЦЭМ!$B$39:$B$758,K$296)+'СЕТ СН'!$F$16</f>
        <v>0</v>
      </c>
      <c r="L318" s="36">
        <f>SUMIFS(СВЦЭМ!$I$40:$I$759,СВЦЭМ!$A$40:$A$759,$A318,СВЦЭМ!$B$39:$B$758,L$296)+'СЕТ СН'!$F$16</f>
        <v>0</v>
      </c>
      <c r="M318" s="36">
        <f>SUMIFS(СВЦЭМ!$I$40:$I$759,СВЦЭМ!$A$40:$A$759,$A318,СВЦЭМ!$B$39:$B$758,M$296)+'СЕТ СН'!$F$16</f>
        <v>0</v>
      </c>
      <c r="N318" s="36">
        <f>SUMIFS(СВЦЭМ!$I$40:$I$759,СВЦЭМ!$A$40:$A$759,$A318,СВЦЭМ!$B$39:$B$758,N$296)+'СЕТ СН'!$F$16</f>
        <v>0</v>
      </c>
      <c r="O318" s="36">
        <f>SUMIFS(СВЦЭМ!$I$40:$I$759,СВЦЭМ!$A$40:$A$759,$A318,СВЦЭМ!$B$39:$B$758,O$296)+'СЕТ СН'!$F$16</f>
        <v>0</v>
      </c>
      <c r="P318" s="36">
        <f>SUMIFS(СВЦЭМ!$I$40:$I$759,СВЦЭМ!$A$40:$A$759,$A318,СВЦЭМ!$B$39:$B$758,P$296)+'СЕТ СН'!$F$16</f>
        <v>0</v>
      </c>
      <c r="Q318" s="36">
        <f>SUMIFS(СВЦЭМ!$I$40:$I$759,СВЦЭМ!$A$40:$A$759,$A318,СВЦЭМ!$B$39:$B$758,Q$296)+'СЕТ СН'!$F$16</f>
        <v>0</v>
      </c>
      <c r="R318" s="36">
        <f>SUMIFS(СВЦЭМ!$I$40:$I$759,СВЦЭМ!$A$40:$A$759,$A318,СВЦЭМ!$B$39:$B$758,R$296)+'СЕТ СН'!$F$16</f>
        <v>0</v>
      </c>
      <c r="S318" s="36">
        <f>SUMIFS(СВЦЭМ!$I$40:$I$759,СВЦЭМ!$A$40:$A$759,$A318,СВЦЭМ!$B$39:$B$758,S$296)+'СЕТ СН'!$F$16</f>
        <v>0</v>
      </c>
      <c r="T318" s="36">
        <f>SUMIFS(СВЦЭМ!$I$40:$I$759,СВЦЭМ!$A$40:$A$759,$A318,СВЦЭМ!$B$39:$B$758,T$296)+'СЕТ СН'!$F$16</f>
        <v>0</v>
      </c>
      <c r="U318" s="36">
        <f>SUMIFS(СВЦЭМ!$I$40:$I$759,СВЦЭМ!$A$40:$A$759,$A318,СВЦЭМ!$B$39:$B$758,U$296)+'СЕТ СН'!$F$16</f>
        <v>0</v>
      </c>
      <c r="V318" s="36">
        <f>SUMIFS(СВЦЭМ!$I$40:$I$759,СВЦЭМ!$A$40:$A$759,$A318,СВЦЭМ!$B$39:$B$758,V$296)+'СЕТ СН'!$F$16</f>
        <v>0</v>
      </c>
      <c r="W318" s="36">
        <f>SUMIFS(СВЦЭМ!$I$40:$I$759,СВЦЭМ!$A$40:$A$759,$A318,СВЦЭМ!$B$39:$B$758,W$296)+'СЕТ СН'!$F$16</f>
        <v>0</v>
      </c>
      <c r="X318" s="36">
        <f>SUMIFS(СВЦЭМ!$I$40:$I$759,СВЦЭМ!$A$40:$A$759,$A318,СВЦЭМ!$B$39:$B$758,X$296)+'СЕТ СН'!$F$16</f>
        <v>0</v>
      </c>
      <c r="Y318" s="36">
        <f>SUMIFS(СВЦЭМ!$I$40:$I$759,СВЦЭМ!$A$40:$A$759,$A318,СВЦЭМ!$B$39:$B$758,Y$296)+'СЕТ СН'!$F$16</f>
        <v>0</v>
      </c>
    </row>
    <row r="319" spans="1:25" ht="15.75" hidden="1" x14ac:dyDescent="0.2">
      <c r="A319" s="35">
        <f t="shared" si="8"/>
        <v>45558</v>
      </c>
      <c r="B319" s="36">
        <f>SUMIFS(СВЦЭМ!$I$40:$I$759,СВЦЭМ!$A$40:$A$759,$A319,СВЦЭМ!$B$39:$B$758,B$296)+'СЕТ СН'!$F$16</f>
        <v>0</v>
      </c>
      <c r="C319" s="36">
        <f>SUMIFS(СВЦЭМ!$I$40:$I$759,СВЦЭМ!$A$40:$A$759,$A319,СВЦЭМ!$B$39:$B$758,C$296)+'СЕТ СН'!$F$16</f>
        <v>0</v>
      </c>
      <c r="D319" s="36">
        <f>SUMIFS(СВЦЭМ!$I$40:$I$759,СВЦЭМ!$A$40:$A$759,$A319,СВЦЭМ!$B$39:$B$758,D$296)+'СЕТ СН'!$F$16</f>
        <v>0</v>
      </c>
      <c r="E319" s="36">
        <f>SUMIFS(СВЦЭМ!$I$40:$I$759,СВЦЭМ!$A$40:$A$759,$A319,СВЦЭМ!$B$39:$B$758,E$296)+'СЕТ СН'!$F$16</f>
        <v>0</v>
      </c>
      <c r="F319" s="36">
        <f>SUMIFS(СВЦЭМ!$I$40:$I$759,СВЦЭМ!$A$40:$A$759,$A319,СВЦЭМ!$B$39:$B$758,F$296)+'СЕТ СН'!$F$16</f>
        <v>0</v>
      </c>
      <c r="G319" s="36">
        <f>SUMIFS(СВЦЭМ!$I$40:$I$759,СВЦЭМ!$A$40:$A$759,$A319,СВЦЭМ!$B$39:$B$758,G$296)+'СЕТ СН'!$F$16</f>
        <v>0</v>
      </c>
      <c r="H319" s="36">
        <f>SUMIFS(СВЦЭМ!$I$40:$I$759,СВЦЭМ!$A$40:$A$759,$A319,СВЦЭМ!$B$39:$B$758,H$296)+'СЕТ СН'!$F$16</f>
        <v>0</v>
      </c>
      <c r="I319" s="36">
        <f>SUMIFS(СВЦЭМ!$I$40:$I$759,СВЦЭМ!$A$40:$A$759,$A319,СВЦЭМ!$B$39:$B$758,I$296)+'СЕТ СН'!$F$16</f>
        <v>0</v>
      </c>
      <c r="J319" s="36">
        <f>SUMIFS(СВЦЭМ!$I$40:$I$759,СВЦЭМ!$A$40:$A$759,$A319,СВЦЭМ!$B$39:$B$758,J$296)+'СЕТ СН'!$F$16</f>
        <v>0</v>
      </c>
      <c r="K319" s="36">
        <f>SUMIFS(СВЦЭМ!$I$40:$I$759,СВЦЭМ!$A$40:$A$759,$A319,СВЦЭМ!$B$39:$B$758,K$296)+'СЕТ СН'!$F$16</f>
        <v>0</v>
      </c>
      <c r="L319" s="36">
        <f>SUMIFS(СВЦЭМ!$I$40:$I$759,СВЦЭМ!$A$40:$A$759,$A319,СВЦЭМ!$B$39:$B$758,L$296)+'СЕТ СН'!$F$16</f>
        <v>0</v>
      </c>
      <c r="M319" s="36">
        <f>SUMIFS(СВЦЭМ!$I$40:$I$759,СВЦЭМ!$A$40:$A$759,$A319,СВЦЭМ!$B$39:$B$758,M$296)+'СЕТ СН'!$F$16</f>
        <v>0</v>
      </c>
      <c r="N319" s="36">
        <f>SUMIFS(СВЦЭМ!$I$40:$I$759,СВЦЭМ!$A$40:$A$759,$A319,СВЦЭМ!$B$39:$B$758,N$296)+'СЕТ СН'!$F$16</f>
        <v>0</v>
      </c>
      <c r="O319" s="36">
        <f>SUMIFS(СВЦЭМ!$I$40:$I$759,СВЦЭМ!$A$40:$A$759,$A319,СВЦЭМ!$B$39:$B$758,O$296)+'СЕТ СН'!$F$16</f>
        <v>0</v>
      </c>
      <c r="P319" s="36">
        <f>SUMIFS(СВЦЭМ!$I$40:$I$759,СВЦЭМ!$A$40:$A$759,$A319,СВЦЭМ!$B$39:$B$758,P$296)+'СЕТ СН'!$F$16</f>
        <v>0</v>
      </c>
      <c r="Q319" s="36">
        <f>SUMIFS(СВЦЭМ!$I$40:$I$759,СВЦЭМ!$A$40:$A$759,$A319,СВЦЭМ!$B$39:$B$758,Q$296)+'СЕТ СН'!$F$16</f>
        <v>0</v>
      </c>
      <c r="R319" s="36">
        <f>SUMIFS(СВЦЭМ!$I$40:$I$759,СВЦЭМ!$A$40:$A$759,$A319,СВЦЭМ!$B$39:$B$758,R$296)+'СЕТ СН'!$F$16</f>
        <v>0</v>
      </c>
      <c r="S319" s="36">
        <f>SUMIFS(СВЦЭМ!$I$40:$I$759,СВЦЭМ!$A$40:$A$759,$A319,СВЦЭМ!$B$39:$B$758,S$296)+'СЕТ СН'!$F$16</f>
        <v>0</v>
      </c>
      <c r="T319" s="36">
        <f>SUMIFS(СВЦЭМ!$I$40:$I$759,СВЦЭМ!$A$40:$A$759,$A319,СВЦЭМ!$B$39:$B$758,T$296)+'СЕТ СН'!$F$16</f>
        <v>0</v>
      </c>
      <c r="U319" s="36">
        <f>SUMIFS(СВЦЭМ!$I$40:$I$759,СВЦЭМ!$A$40:$A$759,$A319,СВЦЭМ!$B$39:$B$758,U$296)+'СЕТ СН'!$F$16</f>
        <v>0</v>
      </c>
      <c r="V319" s="36">
        <f>SUMIFS(СВЦЭМ!$I$40:$I$759,СВЦЭМ!$A$40:$A$759,$A319,СВЦЭМ!$B$39:$B$758,V$296)+'СЕТ СН'!$F$16</f>
        <v>0</v>
      </c>
      <c r="W319" s="36">
        <f>SUMIFS(СВЦЭМ!$I$40:$I$759,СВЦЭМ!$A$40:$A$759,$A319,СВЦЭМ!$B$39:$B$758,W$296)+'СЕТ СН'!$F$16</f>
        <v>0</v>
      </c>
      <c r="X319" s="36">
        <f>SUMIFS(СВЦЭМ!$I$40:$I$759,СВЦЭМ!$A$40:$A$759,$A319,СВЦЭМ!$B$39:$B$758,X$296)+'СЕТ СН'!$F$16</f>
        <v>0</v>
      </c>
      <c r="Y319" s="36">
        <f>SUMIFS(СВЦЭМ!$I$40:$I$759,СВЦЭМ!$A$40:$A$759,$A319,СВЦЭМ!$B$39:$B$758,Y$296)+'СЕТ СН'!$F$16</f>
        <v>0</v>
      </c>
    </row>
    <row r="320" spans="1:25" ht="15.75" hidden="1" x14ac:dyDescent="0.2">
      <c r="A320" s="35">
        <f t="shared" si="8"/>
        <v>45559</v>
      </c>
      <c r="B320" s="36">
        <f>SUMIFS(СВЦЭМ!$I$40:$I$759,СВЦЭМ!$A$40:$A$759,$A320,СВЦЭМ!$B$39:$B$758,B$296)+'СЕТ СН'!$F$16</f>
        <v>0</v>
      </c>
      <c r="C320" s="36">
        <f>SUMIFS(СВЦЭМ!$I$40:$I$759,СВЦЭМ!$A$40:$A$759,$A320,СВЦЭМ!$B$39:$B$758,C$296)+'СЕТ СН'!$F$16</f>
        <v>0</v>
      </c>
      <c r="D320" s="36">
        <f>SUMIFS(СВЦЭМ!$I$40:$I$759,СВЦЭМ!$A$40:$A$759,$A320,СВЦЭМ!$B$39:$B$758,D$296)+'СЕТ СН'!$F$16</f>
        <v>0</v>
      </c>
      <c r="E320" s="36">
        <f>SUMIFS(СВЦЭМ!$I$40:$I$759,СВЦЭМ!$A$40:$A$759,$A320,СВЦЭМ!$B$39:$B$758,E$296)+'СЕТ СН'!$F$16</f>
        <v>0</v>
      </c>
      <c r="F320" s="36">
        <f>SUMIFS(СВЦЭМ!$I$40:$I$759,СВЦЭМ!$A$40:$A$759,$A320,СВЦЭМ!$B$39:$B$758,F$296)+'СЕТ СН'!$F$16</f>
        <v>0</v>
      </c>
      <c r="G320" s="36">
        <f>SUMIFS(СВЦЭМ!$I$40:$I$759,СВЦЭМ!$A$40:$A$759,$A320,СВЦЭМ!$B$39:$B$758,G$296)+'СЕТ СН'!$F$16</f>
        <v>0</v>
      </c>
      <c r="H320" s="36">
        <f>SUMIFS(СВЦЭМ!$I$40:$I$759,СВЦЭМ!$A$40:$A$759,$A320,СВЦЭМ!$B$39:$B$758,H$296)+'СЕТ СН'!$F$16</f>
        <v>0</v>
      </c>
      <c r="I320" s="36">
        <f>SUMIFS(СВЦЭМ!$I$40:$I$759,СВЦЭМ!$A$40:$A$759,$A320,СВЦЭМ!$B$39:$B$758,I$296)+'СЕТ СН'!$F$16</f>
        <v>0</v>
      </c>
      <c r="J320" s="36">
        <f>SUMIFS(СВЦЭМ!$I$40:$I$759,СВЦЭМ!$A$40:$A$759,$A320,СВЦЭМ!$B$39:$B$758,J$296)+'СЕТ СН'!$F$16</f>
        <v>0</v>
      </c>
      <c r="K320" s="36">
        <f>SUMIFS(СВЦЭМ!$I$40:$I$759,СВЦЭМ!$A$40:$A$759,$A320,СВЦЭМ!$B$39:$B$758,K$296)+'СЕТ СН'!$F$16</f>
        <v>0</v>
      </c>
      <c r="L320" s="36">
        <f>SUMIFS(СВЦЭМ!$I$40:$I$759,СВЦЭМ!$A$40:$A$759,$A320,СВЦЭМ!$B$39:$B$758,L$296)+'СЕТ СН'!$F$16</f>
        <v>0</v>
      </c>
      <c r="M320" s="36">
        <f>SUMIFS(СВЦЭМ!$I$40:$I$759,СВЦЭМ!$A$40:$A$759,$A320,СВЦЭМ!$B$39:$B$758,M$296)+'СЕТ СН'!$F$16</f>
        <v>0</v>
      </c>
      <c r="N320" s="36">
        <f>SUMIFS(СВЦЭМ!$I$40:$I$759,СВЦЭМ!$A$40:$A$759,$A320,СВЦЭМ!$B$39:$B$758,N$296)+'СЕТ СН'!$F$16</f>
        <v>0</v>
      </c>
      <c r="O320" s="36">
        <f>SUMIFS(СВЦЭМ!$I$40:$I$759,СВЦЭМ!$A$40:$A$759,$A320,СВЦЭМ!$B$39:$B$758,O$296)+'СЕТ СН'!$F$16</f>
        <v>0</v>
      </c>
      <c r="P320" s="36">
        <f>SUMIFS(СВЦЭМ!$I$40:$I$759,СВЦЭМ!$A$40:$A$759,$A320,СВЦЭМ!$B$39:$B$758,P$296)+'СЕТ СН'!$F$16</f>
        <v>0</v>
      </c>
      <c r="Q320" s="36">
        <f>SUMIFS(СВЦЭМ!$I$40:$I$759,СВЦЭМ!$A$40:$A$759,$A320,СВЦЭМ!$B$39:$B$758,Q$296)+'СЕТ СН'!$F$16</f>
        <v>0</v>
      </c>
      <c r="R320" s="36">
        <f>SUMIFS(СВЦЭМ!$I$40:$I$759,СВЦЭМ!$A$40:$A$759,$A320,СВЦЭМ!$B$39:$B$758,R$296)+'СЕТ СН'!$F$16</f>
        <v>0</v>
      </c>
      <c r="S320" s="36">
        <f>SUMIFS(СВЦЭМ!$I$40:$I$759,СВЦЭМ!$A$40:$A$759,$A320,СВЦЭМ!$B$39:$B$758,S$296)+'СЕТ СН'!$F$16</f>
        <v>0</v>
      </c>
      <c r="T320" s="36">
        <f>SUMIFS(СВЦЭМ!$I$40:$I$759,СВЦЭМ!$A$40:$A$759,$A320,СВЦЭМ!$B$39:$B$758,T$296)+'СЕТ СН'!$F$16</f>
        <v>0</v>
      </c>
      <c r="U320" s="36">
        <f>SUMIFS(СВЦЭМ!$I$40:$I$759,СВЦЭМ!$A$40:$A$759,$A320,СВЦЭМ!$B$39:$B$758,U$296)+'СЕТ СН'!$F$16</f>
        <v>0</v>
      </c>
      <c r="V320" s="36">
        <f>SUMIFS(СВЦЭМ!$I$40:$I$759,СВЦЭМ!$A$40:$A$759,$A320,СВЦЭМ!$B$39:$B$758,V$296)+'СЕТ СН'!$F$16</f>
        <v>0</v>
      </c>
      <c r="W320" s="36">
        <f>SUMIFS(СВЦЭМ!$I$40:$I$759,СВЦЭМ!$A$40:$A$759,$A320,СВЦЭМ!$B$39:$B$758,W$296)+'СЕТ СН'!$F$16</f>
        <v>0</v>
      </c>
      <c r="X320" s="36">
        <f>SUMIFS(СВЦЭМ!$I$40:$I$759,СВЦЭМ!$A$40:$A$759,$A320,СВЦЭМ!$B$39:$B$758,X$296)+'СЕТ СН'!$F$16</f>
        <v>0</v>
      </c>
      <c r="Y320" s="36">
        <f>SUMIFS(СВЦЭМ!$I$40:$I$759,СВЦЭМ!$A$40:$A$759,$A320,СВЦЭМ!$B$39:$B$758,Y$296)+'СЕТ СН'!$F$16</f>
        <v>0</v>
      </c>
    </row>
    <row r="321" spans="1:27" ht="15.75" hidden="1" x14ac:dyDescent="0.2">
      <c r="A321" s="35">
        <f t="shared" si="8"/>
        <v>45560</v>
      </c>
      <c r="B321" s="36">
        <f>SUMIFS(СВЦЭМ!$I$40:$I$759,СВЦЭМ!$A$40:$A$759,$A321,СВЦЭМ!$B$39:$B$758,B$296)+'СЕТ СН'!$F$16</f>
        <v>0</v>
      </c>
      <c r="C321" s="36">
        <f>SUMIFS(СВЦЭМ!$I$40:$I$759,СВЦЭМ!$A$40:$A$759,$A321,СВЦЭМ!$B$39:$B$758,C$296)+'СЕТ СН'!$F$16</f>
        <v>0</v>
      </c>
      <c r="D321" s="36">
        <f>SUMIFS(СВЦЭМ!$I$40:$I$759,СВЦЭМ!$A$40:$A$759,$A321,СВЦЭМ!$B$39:$B$758,D$296)+'СЕТ СН'!$F$16</f>
        <v>0</v>
      </c>
      <c r="E321" s="36">
        <f>SUMIFS(СВЦЭМ!$I$40:$I$759,СВЦЭМ!$A$40:$A$759,$A321,СВЦЭМ!$B$39:$B$758,E$296)+'СЕТ СН'!$F$16</f>
        <v>0</v>
      </c>
      <c r="F321" s="36">
        <f>SUMIFS(СВЦЭМ!$I$40:$I$759,СВЦЭМ!$A$40:$A$759,$A321,СВЦЭМ!$B$39:$B$758,F$296)+'СЕТ СН'!$F$16</f>
        <v>0</v>
      </c>
      <c r="G321" s="36">
        <f>SUMIFS(СВЦЭМ!$I$40:$I$759,СВЦЭМ!$A$40:$A$759,$A321,СВЦЭМ!$B$39:$B$758,G$296)+'СЕТ СН'!$F$16</f>
        <v>0</v>
      </c>
      <c r="H321" s="36">
        <f>SUMIFS(СВЦЭМ!$I$40:$I$759,СВЦЭМ!$A$40:$A$759,$A321,СВЦЭМ!$B$39:$B$758,H$296)+'СЕТ СН'!$F$16</f>
        <v>0</v>
      </c>
      <c r="I321" s="36">
        <f>SUMIFS(СВЦЭМ!$I$40:$I$759,СВЦЭМ!$A$40:$A$759,$A321,СВЦЭМ!$B$39:$B$758,I$296)+'СЕТ СН'!$F$16</f>
        <v>0</v>
      </c>
      <c r="J321" s="36">
        <f>SUMIFS(СВЦЭМ!$I$40:$I$759,СВЦЭМ!$A$40:$A$759,$A321,СВЦЭМ!$B$39:$B$758,J$296)+'СЕТ СН'!$F$16</f>
        <v>0</v>
      </c>
      <c r="K321" s="36">
        <f>SUMIFS(СВЦЭМ!$I$40:$I$759,СВЦЭМ!$A$40:$A$759,$A321,СВЦЭМ!$B$39:$B$758,K$296)+'СЕТ СН'!$F$16</f>
        <v>0</v>
      </c>
      <c r="L321" s="36">
        <f>SUMIFS(СВЦЭМ!$I$40:$I$759,СВЦЭМ!$A$40:$A$759,$A321,СВЦЭМ!$B$39:$B$758,L$296)+'СЕТ СН'!$F$16</f>
        <v>0</v>
      </c>
      <c r="M321" s="36">
        <f>SUMIFS(СВЦЭМ!$I$40:$I$759,СВЦЭМ!$A$40:$A$759,$A321,СВЦЭМ!$B$39:$B$758,M$296)+'СЕТ СН'!$F$16</f>
        <v>0</v>
      </c>
      <c r="N321" s="36">
        <f>SUMIFS(СВЦЭМ!$I$40:$I$759,СВЦЭМ!$A$40:$A$759,$A321,СВЦЭМ!$B$39:$B$758,N$296)+'СЕТ СН'!$F$16</f>
        <v>0</v>
      </c>
      <c r="O321" s="36">
        <f>SUMIFS(СВЦЭМ!$I$40:$I$759,СВЦЭМ!$A$40:$A$759,$A321,СВЦЭМ!$B$39:$B$758,O$296)+'СЕТ СН'!$F$16</f>
        <v>0</v>
      </c>
      <c r="P321" s="36">
        <f>SUMIFS(СВЦЭМ!$I$40:$I$759,СВЦЭМ!$A$40:$A$759,$A321,СВЦЭМ!$B$39:$B$758,P$296)+'СЕТ СН'!$F$16</f>
        <v>0</v>
      </c>
      <c r="Q321" s="36">
        <f>SUMIFS(СВЦЭМ!$I$40:$I$759,СВЦЭМ!$A$40:$A$759,$A321,СВЦЭМ!$B$39:$B$758,Q$296)+'СЕТ СН'!$F$16</f>
        <v>0</v>
      </c>
      <c r="R321" s="36">
        <f>SUMIFS(СВЦЭМ!$I$40:$I$759,СВЦЭМ!$A$40:$A$759,$A321,СВЦЭМ!$B$39:$B$758,R$296)+'СЕТ СН'!$F$16</f>
        <v>0</v>
      </c>
      <c r="S321" s="36">
        <f>SUMIFS(СВЦЭМ!$I$40:$I$759,СВЦЭМ!$A$40:$A$759,$A321,СВЦЭМ!$B$39:$B$758,S$296)+'СЕТ СН'!$F$16</f>
        <v>0</v>
      </c>
      <c r="T321" s="36">
        <f>SUMIFS(СВЦЭМ!$I$40:$I$759,СВЦЭМ!$A$40:$A$759,$A321,СВЦЭМ!$B$39:$B$758,T$296)+'СЕТ СН'!$F$16</f>
        <v>0</v>
      </c>
      <c r="U321" s="36">
        <f>SUMIFS(СВЦЭМ!$I$40:$I$759,СВЦЭМ!$A$40:$A$759,$A321,СВЦЭМ!$B$39:$B$758,U$296)+'СЕТ СН'!$F$16</f>
        <v>0</v>
      </c>
      <c r="V321" s="36">
        <f>SUMIFS(СВЦЭМ!$I$40:$I$759,СВЦЭМ!$A$40:$A$759,$A321,СВЦЭМ!$B$39:$B$758,V$296)+'СЕТ СН'!$F$16</f>
        <v>0</v>
      </c>
      <c r="W321" s="36">
        <f>SUMIFS(СВЦЭМ!$I$40:$I$759,СВЦЭМ!$A$40:$A$759,$A321,СВЦЭМ!$B$39:$B$758,W$296)+'СЕТ СН'!$F$16</f>
        <v>0</v>
      </c>
      <c r="X321" s="36">
        <f>SUMIFS(СВЦЭМ!$I$40:$I$759,СВЦЭМ!$A$40:$A$759,$A321,СВЦЭМ!$B$39:$B$758,X$296)+'СЕТ СН'!$F$16</f>
        <v>0</v>
      </c>
      <c r="Y321" s="36">
        <f>SUMIFS(СВЦЭМ!$I$40:$I$759,СВЦЭМ!$A$40:$A$759,$A321,СВЦЭМ!$B$39:$B$758,Y$296)+'СЕТ СН'!$F$16</f>
        <v>0</v>
      </c>
    </row>
    <row r="322" spans="1:27" ht="15.75" hidden="1" x14ac:dyDescent="0.2">
      <c r="A322" s="35">
        <f t="shared" si="8"/>
        <v>45561</v>
      </c>
      <c r="B322" s="36">
        <f>SUMIFS(СВЦЭМ!$I$40:$I$759,СВЦЭМ!$A$40:$A$759,$A322,СВЦЭМ!$B$39:$B$758,B$296)+'СЕТ СН'!$F$16</f>
        <v>0</v>
      </c>
      <c r="C322" s="36">
        <f>SUMIFS(СВЦЭМ!$I$40:$I$759,СВЦЭМ!$A$40:$A$759,$A322,СВЦЭМ!$B$39:$B$758,C$296)+'СЕТ СН'!$F$16</f>
        <v>0</v>
      </c>
      <c r="D322" s="36">
        <f>SUMIFS(СВЦЭМ!$I$40:$I$759,СВЦЭМ!$A$40:$A$759,$A322,СВЦЭМ!$B$39:$B$758,D$296)+'СЕТ СН'!$F$16</f>
        <v>0</v>
      </c>
      <c r="E322" s="36">
        <f>SUMIFS(СВЦЭМ!$I$40:$I$759,СВЦЭМ!$A$40:$A$759,$A322,СВЦЭМ!$B$39:$B$758,E$296)+'СЕТ СН'!$F$16</f>
        <v>0</v>
      </c>
      <c r="F322" s="36">
        <f>SUMIFS(СВЦЭМ!$I$40:$I$759,СВЦЭМ!$A$40:$A$759,$A322,СВЦЭМ!$B$39:$B$758,F$296)+'СЕТ СН'!$F$16</f>
        <v>0</v>
      </c>
      <c r="G322" s="36">
        <f>SUMIFS(СВЦЭМ!$I$40:$I$759,СВЦЭМ!$A$40:$A$759,$A322,СВЦЭМ!$B$39:$B$758,G$296)+'СЕТ СН'!$F$16</f>
        <v>0</v>
      </c>
      <c r="H322" s="36">
        <f>SUMIFS(СВЦЭМ!$I$40:$I$759,СВЦЭМ!$A$40:$A$759,$A322,СВЦЭМ!$B$39:$B$758,H$296)+'СЕТ СН'!$F$16</f>
        <v>0</v>
      </c>
      <c r="I322" s="36">
        <f>SUMIFS(СВЦЭМ!$I$40:$I$759,СВЦЭМ!$A$40:$A$759,$A322,СВЦЭМ!$B$39:$B$758,I$296)+'СЕТ СН'!$F$16</f>
        <v>0</v>
      </c>
      <c r="J322" s="36">
        <f>SUMIFS(СВЦЭМ!$I$40:$I$759,СВЦЭМ!$A$40:$A$759,$A322,СВЦЭМ!$B$39:$B$758,J$296)+'СЕТ СН'!$F$16</f>
        <v>0</v>
      </c>
      <c r="K322" s="36">
        <f>SUMIFS(СВЦЭМ!$I$40:$I$759,СВЦЭМ!$A$40:$A$759,$A322,СВЦЭМ!$B$39:$B$758,K$296)+'СЕТ СН'!$F$16</f>
        <v>0</v>
      </c>
      <c r="L322" s="36">
        <f>SUMIFS(СВЦЭМ!$I$40:$I$759,СВЦЭМ!$A$40:$A$759,$A322,СВЦЭМ!$B$39:$B$758,L$296)+'СЕТ СН'!$F$16</f>
        <v>0</v>
      </c>
      <c r="M322" s="36">
        <f>SUMIFS(СВЦЭМ!$I$40:$I$759,СВЦЭМ!$A$40:$A$759,$A322,СВЦЭМ!$B$39:$B$758,M$296)+'СЕТ СН'!$F$16</f>
        <v>0</v>
      </c>
      <c r="N322" s="36">
        <f>SUMIFS(СВЦЭМ!$I$40:$I$759,СВЦЭМ!$A$40:$A$759,$A322,СВЦЭМ!$B$39:$B$758,N$296)+'СЕТ СН'!$F$16</f>
        <v>0</v>
      </c>
      <c r="O322" s="36">
        <f>SUMIFS(СВЦЭМ!$I$40:$I$759,СВЦЭМ!$A$40:$A$759,$A322,СВЦЭМ!$B$39:$B$758,O$296)+'СЕТ СН'!$F$16</f>
        <v>0</v>
      </c>
      <c r="P322" s="36">
        <f>SUMIFS(СВЦЭМ!$I$40:$I$759,СВЦЭМ!$A$40:$A$759,$A322,СВЦЭМ!$B$39:$B$758,P$296)+'СЕТ СН'!$F$16</f>
        <v>0</v>
      </c>
      <c r="Q322" s="36">
        <f>SUMIFS(СВЦЭМ!$I$40:$I$759,СВЦЭМ!$A$40:$A$759,$A322,СВЦЭМ!$B$39:$B$758,Q$296)+'СЕТ СН'!$F$16</f>
        <v>0</v>
      </c>
      <c r="R322" s="36">
        <f>SUMIFS(СВЦЭМ!$I$40:$I$759,СВЦЭМ!$A$40:$A$759,$A322,СВЦЭМ!$B$39:$B$758,R$296)+'СЕТ СН'!$F$16</f>
        <v>0</v>
      </c>
      <c r="S322" s="36">
        <f>SUMIFS(СВЦЭМ!$I$40:$I$759,СВЦЭМ!$A$40:$A$759,$A322,СВЦЭМ!$B$39:$B$758,S$296)+'СЕТ СН'!$F$16</f>
        <v>0</v>
      </c>
      <c r="T322" s="36">
        <f>SUMIFS(СВЦЭМ!$I$40:$I$759,СВЦЭМ!$A$40:$A$759,$A322,СВЦЭМ!$B$39:$B$758,T$296)+'СЕТ СН'!$F$16</f>
        <v>0</v>
      </c>
      <c r="U322" s="36">
        <f>SUMIFS(СВЦЭМ!$I$40:$I$759,СВЦЭМ!$A$40:$A$759,$A322,СВЦЭМ!$B$39:$B$758,U$296)+'СЕТ СН'!$F$16</f>
        <v>0</v>
      </c>
      <c r="V322" s="36">
        <f>SUMIFS(СВЦЭМ!$I$40:$I$759,СВЦЭМ!$A$40:$A$759,$A322,СВЦЭМ!$B$39:$B$758,V$296)+'СЕТ СН'!$F$16</f>
        <v>0</v>
      </c>
      <c r="W322" s="36">
        <f>SUMIFS(СВЦЭМ!$I$40:$I$759,СВЦЭМ!$A$40:$A$759,$A322,СВЦЭМ!$B$39:$B$758,W$296)+'СЕТ СН'!$F$16</f>
        <v>0</v>
      </c>
      <c r="X322" s="36">
        <f>SUMIFS(СВЦЭМ!$I$40:$I$759,СВЦЭМ!$A$40:$A$759,$A322,СВЦЭМ!$B$39:$B$758,X$296)+'СЕТ СН'!$F$16</f>
        <v>0</v>
      </c>
      <c r="Y322" s="36">
        <f>SUMIFS(СВЦЭМ!$I$40:$I$759,СВЦЭМ!$A$40:$A$759,$A322,СВЦЭМ!$B$39:$B$758,Y$296)+'СЕТ СН'!$F$16</f>
        <v>0</v>
      </c>
    </row>
    <row r="323" spans="1:27" ht="15.75" hidden="1" x14ac:dyDescent="0.2">
      <c r="A323" s="35">
        <f t="shared" si="8"/>
        <v>45562</v>
      </c>
      <c r="B323" s="36">
        <f>SUMIFS(СВЦЭМ!$I$40:$I$759,СВЦЭМ!$A$40:$A$759,$A323,СВЦЭМ!$B$39:$B$758,B$296)+'СЕТ СН'!$F$16</f>
        <v>0</v>
      </c>
      <c r="C323" s="36">
        <f>SUMIFS(СВЦЭМ!$I$40:$I$759,СВЦЭМ!$A$40:$A$759,$A323,СВЦЭМ!$B$39:$B$758,C$296)+'СЕТ СН'!$F$16</f>
        <v>0</v>
      </c>
      <c r="D323" s="36">
        <f>SUMIFS(СВЦЭМ!$I$40:$I$759,СВЦЭМ!$A$40:$A$759,$A323,СВЦЭМ!$B$39:$B$758,D$296)+'СЕТ СН'!$F$16</f>
        <v>0</v>
      </c>
      <c r="E323" s="36">
        <f>SUMIFS(СВЦЭМ!$I$40:$I$759,СВЦЭМ!$A$40:$A$759,$A323,СВЦЭМ!$B$39:$B$758,E$296)+'СЕТ СН'!$F$16</f>
        <v>0</v>
      </c>
      <c r="F323" s="36">
        <f>SUMIFS(СВЦЭМ!$I$40:$I$759,СВЦЭМ!$A$40:$A$759,$A323,СВЦЭМ!$B$39:$B$758,F$296)+'СЕТ СН'!$F$16</f>
        <v>0</v>
      </c>
      <c r="G323" s="36">
        <f>SUMIFS(СВЦЭМ!$I$40:$I$759,СВЦЭМ!$A$40:$A$759,$A323,СВЦЭМ!$B$39:$B$758,G$296)+'СЕТ СН'!$F$16</f>
        <v>0</v>
      </c>
      <c r="H323" s="36">
        <f>SUMIFS(СВЦЭМ!$I$40:$I$759,СВЦЭМ!$A$40:$A$759,$A323,СВЦЭМ!$B$39:$B$758,H$296)+'СЕТ СН'!$F$16</f>
        <v>0</v>
      </c>
      <c r="I323" s="36">
        <f>SUMIFS(СВЦЭМ!$I$40:$I$759,СВЦЭМ!$A$40:$A$759,$A323,СВЦЭМ!$B$39:$B$758,I$296)+'СЕТ СН'!$F$16</f>
        <v>0</v>
      </c>
      <c r="J323" s="36">
        <f>SUMIFS(СВЦЭМ!$I$40:$I$759,СВЦЭМ!$A$40:$A$759,$A323,СВЦЭМ!$B$39:$B$758,J$296)+'СЕТ СН'!$F$16</f>
        <v>0</v>
      </c>
      <c r="K323" s="36">
        <f>SUMIFS(СВЦЭМ!$I$40:$I$759,СВЦЭМ!$A$40:$A$759,$A323,СВЦЭМ!$B$39:$B$758,K$296)+'СЕТ СН'!$F$16</f>
        <v>0</v>
      </c>
      <c r="L323" s="36">
        <f>SUMIFS(СВЦЭМ!$I$40:$I$759,СВЦЭМ!$A$40:$A$759,$A323,СВЦЭМ!$B$39:$B$758,L$296)+'СЕТ СН'!$F$16</f>
        <v>0</v>
      </c>
      <c r="M323" s="36">
        <f>SUMIFS(СВЦЭМ!$I$40:$I$759,СВЦЭМ!$A$40:$A$759,$A323,СВЦЭМ!$B$39:$B$758,M$296)+'СЕТ СН'!$F$16</f>
        <v>0</v>
      </c>
      <c r="N323" s="36">
        <f>SUMIFS(СВЦЭМ!$I$40:$I$759,СВЦЭМ!$A$40:$A$759,$A323,СВЦЭМ!$B$39:$B$758,N$296)+'СЕТ СН'!$F$16</f>
        <v>0</v>
      </c>
      <c r="O323" s="36">
        <f>SUMIFS(СВЦЭМ!$I$40:$I$759,СВЦЭМ!$A$40:$A$759,$A323,СВЦЭМ!$B$39:$B$758,O$296)+'СЕТ СН'!$F$16</f>
        <v>0</v>
      </c>
      <c r="P323" s="36">
        <f>SUMIFS(СВЦЭМ!$I$40:$I$759,СВЦЭМ!$A$40:$A$759,$A323,СВЦЭМ!$B$39:$B$758,P$296)+'СЕТ СН'!$F$16</f>
        <v>0</v>
      </c>
      <c r="Q323" s="36">
        <f>SUMIFS(СВЦЭМ!$I$40:$I$759,СВЦЭМ!$A$40:$A$759,$A323,СВЦЭМ!$B$39:$B$758,Q$296)+'СЕТ СН'!$F$16</f>
        <v>0</v>
      </c>
      <c r="R323" s="36">
        <f>SUMIFS(СВЦЭМ!$I$40:$I$759,СВЦЭМ!$A$40:$A$759,$A323,СВЦЭМ!$B$39:$B$758,R$296)+'СЕТ СН'!$F$16</f>
        <v>0</v>
      </c>
      <c r="S323" s="36">
        <f>SUMIFS(СВЦЭМ!$I$40:$I$759,СВЦЭМ!$A$40:$A$759,$A323,СВЦЭМ!$B$39:$B$758,S$296)+'СЕТ СН'!$F$16</f>
        <v>0</v>
      </c>
      <c r="T323" s="36">
        <f>SUMIFS(СВЦЭМ!$I$40:$I$759,СВЦЭМ!$A$40:$A$759,$A323,СВЦЭМ!$B$39:$B$758,T$296)+'СЕТ СН'!$F$16</f>
        <v>0</v>
      </c>
      <c r="U323" s="36">
        <f>SUMIFS(СВЦЭМ!$I$40:$I$759,СВЦЭМ!$A$40:$A$759,$A323,СВЦЭМ!$B$39:$B$758,U$296)+'СЕТ СН'!$F$16</f>
        <v>0</v>
      </c>
      <c r="V323" s="36">
        <f>SUMIFS(СВЦЭМ!$I$40:$I$759,СВЦЭМ!$A$40:$A$759,$A323,СВЦЭМ!$B$39:$B$758,V$296)+'СЕТ СН'!$F$16</f>
        <v>0</v>
      </c>
      <c r="W323" s="36">
        <f>SUMIFS(СВЦЭМ!$I$40:$I$759,СВЦЭМ!$A$40:$A$759,$A323,СВЦЭМ!$B$39:$B$758,W$296)+'СЕТ СН'!$F$16</f>
        <v>0</v>
      </c>
      <c r="X323" s="36">
        <f>SUMIFS(СВЦЭМ!$I$40:$I$759,СВЦЭМ!$A$40:$A$759,$A323,СВЦЭМ!$B$39:$B$758,X$296)+'СЕТ СН'!$F$16</f>
        <v>0</v>
      </c>
      <c r="Y323" s="36">
        <f>SUMIFS(СВЦЭМ!$I$40:$I$759,СВЦЭМ!$A$40:$A$759,$A323,СВЦЭМ!$B$39:$B$758,Y$296)+'СЕТ СН'!$F$16</f>
        <v>0</v>
      </c>
    </row>
    <row r="324" spans="1:27" ht="15.75" hidden="1" x14ac:dyDescent="0.2">
      <c r="A324" s="35">
        <f t="shared" si="8"/>
        <v>45563</v>
      </c>
      <c r="B324" s="36">
        <f>SUMIFS(СВЦЭМ!$I$40:$I$759,СВЦЭМ!$A$40:$A$759,$A324,СВЦЭМ!$B$39:$B$758,B$296)+'СЕТ СН'!$F$16</f>
        <v>0</v>
      </c>
      <c r="C324" s="36">
        <f>SUMIFS(СВЦЭМ!$I$40:$I$759,СВЦЭМ!$A$40:$A$759,$A324,СВЦЭМ!$B$39:$B$758,C$296)+'СЕТ СН'!$F$16</f>
        <v>0</v>
      </c>
      <c r="D324" s="36">
        <f>SUMIFS(СВЦЭМ!$I$40:$I$759,СВЦЭМ!$A$40:$A$759,$A324,СВЦЭМ!$B$39:$B$758,D$296)+'СЕТ СН'!$F$16</f>
        <v>0</v>
      </c>
      <c r="E324" s="36">
        <f>SUMIFS(СВЦЭМ!$I$40:$I$759,СВЦЭМ!$A$40:$A$759,$A324,СВЦЭМ!$B$39:$B$758,E$296)+'СЕТ СН'!$F$16</f>
        <v>0</v>
      </c>
      <c r="F324" s="36">
        <f>SUMIFS(СВЦЭМ!$I$40:$I$759,СВЦЭМ!$A$40:$A$759,$A324,СВЦЭМ!$B$39:$B$758,F$296)+'СЕТ СН'!$F$16</f>
        <v>0</v>
      </c>
      <c r="G324" s="36">
        <f>SUMIFS(СВЦЭМ!$I$40:$I$759,СВЦЭМ!$A$40:$A$759,$A324,СВЦЭМ!$B$39:$B$758,G$296)+'СЕТ СН'!$F$16</f>
        <v>0</v>
      </c>
      <c r="H324" s="36">
        <f>SUMIFS(СВЦЭМ!$I$40:$I$759,СВЦЭМ!$A$40:$A$759,$A324,СВЦЭМ!$B$39:$B$758,H$296)+'СЕТ СН'!$F$16</f>
        <v>0</v>
      </c>
      <c r="I324" s="36">
        <f>SUMIFS(СВЦЭМ!$I$40:$I$759,СВЦЭМ!$A$40:$A$759,$A324,СВЦЭМ!$B$39:$B$758,I$296)+'СЕТ СН'!$F$16</f>
        <v>0</v>
      </c>
      <c r="J324" s="36">
        <f>SUMIFS(СВЦЭМ!$I$40:$I$759,СВЦЭМ!$A$40:$A$759,$A324,СВЦЭМ!$B$39:$B$758,J$296)+'СЕТ СН'!$F$16</f>
        <v>0</v>
      </c>
      <c r="K324" s="36">
        <f>SUMIFS(СВЦЭМ!$I$40:$I$759,СВЦЭМ!$A$40:$A$759,$A324,СВЦЭМ!$B$39:$B$758,K$296)+'СЕТ СН'!$F$16</f>
        <v>0</v>
      </c>
      <c r="L324" s="36">
        <f>SUMIFS(СВЦЭМ!$I$40:$I$759,СВЦЭМ!$A$40:$A$759,$A324,СВЦЭМ!$B$39:$B$758,L$296)+'СЕТ СН'!$F$16</f>
        <v>0</v>
      </c>
      <c r="M324" s="36">
        <f>SUMIFS(СВЦЭМ!$I$40:$I$759,СВЦЭМ!$A$40:$A$759,$A324,СВЦЭМ!$B$39:$B$758,M$296)+'СЕТ СН'!$F$16</f>
        <v>0</v>
      </c>
      <c r="N324" s="36">
        <f>SUMIFS(СВЦЭМ!$I$40:$I$759,СВЦЭМ!$A$40:$A$759,$A324,СВЦЭМ!$B$39:$B$758,N$296)+'СЕТ СН'!$F$16</f>
        <v>0</v>
      </c>
      <c r="O324" s="36">
        <f>SUMIFS(СВЦЭМ!$I$40:$I$759,СВЦЭМ!$A$40:$A$759,$A324,СВЦЭМ!$B$39:$B$758,O$296)+'СЕТ СН'!$F$16</f>
        <v>0</v>
      </c>
      <c r="P324" s="36">
        <f>SUMIFS(СВЦЭМ!$I$40:$I$759,СВЦЭМ!$A$40:$A$759,$A324,СВЦЭМ!$B$39:$B$758,P$296)+'СЕТ СН'!$F$16</f>
        <v>0</v>
      </c>
      <c r="Q324" s="36">
        <f>SUMIFS(СВЦЭМ!$I$40:$I$759,СВЦЭМ!$A$40:$A$759,$A324,СВЦЭМ!$B$39:$B$758,Q$296)+'СЕТ СН'!$F$16</f>
        <v>0</v>
      </c>
      <c r="R324" s="36">
        <f>SUMIFS(СВЦЭМ!$I$40:$I$759,СВЦЭМ!$A$40:$A$759,$A324,СВЦЭМ!$B$39:$B$758,R$296)+'СЕТ СН'!$F$16</f>
        <v>0</v>
      </c>
      <c r="S324" s="36">
        <f>SUMIFS(СВЦЭМ!$I$40:$I$759,СВЦЭМ!$A$40:$A$759,$A324,СВЦЭМ!$B$39:$B$758,S$296)+'СЕТ СН'!$F$16</f>
        <v>0</v>
      </c>
      <c r="T324" s="36">
        <f>SUMIFS(СВЦЭМ!$I$40:$I$759,СВЦЭМ!$A$40:$A$759,$A324,СВЦЭМ!$B$39:$B$758,T$296)+'СЕТ СН'!$F$16</f>
        <v>0</v>
      </c>
      <c r="U324" s="36">
        <f>SUMIFS(СВЦЭМ!$I$40:$I$759,СВЦЭМ!$A$40:$A$759,$A324,СВЦЭМ!$B$39:$B$758,U$296)+'СЕТ СН'!$F$16</f>
        <v>0</v>
      </c>
      <c r="V324" s="36">
        <f>SUMIFS(СВЦЭМ!$I$40:$I$759,СВЦЭМ!$A$40:$A$759,$A324,СВЦЭМ!$B$39:$B$758,V$296)+'СЕТ СН'!$F$16</f>
        <v>0</v>
      </c>
      <c r="W324" s="36">
        <f>SUMIFS(СВЦЭМ!$I$40:$I$759,СВЦЭМ!$A$40:$A$759,$A324,СВЦЭМ!$B$39:$B$758,W$296)+'СЕТ СН'!$F$16</f>
        <v>0</v>
      </c>
      <c r="X324" s="36">
        <f>SUMIFS(СВЦЭМ!$I$40:$I$759,СВЦЭМ!$A$40:$A$759,$A324,СВЦЭМ!$B$39:$B$758,X$296)+'СЕТ СН'!$F$16</f>
        <v>0</v>
      </c>
      <c r="Y324" s="36">
        <f>SUMIFS(СВЦЭМ!$I$40:$I$759,СВЦЭМ!$A$40:$A$759,$A324,СВЦЭМ!$B$39:$B$758,Y$296)+'СЕТ СН'!$F$16</f>
        <v>0</v>
      </c>
    </row>
    <row r="325" spans="1:27" ht="15.75" hidden="1" x14ac:dyDescent="0.2">
      <c r="A325" s="35">
        <f t="shared" si="8"/>
        <v>45564</v>
      </c>
      <c r="B325" s="36">
        <f>SUMIFS(СВЦЭМ!$I$40:$I$759,СВЦЭМ!$A$40:$A$759,$A325,СВЦЭМ!$B$39:$B$758,B$296)+'СЕТ СН'!$F$16</f>
        <v>0</v>
      </c>
      <c r="C325" s="36">
        <f>SUMIFS(СВЦЭМ!$I$40:$I$759,СВЦЭМ!$A$40:$A$759,$A325,СВЦЭМ!$B$39:$B$758,C$296)+'СЕТ СН'!$F$16</f>
        <v>0</v>
      </c>
      <c r="D325" s="36">
        <f>SUMIFS(СВЦЭМ!$I$40:$I$759,СВЦЭМ!$A$40:$A$759,$A325,СВЦЭМ!$B$39:$B$758,D$296)+'СЕТ СН'!$F$16</f>
        <v>0</v>
      </c>
      <c r="E325" s="36">
        <f>SUMIFS(СВЦЭМ!$I$40:$I$759,СВЦЭМ!$A$40:$A$759,$A325,СВЦЭМ!$B$39:$B$758,E$296)+'СЕТ СН'!$F$16</f>
        <v>0</v>
      </c>
      <c r="F325" s="36">
        <f>SUMIFS(СВЦЭМ!$I$40:$I$759,СВЦЭМ!$A$40:$A$759,$A325,СВЦЭМ!$B$39:$B$758,F$296)+'СЕТ СН'!$F$16</f>
        <v>0</v>
      </c>
      <c r="G325" s="36">
        <f>SUMIFS(СВЦЭМ!$I$40:$I$759,СВЦЭМ!$A$40:$A$759,$A325,СВЦЭМ!$B$39:$B$758,G$296)+'СЕТ СН'!$F$16</f>
        <v>0</v>
      </c>
      <c r="H325" s="36">
        <f>SUMIFS(СВЦЭМ!$I$40:$I$759,СВЦЭМ!$A$40:$A$759,$A325,СВЦЭМ!$B$39:$B$758,H$296)+'СЕТ СН'!$F$16</f>
        <v>0</v>
      </c>
      <c r="I325" s="36">
        <f>SUMIFS(СВЦЭМ!$I$40:$I$759,СВЦЭМ!$A$40:$A$759,$A325,СВЦЭМ!$B$39:$B$758,I$296)+'СЕТ СН'!$F$16</f>
        <v>0</v>
      </c>
      <c r="J325" s="36">
        <f>SUMIFS(СВЦЭМ!$I$40:$I$759,СВЦЭМ!$A$40:$A$759,$A325,СВЦЭМ!$B$39:$B$758,J$296)+'СЕТ СН'!$F$16</f>
        <v>0</v>
      </c>
      <c r="K325" s="36">
        <f>SUMIFS(СВЦЭМ!$I$40:$I$759,СВЦЭМ!$A$40:$A$759,$A325,СВЦЭМ!$B$39:$B$758,K$296)+'СЕТ СН'!$F$16</f>
        <v>0</v>
      </c>
      <c r="L325" s="36">
        <f>SUMIFS(СВЦЭМ!$I$40:$I$759,СВЦЭМ!$A$40:$A$759,$A325,СВЦЭМ!$B$39:$B$758,L$296)+'СЕТ СН'!$F$16</f>
        <v>0</v>
      </c>
      <c r="M325" s="36">
        <f>SUMIFS(СВЦЭМ!$I$40:$I$759,СВЦЭМ!$A$40:$A$759,$A325,СВЦЭМ!$B$39:$B$758,M$296)+'СЕТ СН'!$F$16</f>
        <v>0</v>
      </c>
      <c r="N325" s="36">
        <f>SUMIFS(СВЦЭМ!$I$40:$I$759,СВЦЭМ!$A$40:$A$759,$A325,СВЦЭМ!$B$39:$B$758,N$296)+'СЕТ СН'!$F$16</f>
        <v>0</v>
      </c>
      <c r="O325" s="36">
        <f>SUMIFS(СВЦЭМ!$I$40:$I$759,СВЦЭМ!$A$40:$A$759,$A325,СВЦЭМ!$B$39:$B$758,O$296)+'СЕТ СН'!$F$16</f>
        <v>0</v>
      </c>
      <c r="P325" s="36">
        <f>SUMIFS(СВЦЭМ!$I$40:$I$759,СВЦЭМ!$A$40:$A$759,$A325,СВЦЭМ!$B$39:$B$758,P$296)+'СЕТ СН'!$F$16</f>
        <v>0</v>
      </c>
      <c r="Q325" s="36">
        <f>SUMIFS(СВЦЭМ!$I$40:$I$759,СВЦЭМ!$A$40:$A$759,$A325,СВЦЭМ!$B$39:$B$758,Q$296)+'СЕТ СН'!$F$16</f>
        <v>0</v>
      </c>
      <c r="R325" s="36">
        <f>SUMIFS(СВЦЭМ!$I$40:$I$759,СВЦЭМ!$A$40:$A$759,$A325,СВЦЭМ!$B$39:$B$758,R$296)+'СЕТ СН'!$F$16</f>
        <v>0</v>
      </c>
      <c r="S325" s="36">
        <f>SUMIFS(СВЦЭМ!$I$40:$I$759,СВЦЭМ!$A$40:$A$759,$A325,СВЦЭМ!$B$39:$B$758,S$296)+'СЕТ СН'!$F$16</f>
        <v>0</v>
      </c>
      <c r="T325" s="36">
        <f>SUMIFS(СВЦЭМ!$I$40:$I$759,СВЦЭМ!$A$40:$A$759,$A325,СВЦЭМ!$B$39:$B$758,T$296)+'СЕТ СН'!$F$16</f>
        <v>0</v>
      </c>
      <c r="U325" s="36">
        <f>SUMIFS(СВЦЭМ!$I$40:$I$759,СВЦЭМ!$A$40:$A$759,$A325,СВЦЭМ!$B$39:$B$758,U$296)+'СЕТ СН'!$F$16</f>
        <v>0</v>
      </c>
      <c r="V325" s="36">
        <f>SUMIFS(СВЦЭМ!$I$40:$I$759,СВЦЭМ!$A$40:$A$759,$A325,СВЦЭМ!$B$39:$B$758,V$296)+'СЕТ СН'!$F$16</f>
        <v>0</v>
      </c>
      <c r="W325" s="36">
        <f>SUMIFS(СВЦЭМ!$I$40:$I$759,СВЦЭМ!$A$40:$A$759,$A325,СВЦЭМ!$B$39:$B$758,W$296)+'СЕТ СН'!$F$16</f>
        <v>0</v>
      </c>
      <c r="X325" s="36">
        <f>SUMIFS(СВЦЭМ!$I$40:$I$759,СВЦЭМ!$A$40:$A$759,$A325,СВЦЭМ!$B$39:$B$758,X$296)+'СЕТ СН'!$F$16</f>
        <v>0</v>
      </c>
      <c r="Y325" s="36">
        <f>SUMIFS(СВЦЭМ!$I$40:$I$759,СВЦЭМ!$A$40:$A$759,$A325,СВЦЭМ!$B$39:$B$758,Y$296)+'СЕТ СН'!$F$16</f>
        <v>0</v>
      </c>
    </row>
    <row r="326" spans="1:27" ht="15.75" hidden="1" x14ac:dyDescent="0.2">
      <c r="A326" s="35">
        <f t="shared" si="8"/>
        <v>45565</v>
      </c>
      <c r="B326" s="36">
        <f>SUMIFS(СВЦЭМ!$I$40:$I$759,СВЦЭМ!$A$40:$A$759,$A326,СВЦЭМ!$B$39:$B$758,B$296)+'СЕТ СН'!$F$16</f>
        <v>0</v>
      </c>
      <c r="C326" s="36">
        <f>SUMIFS(СВЦЭМ!$I$40:$I$759,СВЦЭМ!$A$40:$A$759,$A326,СВЦЭМ!$B$39:$B$758,C$296)+'СЕТ СН'!$F$16</f>
        <v>0</v>
      </c>
      <c r="D326" s="36">
        <f>SUMIFS(СВЦЭМ!$I$40:$I$759,СВЦЭМ!$A$40:$A$759,$A326,СВЦЭМ!$B$39:$B$758,D$296)+'СЕТ СН'!$F$16</f>
        <v>0</v>
      </c>
      <c r="E326" s="36">
        <f>SUMIFS(СВЦЭМ!$I$40:$I$759,СВЦЭМ!$A$40:$A$759,$A326,СВЦЭМ!$B$39:$B$758,E$296)+'СЕТ СН'!$F$16</f>
        <v>0</v>
      </c>
      <c r="F326" s="36">
        <f>SUMIFS(СВЦЭМ!$I$40:$I$759,СВЦЭМ!$A$40:$A$759,$A326,СВЦЭМ!$B$39:$B$758,F$296)+'СЕТ СН'!$F$16</f>
        <v>0</v>
      </c>
      <c r="G326" s="36">
        <f>SUMIFS(СВЦЭМ!$I$40:$I$759,СВЦЭМ!$A$40:$A$759,$A326,СВЦЭМ!$B$39:$B$758,G$296)+'СЕТ СН'!$F$16</f>
        <v>0</v>
      </c>
      <c r="H326" s="36">
        <f>SUMIFS(СВЦЭМ!$I$40:$I$759,СВЦЭМ!$A$40:$A$759,$A326,СВЦЭМ!$B$39:$B$758,H$296)+'СЕТ СН'!$F$16</f>
        <v>0</v>
      </c>
      <c r="I326" s="36">
        <f>SUMIFS(СВЦЭМ!$I$40:$I$759,СВЦЭМ!$A$40:$A$759,$A326,СВЦЭМ!$B$39:$B$758,I$296)+'СЕТ СН'!$F$16</f>
        <v>0</v>
      </c>
      <c r="J326" s="36">
        <f>SUMIFS(СВЦЭМ!$I$40:$I$759,СВЦЭМ!$A$40:$A$759,$A326,СВЦЭМ!$B$39:$B$758,J$296)+'СЕТ СН'!$F$16</f>
        <v>0</v>
      </c>
      <c r="K326" s="36">
        <f>SUMIFS(СВЦЭМ!$I$40:$I$759,СВЦЭМ!$A$40:$A$759,$A326,СВЦЭМ!$B$39:$B$758,K$296)+'СЕТ СН'!$F$16</f>
        <v>0</v>
      </c>
      <c r="L326" s="36">
        <f>SUMIFS(СВЦЭМ!$I$40:$I$759,СВЦЭМ!$A$40:$A$759,$A326,СВЦЭМ!$B$39:$B$758,L$296)+'СЕТ СН'!$F$16</f>
        <v>0</v>
      </c>
      <c r="M326" s="36">
        <f>SUMIFS(СВЦЭМ!$I$40:$I$759,СВЦЭМ!$A$40:$A$759,$A326,СВЦЭМ!$B$39:$B$758,M$296)+'СЕТ СН'!$F$16</f>
        <v>0</v>
      </c>
      <c r="N326" s="36">
        <f>SUMIFS(СВЦЭМ!$I$40:$I$759,СВЦЭМ!$A$40:$A$759,$A326,СВЦЭМ!$B$39:$B$758,N$296)+'СЕТ СН'!$F$16</f>
        <v>0</v>
      </c>
      <c r="O326" s="36">
        <f>SUMIFS(СВЦЭМ!$I$40:$I$759,СВЦЭМ!$A$40:$A$759,$A326,СВЦЭМ!$B$39:$B$758,O$296)+'СЕТ СН'!$F$16</f>
        <v>0</v>
      </c>
      <c r="P326" s="36">
        <f>SUMIFS(СВЦЭМ!$I$40:$I$759,СВЦЭМ!$A$40:$A$759,$A326,СВЦЭМ!$B$39:$B$758,P$296)+'СЕТ СН'!$F$16</f>
        <v>0</v>
      </c>
      <c r="Q326" s="36">
        <f>SUMIFS(СВЦЭМ!$I$40:$I$759,СВЦЭМ!$A$40:$A$759,$A326,СВЦЭМ!$B$39:$B$758,Q$296)+'СЕТ СН'!$F$16</f>
        <v>0</v>
      </c>
      <c r="R326" s="36">
        <f>SUMIFS(СВЦЭМ!$I$40:$I$759,СВЦЭМ!$A$40:$A$759,$A326,СВЦЭМ!$B$39:$B$758,R$296)+'СЕТ СН'!$F$16</f>
        <v>0</v>
      </c>
      <c r="S326" s="36">
        <f>SUMIFS(СВЦЭМ!$I$40:$I$759,СВЦЭМ!$A$40:$A$759,$A326,СВЦЭМ!$B$39:$B$758,S$296)+'СЕТ СН'!$F$16</f>
        <v>0</v>
      </c>
      <c r="T326" s="36">
        <f>SUMIFS(СВЦЭМ!$I$40:$I$759,СВЦЭМ!$A$40:$A$759,$A326,СВЦЭМ!$B$39:$B$758,T$296)+'СЕТ СН'!$F$16</f>
        <v>0</v>
      </c>
      <c r="U326" s="36">
        <f>SUMIFS(СВЦЭМ!$I$40:$I$759,СВЦЭМ!$A$40:$A$759,$A326,СВЦЭМ!$B$39:$B$758,U$296)+'СЕТ СН'!$F$16</f>
        <v>0</v>
      </c>
      <c r="V326" s="36">
        <f>SUMIFS(СВЦЭМ!$I$40:$I$759,СВЦЭМ!$A$40:$A$759,$A326,СВЦЭМ!$B$39:$B$758,V$296)+'СЕТ СН'!$F$16</f>
        <v>0</v>
      </c>
      <c r="W326" s="36">
        <f>SUMIFS(СВЦЭМ!$I$40:$I$759,СВЦЭМ!$A$40:$A$759,$A326,СВЦЭМ!$B$39:$B$758,W$296)+'СЕТ СН'!$F$16</f>
        <v>0</v>
      </c>
      <c r="X326" s="36">
        <f>SUMIFS(СВЦЭМ!$I$40:$I$759,СВЦЭМ!$A$40:$A$759,$A326,СВЦЭМ!$B$39:$B$758,X$296)+'СЕТ СН'!$F$16</f>
        <v>0</v>
      </c>
      <c r="Y326" s="36">
        <f>SUMIFS(СВЦЭМ!$I$40:$I$759,СВЦЭМ!$A$40:$A$759,$A326,СВЦЭМ!$B$39:$B$758,Y$296)+'СЕТ СН'!$F$16</f>
        <v>0</v>
      </c>
    </row>
    <row r="327" spans="1:27" ht="15.75" hidden="1" x14ac:dyDescent="0.2">
      <c r="A327" s="35">
        <f t="shared" si="8"/>
        <v>45566</v>
      </c>
      <c r="B327" s="36">
        <f>SUMIFS(СВЦЭМ!$I$40:$I$759,СВЦЭМ!$A$40:$A$759,$A327,СВЦЭМ!$B$39:$B$758,B$296)+'СЕТ СН'!$F$16</f>
        <v>0</v>
      </c>
      <c r="C327" s="36">
        <f>SUMIFS(СВЦЭМ!$I$40:$I$759,СВЦЭМ!$A$40:$A$759,$A327,СВЦЭМ!$B$39:$B$758,C$296)+'СЕТ СН'!$F$16</f>
        <v>0</v>
      </c>
      <c r="D327" s="36">
        <f>SUMIFS(СВЦЭМ!$I$40:$I$759,СВЦЭМ!$A$40:$A$759,$A327,СВЦЭМ!$B$39:$B$758,D$296)+'СЕТ СН'!$F$16</f>
        <v>0</v>
      </c>
      <c r="E327" s="36">
        <f>SUMIFS(СВЦЭМ!$I$40:$I$759,СВЦЭМ!$A$40:$A$759,$A327,СВЦЭМ!$B$39:$B$758,E$296)+'СЕТ СН'!$F$16</f>
        <v>0</v>
      </c>
      <c r="F327" s="36">
        <f>SUMIFS(СВЦЭМ!$I$40:$I$759,СВЦЭМ!$A$40:$A$759,$A327,СВЦЭМ!$B$39:$B$758,F$296)+'СЕТ СН'!$F$16</f>
        <v>0</v>
      </c>
      <c r="G327" s="36">
        <f>SUMIFS(СВЦЭМ!$I$40:$I$759,СВЦЭМ!$A$40:$A$759,$A327,СВЦЭМ!$B$39:$B$758,G$296)+'СЕТ СН'!$F$16</f>
        <v>0</v>
      </c>
      <c r="H327" s="36">
        <f>SUMIFS(СВЦЭМ!$I$40:$I$759,СВЦЭМ!$A$40:$A$759,$A327,СВЦЭМ!$B$39:$B$758,H$296)+'СЕТ СН'!$F$16</f>
        <v>0</v>
      </c>
      <c r="I327" s="36">
        <f>SUMIFS(СВЦЭМ!$I$40:$I$759,СВЦЭМ!$A$40:$A$759,$A327,СВЦЭМ!$B$39:$B$758,I$296)+'СЕТ СН'!$F$16</f>
        <v>0</v>
      </c>
      <c r="J327" s="36">
        <f>SUMIFS(СВЦЭМ!$I$40:$I$759,СВЦЭМ!$A$40:$A$759,$A327,СВЦЭМ!$B$39:$B$758,J$296)+'СЕТ СН'!$F$16</f>
        <v>0</v>
      </c>
      <c r="K327" s="36">
        <f>SUMIFS(СВЦЭМ!$I$40:$I$759,СВЦЭМ!$A$40:$A$759,$A327,СВЦЭМ!$B$39:$B$758,K$296)+'СЕТ СН'!$F$16</f>
        <v>0</v>
      </c>
      <c r="L327" s="36">
        <f>SUMIFS(СВЦЭМ!$I$40:$I$759,СВЦЭМ!$A$40:$A$759,$A327,СВЦЭМ!$B$39:$B$758,L$296)+'СЕТ СН'!$F$16</f>
        <v>0</v>
      </c>
      <c r="M327" s="36">
        <f>SUMIFS(СВЦЭМ!$I$40:$I$759,СВЦЭМ!$A$40:$A$759,$A327,СВЦЭМ!$B$39:$B$758,M$296)+'СЕТ СН'!$F$16</f>
        <v>0</v>
      </c>
      <c r="N327" s="36">
        <f>SUMIFS(СВЦЭМ!$I$40:$I$759,СВЦЭМ!$A$40:$A$759,$A327,СВЦЭМ!$B$39:$B$758,N$296)+'СЕТ СН'!$F$16</f>
        <v>0</v>
      </c>
      <c r="O327" s="36">
        <f>SUMIFS(СВЦЭМ!$I$40:$I$759,СВЦЭМ!$A$40:$A$759,$A327,СВЦЭМ!$B$39:$B$758,O$296)+'СЕТ СН'!$F$16</f>
        <v>0</v>
      </c>
      <c r="P327" s="36">
        <f>SUMIFS(СВЦЭМ!$I$40:$I$759,СВЦЭМ!$A$40:$A$759,$A327,СВЦЭМ!$B$39:$B$758,P$296)+'СЕТ СН'!$F$16</f>
        <v>0</v>
      </c>
      <c r="Q327" s="36">
        <f>SUMIFS(СВЦЭМ!$I$40:$I$759,СВЦЭМ!$A$40:$A$759,$A327,СВЦЭМ!$B$39:$B$758,Q$296)+'СЕТ СН'!$F$16</f>
        <v>0</v>
      </c>
      <c r="R327" s="36">
        <f>SUMIFS(СВЦЭМ!$I$40:$I$759,СВЦЭМ!$A$40:$A$759,$A327,СВЦЭМ!$B$39:$B$758,R$296)+'СЕТ СН'!$F$16</f>
        <v>0</v>
      </c>
      <c r="S327" s="36">
        <f>SUMIFS(СВЦЭМ!$I$40:$I$759,СВЦЭМ!$A$40:$A$759,$A327,СВЦЭМ!$B$39:$B$758,S$296)+'СЕТ СН'!$F$16</f>
        <v>0</v>
      </c>
      <c r="T327" s="36">
        <f>SUMIFS(СВЦЭМ!$I$40:$I$759,СВЦЭМ!$A$40:$A$759,$A327,СВЦЭМ!$B$39:$B$758,T$296)+'СЕТ СН'!$F$16</f>
        <v>0</v>
      </c>
      <c r="U327" s="36">
        <f>SUMIFS(СВЦЭМ!$I$40:$I$759,СВЦЭМ!$A$40:$A$759,$A327,СВЦЭМ!$B$39:$B$758,U$296)+'СЕТ СН'!$F$16</f>
        <v>0</v>
      </c>
      <c r="V327" s="36">
        <f>SUMIFS(СВЦЭМ!$I$40:$I$759,СВЦЭМ!$A$40:$A$759,$A327,СВЦЭМ!$B$39:$B$758,V$296)+'СЕТ СН'!$F$16</f>
        <v>0</v>
      </c>
      <c r="W327" s="36">
        <f>SUMIFS(СВЦЭМ!$I$40:$I$759,СВЦЭМ!$A$40:$A$759,$A327,СВЦЭМ!$B$39:$B$758,W$296)+'СЕТ СН'!$F$16</f>
        <v>0</v>
      </c>
      <c r="X327" s="36">
        <f>SUMIFS(СВЦЭМ!$I$40:$I$759,СВЦЭМ!$A$40:$A$759,$A327,СВЦЭМ!$B$39:$B$758,X$296)+'СЕТ СН'!$F$16</f>
        <v>0</v>
      </c>
      <c r="Y327" s="36">
        <f>SUMIFS(СВЦЭМ!$I$40:$I$759,СВЦЭМ!$A$40:$A$759,$A327,СВЦЭМ!$B$39:$B$758,Y$296)+'СЕТ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01.09.2024</v>
      </c>
      <c r="B332" s="36">
        <f>SUMIFS(СВЦЭМ!$J$40:$J$759,СВЦЭМ!$A$40:$A$759,$A332,СВЦЭМ!$B$39:$B$758,B$331)+'СЕТ СН'!$F$16</f>
        <v>0</v>
      </c>
      <c r="C332" s="36">
        <f>SUMIFS(СВЦЭМ!$J$40:$J$759,СВЦЭМ!$A$40:$A$759,$A332,СВЦЭМ!$B$39:$B$758,C$331)+'СЕТ СН'!$F$16</f>
        <v>0</v>
      </c>
      <c r="D332" s="36">
        <f>SUMIFS(СВЦЭМ!$J$40:$J$759,СВЦЭМ!$A$40:$A$759,$A332,СВЦЭМ!$B$39:$B$758,D$331)+'СЕТ СН'!$F$16</f>
        <v>0</v>
      </c>
      <c r="E332" s="36">
        <f>SUMIFS(СВЦЭМ!$J$40:$J$759,СВЦЭМ!$A$40:$A$759,$A332,СВЦЭМ!$B$39:$B$758,E$331)+'СЕТ СН'!$F$16</f>
        <v>0</v>
      </c>
      <c r="F332" s="36">
        <f>SUMIFS(СВЦЭМ!$J$40:$J$759,СВЦЭМ!$A$40:$A$759,$A332,СВЦЭМ!$B$39:$B$758,F$331)+'СЕТ СН'!$F$16</f>
        <v>0</v>
      </c>
      <c r="G332" s="36">
        <f>SUMIFS(СВЦЭМ!$J$40:$J$759,СВЦЭМ!$A$40:$A$759,$A332,СВЦЭМ!$B$39:$B$758,G$331)+'СЕТ СН'!$F$16</f>
        <v>0</v>
      </c>
      <c r="H332" s="36">
        <f>SUMIFS(СВЦЭМ!$J$40:$J$759,СВЦЭМ!$A$40:$A$759,$A332,СВЦЭМ!$B$39:$B$758,H$331)+'СЕТ СН'!$F$16</f>
        <v>0</v>
      </c>
      <c r="I332" s="36">
        <f>SUMIFS(СВЦЭМ!$J$40:$J$759,СВЦЭМ!$A$40:$A$759,$A332,СВЦЭМ!$B$39:$B$758,I$331)+'СЕТ СН'!$F$16</f>
        <v>0</v>
      </c>
      <c r="J332" s="36">
        <f>SUMIFS(СВЦЭМ!$J$40:$J$759,СВЦЭМ!$A$40:$A$759,$A332,СВЦЭМ!$B$39:$B$758,J$331)+'СЕТ СН'!$F$16</f>
        <v>0</v>
      </c>
      <c r="K332" s="36">
        <f>SUMIFS(СВЦЭМ!$J$40:$J$759,СВЦЭМ!$A$40:$A$759,$A332,СВЦЭМ!$B$39:$B$758,K$331)+'СЕТ СН'!$F$16</f>
        <v>0</v>
      </c>
      <c r="L332" s="36">
        <f>SUMIFS(СВЦЭМ!$J$40:$J$759,СВЦЭМ!$A$40:$A$759,$A332,СВЦЭМ!$B$39:$B$758,L$331)+'СЕТ СН'!$F$16</f>
        <v>0</v>
      </c>
      <c r="M332" s="36">
        <f>SUMIFS(СВЦЭМ!$J$40:$J$759,СВЦЭМ!$A$40:$A$759,$A332,СВЦЭМ!$B$39:$B$758,M$331)+'СЕТ СН'!$F$16</f>
        <v>0</v>
      </c>
      <c r="N332" s="36">
        <f>SUMIFS(СВЦЭМ!$J$40:$J$759,СВЦЭМ!$A$40:$A$759,$A332,СВЦЭМ!$B$39:$B$758,N$331)+'СЕТ СН'!$F$16</f>
        <v>0</v>
      </c>
      <c r="O332" s="36">
        <f>SUMIFS(СВЦЭМ!$J$40:$J$759,СВЦЭМ!$A$40:$A$759,$A332,СВЦЭМ!$B$39:$B$758,O$331)+'СЕТ СН'!$F$16</f>
        <v>0</v>
      </c>
      <c r="P332" s="36">
        <f>SUMIFS(СВЦЭМ!$J$40:$J$759,СВЦЭМ!$A$40:$A$759,$A332,СВЦЭМ!$B$39:$B$758,P$331)+'СЕТ СН'!$F$16</f>
        <v>0</v>
      </c>
      <c r="Q332" s="36">
        <f>SUMIFS(СВЦЭМ!$J$40:$J$759,СВЦЭМ!$A$40:$A$759,$A332,СВЦЭМ!$B$39:$B$758,Q$331)+'СЕТ СН'!$F$16</f>
        <v>0</v>
      </c>
      <c r="R332" s="36">
        <f>SUMIFS(СВЦЭМ!$J$40:$J$759,СВЦЭМ!$A$40:$A$759,$A332,СВЦЭМ!$B$39:$B$758,R$331)+'СЕТ СН'!$F$16</f>
        <v>0</v>
      </c>
      <c r="S332" s="36">
        <f>SUMIFS(СВЦЭМ!$J$40:$J$759,СВЦЭМ!$A$40:$A$759,$A332,СВЦЭМ!$B$39:$B$758,S$331)+'СЕТ СН'!$F$16</f>
        <v>0</v>
      </c>
      <c r="T332" s="36">
        <f>SUMIFS(СВЦЭМ!$J$40:$J$759,СВЦЭМ!$A$40:$A$759,$A332,СВЦЭМ!$B$39:$B$758,T$331)+'СЕТ СН'!$F$16</f>
        <v>0</v>
      </c>
      <c r="U332" s="36">
        <f>SUMIFS(СВЦЭМ!$J$40:$J$759,СВЦЭМ!$A$40:$A$759,$A332,СВЦЭМ!$B$39:$B$758,U$331)+'СЕТ СН'!$F$16</f>
        <v>0</v>
      </c>
      <c r="V332" s="36">
        <f>SUMIFS(СВЦЭМ!$J$40:$J$759,СВЦЭМ!$A$40:$A$759,$A332,СВЦЭМ!$B$39:$B$758,V$331)+'СЕТ СН'!$F$16</f>
        <v>0</v>
      </c>
      <c r="W332" s="36">
        <f>SUMIFS(СВЦЭМ!$J$40:$J$759,СВЦЭМ!$A$40:$A$759,$A332,СВЦЭМ!$B$39:$B$758,W$331)+'СЕТ СН'!$F$16</f>
        <v>0</v>
      </c>
      <c r="X332" s="36">
        <f>SUMIFS(СВЦЭМ!$J$40:$J$759,СВЦЭМ!$A$40:$A$759,$A332,СВЦЭМ!$B$39:$B$758,X$331)+'СЕТ СН'!$F$16</f>
        <v>0</v>
      </c>
      <c r="Y332" s="36">
        <f>SUMIFS(СВЦЭМ!$J$40:$J$759,СВЦЭМ!$A$40:$A$759,$A332,СВЦЭМ!$B$39:$B$758,Y$331)+'СЕТ СН'!$F$16</f>
        <v>0</v>
      </c>
      <c r="AA332" s="45"/>
    </row>
    <row r="333" spans="1:27" ht="15.75" hidden="1" x14ac:dyDescent="0.2">
      <c r="A333" s="35">
        <f>A332+1</f>
        <v>45537</v>
      </c>
      <c r="B333" s="36">
        <f>SUMIFS(СВЦЭМ!$J$40:$J$759,СВЦЭМ!$A$40:$A$759,$A333,СВЦЭМ!$B$39:$B$758,B$331)+'СЕТ СН'!$F$16</f>
        <v>0</v>
      </c>
      <c r="C333" s="36">
        <f>SUMIFS(СВЦЭМ!$J$40:$J$759,СВЦЭМ!$A$40:$A$759,$A333,СВЦЭМ!$B$39:$B$758,C$331)+'СЕТ СН'!$F$16</f>
        <v>0</v>
      </c>
      <c r="D333" s="36">
        <f>SUMIFS(СВЦЭМ!$J$40:$J$759,СВЦЭМ!$A$40:$A$759,$A333,СВЦЭМ!$B$39:$B$758,D$331)+'СЕТ СН'!$F$16</f>
        <v>0</v>
      </c>
      <c r="E333" s="36">
        <f>SUMIFS(СВЦЭМ!$J$40:$J$759,СВЦЭМ!$A$40:$A$759,$A333,СВЦЭМ!$B$39:$B$758,E$331)+'СЕТ СН'!$F$16</f>
        <v>0</v>
      </c>
      <c r="F333" s="36">
        <f>SUMIFS(СВЦЭМ!$J$40:$J$759,СВЦЭМ!$A$40:$A$759,$A333,СВЦЭМ!$B$39:$B$758,F$331)+'СЕТ СН'!$F$16</f>
        <v>0</v>
      </c>
      <c r="G333" s="36">
        <f>SUMIFS(СВЦЭМ!$J$40:$J$759,СВЦЭМ!$A$40:$A$759,$A333,СВЦЭМ!$B$39:$B$758,G$331)+'СЕТ СН'!$F$16</f>
        <v>0</v>
      </c>
      <c r="H333" s="36">
        <f>SUMIFS(СВЦЭМ!$J$40:$J$759,СВЦЭМ!$A$40:$A$759,$A333,СВЦЭМ!$B$39:$B$758,H$331)+'СЕТ СН'!$F$16</f>
        <v>0</v>
      </c>
      <c r="I333" s="36">
        <f>SUMIFS(СВЦЭМ!$J$40:$J$759,СВЦЭМ!$A$40:$A$759,$A333,СВЦЭМ!$B$39:$B$758,I$331)+'СЕТ СН'!$F$16</f>
        <v>0</v>
      </c>
      <c r="J333" s="36">
        <f>SUMIFS(СВЦЭМ!$J$40:$J$759,СВЦЭМ!$A$40:$A$759,$A333,СВЦЭМ!$B$39:$B$758,J$331)+'СЕТ СН'!$F$16</f>
        <v>0</v>
      </c>
      <c r="K333" s="36">
        <f>SUMIFS(СВЦЭМ!$J$40:$J$759,СВЦЭМ!$A$40:$A$759,$A333,СВЦЭМ!$B$39:$B$758,K$331)+'СЕТ СН'!$F$16</f>
        <v>0</v>
      </c>
      <c r="L333" s="36">
        <f>SUMIFS(СВЦЭМ!$J$40:$J$759,СВЦЭМ!$A$40:$A$759,$A333,СВЦЭМ!$B$39:$B$758,L$331)+'СЕТ СН'!$F$16</f>
        <v>0</v>
      </c>
      <c r="M333" s="36">
        <f>SUMIFS(СВЦЭМ!$J$40:$J$759,СВЦЭМ!$A$40:$A$759,$A333,СВЦЭМ!$B$39:$B$758,M$331)+'СЕТ СН'!$F$16</f>
        <v>0</v>
      </c>
      <c r="N333" s="36">
        <f>SUMIFS(СВЦЭМ!$J$40:$J$759,СВЦЭМ!$A$40:$A$759,$A333,СВЦЭМ!$B$39:$B$758,N$331)+'СЕТ СН'!$F$16</f>
        <v>0</v>
      </c>
      <c r="O333" s="36">
        <f>SUMIFS(СВЦЭМ!$J$40:$J$759,СВЦЭМ!$A$40:$A$759,$A333,СВЦЭМ!$B$39:$B$758,O$331)+'СЕТ СН'!$F$16</f>
        <v>0</v>
      </c>
      <c r="P333" s="36">
        <f>SUMIFS(СВЦЭМ!$J$40:$J$759,СВЦЭМ!$A$40:$A$759,$A333,СВЦЭМ!$B$39:$B$758,P$331)+'СЕТ СН'!$F$16</f>
        <v>0</v>
      </c>
      <c r="Q333" s="36">
        <f>SUMIFS(СВЦЭМ!$J$40:$J$759,СВЦЭМ!$A$40:$A$759,$A333,СВЦЭМ!$B$39:$B$758,Q$331)+'СЕТ СН'!$F$16</f>
        <v>0</v>
      </c>
      <c r="R333" s="36">
        <f>SUMIFS(СВЦЭМ!$J$40:$J$759,СВЦЭМ!$A$40:$A$759,$A333,СВЦЭМ!$B$39:$B$758,R$331)+'СЕТ СН'!$F$16</f>
        <v>0</v>
      </c>
      <c r="S333" s="36">
        <f>SUMIFS(СВЦЭМ!$J$40:$J$759,СВЦЭМ!$A$40:$A$759,$A333,СВЦЭМ!$B$39:$B$758,S$331)+'СЕТ СН'!$F$16</f>
        <v>0</v>
      </c>
      <c r="T333" s="36">
        <f>SUMIFS(СВЦЭМ!$J$40:$J$759,СВЦЭМ!$A$40:$A$759,$A333,СВЦЭМ!$B$39:$B$758,T$331)+'СЕТ СН'!$F$16</f>
        <v>0</v>
      </c>
      <c r="U333" s="36">
        <f>SUMIFS(СВЦЭМ!$J$40:$J$759,СВЦЭМ!$A$40:$A$759,$A333,СВЦЭМ!$B$39:$B$758,U$331)+'СЕТ СН'!$F$16</f>
        <v>0</v>
      </c>
      <c r="V333" s="36">
        <f>SUMIFS(СВЦЭМ!$J$40:$J$759,СВЦЭМ!$A$40:$A$759,$A333,СВЦЭМ!$B$39:$B$758,V$331)+'СЕТ СН'!$F$16</f>
        <v>0</v>
      </c>
      <c r="W333" s="36">
        <f>SUMIFS(СВЦЭМ!$J$40:$J$759,СВЦЭМ!$A$40:$A$759,$A333,СВЦЭМ!$B$39:$B$758,W$331)+'СЕТ СН'!$F$16</f>
        <v>0</v>
      </c>
      <c r="X333" s="36">
        <f>SUMIFS(СВЦЭМ!$J$40:$J$759,СВЦЭМ!$A$40:$A$759,$A333,СВЦЭМ!$B$39:$B$758,X$331)+'СЕТ СН'!$F$16</f>
        <v>0</v>
      </c>
      <c r="Y333" s="36">
        <f>SUMIFS(СВЦЭМ!$J$40:$J$759,СВЦЭМ!$A$40:$A$759,$A333,СВЦЭМ!$B$39:$B$758,Y$331)+'СЕТ СН'!$F$16</f>
        <v>0</v>
      </c>
    </row>
    <row r="334" spans="1:27" ht="15.75" hidden="1" x14ac:dyDescent="0.2">
      <c r="A334" s="35">
        <f t="shared" ref="A334:A362" si="9">A333+1</f>
        <v>45538</v>
      </c>
      <c r="B334" s="36">
        <f>SUMIFS(СВЦЭМ!$J$40:$J$759,СВЦЭМ!$A$40:$A$759,$A334,СВЦЭМ!$B$39:$B$758,B$331)+'СЕТ СН'!$F$16</f>
        <v>0</v>
      </c>
      <c r="C334" s="36">
        <f>SUMIFS(СВЦЭМ!$J$40:$J$759,СВЦЭМ!$A$40:$A$759,$A334,СВЦЭМ!$B$39:$B$758,C$331)+'СЕТ СН'!$F$16</f>
        <v>0</v>
      </c>
      <c r="D334" s="36">
        <f>SUMIFS(СВЦЭМ!$J$40:$J$759,СВЦЭМ!$A$40:$A$759,$A334,СВЦЭМ!$B$39:$B$758,D$331)+'СЕТ СН'!$F$16</f>
        <v>0</v>
      </c>
      <c r="E334" s="36">
        <f>SUMIFS(СВЦЭМ!$J$40:$J$759,СВЦЭМ!$A$40:$A$759,$A334,СВЦЭМ!$B$39:$B$758,E$331)+'СЕТ СН'!$F$16</f>
        <v>0</v>
      </c>
      <c r="F334" s="36">
        <f>SUMIFS(СВЦЭМ!$J$40:$J$759,СВЦЭМ!$A$40:$A$759,$A334,СВЦЭМ!$B$39:$B$758,F$331)+'СЕТ СН'!$F$16</f>
        <v>0</v>
      </c>
      <c r="G334" s="36">
        <f>SUMIFS(СВЦЭМ!$J$40:$J$759,СВЦЭМ!$A$40:$A$759,$A334,СВЦЭМ!$B$39:$B$758,G$331)+'СЕТ СН'!$F$16</f>
        <v>0</v>
      </c>
      <c r="H334" s="36">
        <f>SUMIFS(СВЦЭМ!$J$40:$J$759,СВЦЭМ!$A$40:$A$759,$A334,СВЦЭМ!$B$39:$B$758,H$331)+'СЕТ СН'!$F$16</f>
        <v>0</v>
      </c>
      <c r="I334" s="36">
        <f>SUMIFS(СВЦЭМ!$J$40:$J$759,СВЦЭМ!$A$40:$A$759,$A334,СВЦЭМ!$B$39:$B$758,I$331)+'СЕТ СН'!$F$16</f>
        <v>0</v>
      </c>
      <c r="J334" s="36">
        <f>SUMIFS(СВЦЭМ!$J$40:$J$759,СВЦЭМ!$A$40:$A$759,$A334,СВЦЭМ!$B$39:$B$758,J$331)+'СЕТ СН'!$F$16</f>
        <v>0</v>
      </c>
      <c r="K334" s="36">
        <f>SUMIFS(СВЦЭМ!$J$40:$J$759,СВЦЭМ!$A$40:$A$759,$A334,СВЦЭМ!$B$39:$B$758,K$331)+'СЕТ СН'!$F$16</f>
        <v>0</v>
      </c>
      <c r="L334" s="36">
        <f>SUMIFS(СВЦЭМ!$J$40:$J$759,СВЦЭМ!$A$40:$A$759,$A334,СВЦЭМ!$B$39:$B$758,L$331)+'СЕТ СН'!$F$16</f>
        <v>0</v>
      </c>
      <c r="M334" s="36">
        <f>SUMIFS(СВЦЭМ!$J$40:$J$759,СВЦЭМ!$A$40:$A$759,$A334,СВЦЭМ!$B$39:$B$758,M$331)+'СЕТ СН'!$F$16</f>
        <v>0</v>
      </c>
      <c r="N334" s="36">
        <f>SUMIFS(СВЦЭМ!$J$40:$J$759,СВЦЭМ!$A$40:$A$759,$A334,СВЦЭМ!$B$39:$B$758,N$331)+'СЕТ СН'!$F$16</f>
        <v>0</v>
      </c>
      <c r="O334" s="36">
        <f>SUMIFS(СВЦЭМ!$J$40:$J$759,СВЦЭМ!$A$40:$A$759,$A334,СВЦЭМ!$B$39:$B$758,O$331)+'СЕТ СН'!$F$16</f>
        <v>0</v>
      </c>
      <c r="P334" s="36">
        <f>SUMIFS(СВЦЭМ!$J$40:$J$759,СВЦЭМ!$A$40:$A$759,$A334,СВЦЭМ!$B$39:$B$758,P$331)+'СЕТ СН'!$F$16</f>
        <v>0</v>
      </c>
      <c r="Q334" s="36">
        <f>SUMIFS(СВЦЭМ!$J$40:$J$759,СВЦЭМ!$A$40:$A$759,$A334,СВЦЭМ!$B$39:$B$758,Q$331)+'СЕТ СН'!$F$16</f>
        <v>0</v>
      </c>
      <c r="R334" s="36">
        <f>SUMIFS(СВЦЭМ!$J$40:$J$759,СВЦЭМ!$A$40:$A$759,$A334,СВЦЭМ!$B$39:$B$758,R$331)+'СЕТ СН'!$F$16</f>
        <v>0</v>
      </c>
      <c r="S334" s="36">
        <f>SUMIFS(СВЦЭМ!$J$40:$J$759,СВЦЭМ!$A$40:$A$759,$A334,СВЦЭМ!$B$39:$B$758,S$331)+'СЕТ СН'!$F$16</f>
        <v>0</v>
      </c>
      <c r="T334" s="36">
        <f>SUMIFS(СВЦЭМ!$J$40:$J$759,СВЦЭМ!$A$40:$A$759,$A334,СВЦЭМ!$B$39:$B$758,T$331)+'СЕТ СН'!$F$16</f>
        <v>0</v>
      </c>
      <c r="U334" s="36">
        <f>SUMIFS(СВЦЭМ!$J$40:$J$759,СВЦЭМ!$A$40:$A$759,$A334,СВЦЭМ!$B$39:$B$758,U$331)+'СЕТ СН'!$F$16</f>
        <v>0</v>
      </c>
      <c r="V334" s="36">
        <f>SUMIFS(СВЦЭМ!$J$40:$J$759,СВЦЭМ!$A$40:$A$759,$A334,СВЦЭМ!$B$39:$B$758,V$331)+'СЕТ СН'!$F$16</f>
        <v>0</v>
      </c>
      <c r="W334" s="36">
        <f>SUMIFS(СВЦЭМ!$J$40:$J$759,СВЦЭМ!$A$40:$A$759,$A334,СВЦЭМ!$B$39:$B$758,W$331)+'СЕТ СН'!$F$16</f>
        <v>0</v>
      </c>
      <c r="X334" s="36">
        <f>SUMIFS(СВЦЭМ!$J$40:$J$759,СВЦЭМ!$A$40:$A$759,$A334,СВЦЭМ!$B$39:$B$758,X$331)+'СЕТ СН'!$F$16</f>
        <v>0</v>
      </c>
      <c r="Y334" s="36">
        <f>SUMIFS(СВЦЭМ!$J$40:$J$759,СВЦЭМ!$A$40:$A$759,$A334,СВЦЭМ!$B$39:$B$758,Y$331)+'СЕТ СН'!$F$16</f>
        <v>0</v>
      </c>
    </row>
    <row r="335" spans="1:27" ht="15.75" hidden="1" x14ac:dyDescent="0.2">
      <c r="A335" s="35">
        <f t="shared" si="9"/>
        <v>45539</v>
      </c>
      <c r="B335" s="36">
        <f>SUMIFS(СВЦЭМ!$J$40:$J$759,СВЦЭМ!$A$40:$A$759,$A335,СВЦЭМ!$B$39:$B$758,B$331)+'СЕТ СН'!$F$16</f>
        <v>0</v>
      </c>
      <c r="C335" s="36">
        <f>SUMIFS(СВЦЭМ!$J$40:$J$759,СВЦЭМ!$A$40:$A$759,$A335,СВЦЭМ!$B$39:$B$758,C$331)+'СЕТ СН'!$F$16</f>
        <v>0</v>
      </c>
      <c r="D335" s="36">
        <f>SUMIFS(СВЦЭМ!$J$40:$J$759,СВЦЭМ!$A$40:$A$759,$A335,СВЦЭМ!$B$39:$B$758,D$331)+'СЕТ СН'!$F$16</f>
        <v>0</v>
      </c>
      <c r="E335" s="36">
        <f>SUMIFS(СВЦЭМ!$J$40:$J$759,СВЦЭМ!$A$40:$A$759,$A335,СВЦЭМ!$B$39:$B$758,E$331)+'СЕТ СН'!$F$16</f>
        <v>0</v>
      </c>
      <c r="F335" s="36">
        <f>SUMIFS(СВЦЭМ!$J$40:$J$759,СВЦЭМ!$A$40:$A$759,$A335,СВЦЭМ!$B$39:$B$758,F$331)+'СЕТ СН'!$F$16</f>
        <v>0</v>
      </c>
      <c r="G335" s="36">
        <f>SUMIFS(СВЦЭМ!$J$40:$J$759,СВЦЭМ!$A$40:$A$759,$A335,СВЦЭМ!$B$39:$B$758,G$331)+'СЕТ СН'!$F$16</f>
        <v>0</v>
      </c>
      <c r="H335" s="36">
        <f>SUMIFS(СВЦЭМ!$J$40:$J$759,СВЦЭМ!$A$40:$A$759,$A335,СВЦЭМ!$B$39:$B$758,H$331)+'СЕТ СН'!$F$16</f>
        <v>0</v>
      </c>
      <c r="I335" s="36">
        <f>SUMIFS(СВЦЭМ!$J$40:$J$759,СВЦЭМ!$A$40:$A$759,$A335,СВЦЭМ!$B$39:$B$758,I$331)+'СЕТ СН'!$F$16</f>
        <v>0</v>
      </c>
      <c r="J335" s="36">
        <f>SUMIFS(СВЦЭМ!$J$40:$J$759,СВЦЭМ!$A$40:$A$759,$A335,СВЦЭМ!$B$39:$B$758,J$331)+'СЕТ СН'!$F$16</f>
        <v>0</v>
      </c>
      <c r="K335" s="36">
        <f>SUMIFS(СВЦЭМ!$J$40:$J$759,СВЦЭМ!$A$40:$A$759,$A335,СВЦЭМ!$B$39:$B$758,K$331)+'СЕТ СН'!$F$16</f>
        <v>0</v>
      </c>
      <c r="L335" s="36">
        <f>SUMIFS(СВЦЭМ!$J$40:$J$759,СВЦЭМ!$A$40:$A$759,$A335,СВЦЭМ!$B$39:$B$758,L$331)+'СЕТ СН'!$F$16</f>
        <v>0</v>
      </c>
      <c r="M335" s="36">
        <f>SUMIFS(СВЦЭМ!$J$40:$J$759,СВЦЭМ!$A$40:$A$759,$A335,СВЦЭМ!$B$39:$B$758,M$331)+'СЕТ СН'!$F$16</f>
        <v>0</v>
      </c>
      <c r="N335" s="36">
        <f>SUMIFS(СВЦЭМ!$J$40:$J$759,СВЦЭМ!$A$40:$A$759,$A335,СВЦЭМ!$B$39:$B$758,N$331)+'СЕТ СН'!$F$16</f>
        <v>0</v>
      </c>
      <c r="O335" s="36">
        <f>SUMIFS(СВЦЭМ!$J$40:$J$759,СВЦЭМ!$A$40:$A$759,$A335,СВЦЭМ!$B$39:$B$758,O$331)+'СЕТ СН'!$F$16</f>
        <v>0</v>
      </c>
      <c r="P335" s="36">
        <f>SUMIFS(СВЦЭМ!$J$40:$J$759,СВЦЭМ!$A$40:$A$759,$A335,СВЦЭМ!$B$39:$B$758,P$331)+'СЕТ СН'!$F$16</f>
        <v>0</v>
      </c>
      <c r="Q335" s="36">
        <f>SUMIFS(СВЦЭМ!$J$40:$J$759,СВЦЭМ!$A$40:$A$759,$A335,СВЦЭМ!$B$39:$B$758,Q$331)+'СЕТ СН'!$F$16</f>
        <v>0</v>
      </c>
      <c r="R335" s="36">
        <f>SUMIFS(СВЦЭМ!$J$40:$J$759,СВЦЭМ!$A$40:$A$759,$A335,СВЦЭМ!$B$39:$B$758,R$331)+'СЕТ СН'!$F$16</f>
        <v>0</v>
      </c>
      <c r="S335" s="36">
        <f>SUMIFS(СВЦЭМ!$J$40:$J$759,СВЦЭМ!$A$40:$A$759,$A335,СВЦЭМ!$B$39:$B$758,S$331)+'СЕТ СН'!$F$16</f>
        <v>0</v>
      </c>
      <c r="T335" s="36">
        <f>SUMIFS(СВЦЭМ!$J$40:$J$759,СВЦЭМ!$A$40:$A$759,$A335,СВЦЭМ!$B$39:$B$758,T$331)+'СЕТ СН'!$F$16</f>
        <v>0</v>
      </c>
      <c r="U335" s="36">
        <f>SUMIFS(СВЦЭМ!$J$40:$J$759,СВЦЭМ!$A$40:$A$759,$A335,СВЦЭМ!$B$39:$B$758,U$331)+'СЕТ СН'!$F$16</f>
        <v>0</v>
      </c>
      <c r="V335" s="36">
        <f>SUMIFS(СВЦЭМ!$J$40:$J$759,СВЦЭМ!$A$40:$A$759,$A335,СВЦЭМ!$B$39:$B$758,V$331)+'СЕТ СН'!$F$16</f>
        <v>0</v>
      </c>
      <c r="W335" s="36">
        <f>SUMIFS(СВЦЭМ!$J$40:$J$759,СВЦЭМ!$A$40:$A$759,$A335,СВЦЭМ!$B$39:$B$758,W$331)+'СЕТ СН'!$F$16</f>
        <v>0</v>
      </c>
      <c r="X335" s="36">
        <f>SUMIFS(СВЦЭМ!$J$40:$J$759,СВЦЭМ!$A$40:$A$759,$A335,СВЦЭМ!$B$39:$B$758,X$331)+'СЕТ СН'!$F$16</f>
        <v>0</v>
      </c>
      <c r="Y335" s="36">
        <f>SUMIFS(СВЦЭМ!$J$40:$J$759,СВЦЭМ!$A$40:$A$759,$A335,СВЦЭМ!$B$39:$B$758,Y$331)+'СЕТ СН'!$F$16</f>
        <v>0</v>
      </c>
    </row>
    <row r="336" spans="1:27" ht="15.75" hidden="1" x14ac:dyDescent="0.2">
      <c r="A336" s="35">
        <f t="shared" si="9"/>
        <v>45540</v>
      </c>
      <c r="B336" s="36">
        <f>SUMIFS(СВЦЭМ!$J$40:$J$759,СВЦЭМ!$A$40:$A$759,$A336,СВЦЭМ!$B$39:$B$758,B$331)+'СЕТ СН'!$F$16</f>
        <v>0</v>
      </c>
      <c r="C336" s="36">
        <f>SUMIFS(СВЦЭМ!$J$40:$J$759,СВЦЭМ!$A$40:$A$759,$A336,СВЦЭМ!$B$39:$B$758,C$331)+'СЕТ СН'!$F$16</f>
        <v>0</v>
      </c>
      <c r="D336" s="36">
        <f>SUMIFS(СВЦЭМ!$J$40:$J$759,СВЦЭМ!$A$40:$A$759,$A336,СВЦЭМ!$B$39:$B$758,D$331)+'СЕТ СН'!$F$16</f>
        <v>0</v>
      </c>
      <c r="E336" s="36">
        <f>SUMIFS(СВЦЭМ!$J$40:$J$759,СВЦЭМ!$A$40:$A$759,$A336,СВЦЭМ!$B$39:$B$758,E$331)+'СЕТ СН'!$F$16</f>
        <v>0</v>
      </c>
      <c r="F336" s="36">
        <f>SUMIFS(СВЦЭМ!$J$40:$J$759,СВЦЭМ!$A$40:$A$759,$A336,СВЦЭМ!$B$39:$B$758,F$331)+'СЕТ СН'!$F$16</f>
        <v>0</v>
      </c>
      <c r="G336" s="36">
        <f>SUMIFS(СВЦЭМ!$J$40:$J$759,СВЦЭМ!$A$40:$A$759,$A336,СВЦЭМ!$B$39:$B$758,G$331)+'СЕТ СН'!$F$16</f>
        <v>0</v>
      </c>
      <c r="H336" s="36">
        <f>SUMIFS(СВЦЭМ!$J$40:$J$759,СВЦЭМ!$A$40:$A$759,$A336,СВЦЭМ!$B$39:$B$758,H$331)+'СЕТ СН'!$F$16</f>
        <v>0</v>
      </c>
      <c r="I336" s="36">
        <f>SUMIFS(СВЦЭМ!$J$40:$J$759,СВЦЭМ!$A$40:$A$759,$A336,СВЦЭМ!$B$39:$B$758,I$331)+'СЕТ СН'!$F$16</f>
        <v>0</v>
      </c>
      <c r="J336" s="36">
        <f>SUMIFS(СВЦЭМ!$J$40:$J$759,СВЦЭМ!$A$40:$A$759,$A336,СВЦЭМ!$B$39:$B$758,J$331)+'СЕТ СН'!$F$16</f>
        <v>0</v>
      </c>
      <c r="K336" s="36">
        <f>SUMIFS(СВЦЭМ!$J$40:$J$759,СВЦЭМ!$A$40:$A$759,$A336,СВЦЭМ!$B$39:$B$758,K$331)+'СЕТ СН'!$F$16</f>
        <v>0</v>
      </c>
      <c r="L336" s="36">
        <f>SUMIFS(СВЦЭМ!$J$40:$J$759,СВЦЭМ!$A$40:$A$759,$A336,СВЦЭМ!$B$39:$B$758,L$331)+'СЕТ СН'!$F$16</f>
        <v>0</v>
      </c>
      <c r="M336" s="36">
        <f>SUMIFS(СВЦЭМ!$J$40:$J$759,СВЦЭМ!$A$40:$A$759,$A336,СВЦЭМ!$B$39:$B$758,M$331)+'СЕТ СН'!$F$16</f>
        <v>0</v>
      </c>
      <c r="N336" s="36">
        <f>SUMIFS(СВЦЭМ!$J$40:$J$759,СВЦЭМ!$A$40:$A$759,$A336,СВЦЭМ!$B$39:$B$758,N$331)+'СЕТ СН'!$F$16</f>
        <v>0</v>
      </c>
      <c r="O336" s="36">
        <f>SUMIFS(СВЦЭМ!$J$40:$J$759,СВЦЭМ!$A$40:$A$759,$A336,СВЦЭМ!$B$39:$B$758,O$331)+'СЕТ СН'!$F$16</f>
        <v>0</v>
      </c>
      <c r="P336" s="36">
        <f>SUMIFS(СВЦЭМ!$J$40:$J$759,СВЦЭМ!$A$40:$A$759,$A336,СВЦЭМ!$B$39:$B$758,P$331)+'СЕТ СН'!$F$16</f>
        <v>0</v>
      </c>
      <c r="Q336" s="36">
        <f>SUMIFS(СВЦЭМ!$J$40:$J$759,СВЦЭМ!$A$40:$A$759,$A336,СВЦЭМ!$B$39:$B$758,Q$331)+'СЕТ СН'!$F$16</f>
        <v>0</v>
      </c>
      <c r="R336" s="36">
        <f>SUMIFS(СВЦЭМ!$J$40:$J$759,СВЦЭМ!$A$40:$A$759,$A336,СВЦЭМ!$B$39:$B$758,R$331)+'СЕТ СН'!$F$16</f>
        <v>0</v>
      </c>
      <c r="S336" s="36">
        <f>SUMIFS(СВЦЭМ!$J$40:$J$759,СВЦЭМ!$A$40:$A$759,$A336,СВЦЭМ!$B$39:$B$758,S$331)+'СЕТ СН'!$F$16</f>
        <v>0</v>
      </c>
      <c r="T336" s="36">
        <f>SUMIFS(СВЦЭМ!$J$40:$J$759,СВЦЭМ!$A$40:$A$759,$A336,СВЦЭМ!$B$39:$B$758,T$331)+'СЕТ СН'!$F$16</f>
        <v>0</v>
      </c>
      <c r="U336" s="36">
        <f>SUMIFS(СВЦЭМ!$J$40:$J$759,СВЦЭМ!$A$40:$A$759,$A336,СВЦЭМ!$B$39:$B$758,U$331)+'СЕТ СН'!$F$16</f>
        <v>0</v>
      </c>
      <c r="V336" s="36">
        <f>SUMIFS(СВЦЭМ!$J$40:$J$759,СВЦЭМ!$A$40:$A$759,$A336,СВЦЭМ!$B$39:$B$758,V$331)+'СЕТ СН'!$F$16</f>
        <v>0</v>
      </c>
      <c r="W336" s="36">
        <f>SUMIFS(СВЦЭМ!$J$40:$J$759,СВЦЭМ!$A$40:$A$759,$A336,СВЦЭМ!$B$39:$B$758,W$331)+'СЕТ СН'!$F$16</f>
        <v>0</v>
      </c>
      <c r="X336" s="36">
        <f>SUMIFS(СВЦЭМ!$J$40:$J$759,СВЦЭМ!$A$40:$A$759,$A336,СВЦЭМ!$B$39:$B$758,X$331)+'СЕТ СН'!$F$16</f>
        <v>0</v>
      </c>
      <c r="Y336" s="36">
        <f>SUMIFS(СВЦЭМ!$J$40:$J$759,СВЦЭМ!$A$40:$A$759,$A336,СВЦЭМ!$B$39:$B$758,Y$331)+'СЕТ СН'!$F$16</f>
        <v>0</v>
      </c>
    </row>
    <row r="337" spans="1:25" ht="15.75" hidden="1" x14ac:dyDescent="0.2">
      <c r="A337" s="35">
        <f t="shared" si="9"/>
        <v>45541</v>
      </c>
      <c r="B337" s="36">
        <f>SUMIFS(СВЦЭМ!$J$40:$J$759,СВЦЭМ!$A$40:$A$759,$A337,СВЦЭМ!$B$39:$B$758,B$331)+'СЕТ СН'!$F$16</f>
        <v>0</v>
      </c>
      <c r="C337" s="36">
        <f>SUMIFS(СВЦЭМ!$J$40:$J$759,СВЦЭМ!$A$40:$A$759,$A337,СВЦЭМ!$B$39:$B$758,C$331)+'СЕТ СН'!$F$16</f>
        <v>0</v>
      </c>
      <c r="D337" s="36">
        <f>SUMIFS(СВЦЭМ!$J$40:$J$759,СВЦЭМ!$A$40:$A$759,$A337,СВЦЭМ!$B$39:$B$758,D$331)+'СЕТ СН'!$F$16</f>
        <v>0</v>
      </c>
      <c r="E337" s="36">
        <f>SUMIFS(СВЦЭМ!$J$40:$J$759,СВЦЭМ!$A$40:$A$759,$A337,СВЦЭМ!$B$39:$B$758,E$331)+'СЕТ СН'!$F$16</f>
        <v>0</v>
      </c>
      <c r="F337" s="36">
        <f>SUMIFS(СВЦЭМ!$J$40:$J$759,СВЦЭМ!$A$40:$A$759,$A337,СВЦЭМ!$B$39:$B$758,F$331)+'СЕТ СН'!$F$16</f>
        <v>0</v>
      </c>
      <c r="G337" s="36">
        <f>SUMIFS(СВЦЭМ!$J$40:$J$759,СВЦЭМ!$A$40:$A$759,$A337,СВЦЭМ!$B$39:$B$758,G$331)+'СЕТ СН'!$F$16</f>
        <v>0</v>
      </c>
      <c r="H337" s="36">
        <f>SUMIFS(СВЦЭМ!$J$40:$J$759,СВЦЭМ!$A$40:$A$759,$A337,СВЦЭМ!$B$39:$B$758,H$331)+'СЕТ СН'!$F$16</f>
        <v>0</v>
      </c>
      <c r="I337" s="36">
        <f>SUMIFS(СВЦЭМ!$J$40:$J$759,СВЦЭМ!$A$40:$A$759,$A337,СВЦЭМ!$B$39:$B$758,I$331)+'СЕТ СН'!$F$16</f>
        <v>0</v>
      </c>
      <c r="J337" s="36">
        <f>SUMIFS(СВЦЭМ!$J$40:$J$759,СВЦЭМ!$A$40:$A$759,$A337,СВЦЭМ!$B$39:$B$758,J$331)+'СЕТ СН'!$F$16</f>
        <v>0</v>
      </c>
      <c r="K337" s="36">
        <f>SUMIFS(СВЦЭМ!$J$40:$J$759,СВЦЭМ!$A$40:$A$759,$A337,СВЦЭМ!$B$39:$B$758,K$331)+'СЕТ СН'!$F$16</f>
        <v>0</v>
      </c>
      <c r="L337" s="36">
        <f>SUMIFS(СВЦЭМ!$J$40:$J$759,СВЦЭМ!$A$40:$A$759,$A337,СВЦЭМ!$B$39:$B$758,L$331)+'СЕТ СН'!$F$16</f>
        <v>0</v>
      </c>
      <c r="M337" s="36">
        <f>SUMIFS(СВЦЭМ!$J$40:$J$759,СВЦЭМ!$A$40:$A$759,$A337,СВЦЭМ!$B$39:$B$758,M$331)+'СЕТ СН'!$F$16</f>
        <v>0</v>
      </c>
      <c r="N337" s="36">
        <f>SUMIFS(СВЦЭМ!$J$40:$J$759,СВЦЭМ!$A$40:$A$759,$A337,СВЦЭМ!$B$39:$B$758,N$331)+'СЕТ СН'!$F$16</f>
        <v>0</v>
      </c>
      <c r="O337" s="36">
        <f>SUMIFS(СВЦЭМ!$J$40:$J$759,СВЦЭМ!$A$40:$A$759,$A337,СВЦЭМ!$B$39:$B$758,O$331)+'СЕТ СН'!$F$16</f>
        <v>0</v>
      </c>
      <c r="P337" s="36">
        <f>SUMIFS(СВЦЭМ!$J$40:$J$759,СВЦЭМ!$A$40:$A$759,$A337,СВЦЭМ!$B$39:$B$758,P$331)+'СЕТ СН'!$F$16</f>
        <v>0</v>
      </c>
      <c r="Q337" s="36">
        <f>SUMIFS(СВЦЭМ!$J$40:$J$759,СВЦЭМ!$A$40:$A$759,$A337,СВЦЭМ!$B$39:$B$758,Q$331)+'СЕТ СН'!$F$16</f>
        <v>0</v>
      </c>
      <c r="R337" s="36">
        <f>SUMIFS(СВЦЭМ!$J$40:$J$759,СВЦЭМ!$A$40:$A$759,$A337,СВЦЭМ!$B$39:$B$758,R$331)+'СЕТ СН'!$F$16</f>
        <v>0</v>
      </c>
      <c r="S337" s="36">
        <f>SUMIFS(СВЦЭМ!$J$40:$J$759,СВЦЭМ!$A$40:$A$759,$A337,СВЦЭМ!$B$39:$B$758,S$331)+'СЕТ СН'!$F$16</f>
        <v>0</v>
      </c>
      <c r="T337" s="36">
        <f>SUMIFS(СВЦЭМ!$J$40:$J$759,СВЦЭМ!$A$40:$A$759,$A337,СВЦЭМ!$B$39:$B$758,T$331)+'СЕТ СН'!$F$16</f>
        <v>0</v>
      </c>
      <c r="U337" s="36">
        <f>SUMIFS(СВЦЭМ!$J$40:$J$759,СВЦЭМ!$A$40:$A$759,$A337,СВЦЭМ!$B$39:$B$758,U$331)+'СЕТ СН'!$F$16</f>
        <v>0</v>
      </c>
      <c r="V337" s="36">
        <f>SUMIFS(СВЦЭМ!$J$40:$J$759,СВЦЭМ!$A$40:$A$759,$A337,СВЦЭМ!$B$39:$B$758,V$331)+'СЕТ СН'!$F$16</f>
        <v>0</v>
      </c>
      <c r="W337" s="36">
        <f>SUMIFS(СВЦЭМ!$J$40:$J$759,СВЦЭМ!$A$40:$A$759,$A337,СВЦЭМ!$B$39:$B$758,W$331)+'СЕТ СН'!$F$16</f>
        <v>0</v>
      </c>
      <c r="X337" s="36">
        <f>SUMIFS(СВЦЭМ!$J$40:$J$759,СВЦЭМ!$A$40:$A$759,$A337,СВЦЭМ!$B$39:$B$758,X$331)+'СЕТ СН'!$F$16</f>
        <v>0</v>
      </c>
      <c r="Y337" s="36">
        <f>SUMIFS(СВЦЭМ!$J$40:$J$759,СВЦЭМ!$A$40:$A$759,$A337,СВЦЭМ!$B$39:$B$758,Y$331)+'СЕТ СН'!$F$16</f>
        <v>0</v>
      </c>
    </row>
    <row r="338" spans="1:25" ht="15.75" hidden="1" x14ac:dyDescent="0.2">
      <c r="A338" s="35">
        <f t="shared" si="9"/>
        <v>45542</v>
      </c>
      <c r="B338" s="36">
        <f>SUMIFS(СВЦЭМ!$J$40:$J$759,СВЦЭМ!$A$40:$A$759,$A338,СВЦЭМ!$B$39:$B$758,B$331)+'СЕТ СН'!$F$16</f>
        <v>0</v>
      </c>
      <c r="C338" s="36">
        <f>SUMIFS(СВЦЭМ!$J$40:$J$759,СВЦЭМ!$A$40:$A$759,$A338,СВЦЭМ!$B$39:$B$758,C$331)+'СЕТ СН'!$F$16</f>
        <v>0</v>
      </c>
      <c r="D338" s="36">
        <f>SUMIFS(СВЦЭМ!$J$40:$J$759,СВЦЭМ!$A$40:$A$759,$A338,СВЦЭМ!$B$39:$B$758,D$331)+'СЕТ СН'!$F$16</f>
        <v>0</v>
      </c>
      <c r="E338" s="36">
        <f>SUMIFS(СВЦЭМ!$J$40:$J$759,СВЦЭМ!$A$40:$A$759,$A338,СВЦЭМ!$B$39:$B$758,E$331)+'СЕТ СН'!$F$16</f>
        <v>0</v>
      </c>
      <c r="F338" s="36">
        <f>SUMIFS(СВЦЭМ!$J$40:$J$759,СВЦЭМ!$A$40:$A$759,$A338,СВЦЭМ!$B$39:$B$758,F$331)+'СЕТ СН'!$F$16</f>
        <v>0</v>
      </c>
      <c r="G338" s="36">
        <f>SUMIFS(СВЦЭМ!$J$40:$J$759,СВЦЭМ!$A$40:$A$759,$A338,СВЦЭМ!$B$39:$B$758,G$331)+'СЕТ СН'!$F$16</f>
        <v>0</v>
      </c>
      <c r="H338" s="36">
        <f>SUMIFS(СВЦЭМ!$J$40:$J$759,СВЦЭМ!$A$40:$A$759,$A338,СВЦЭМ!$B$39:$B$758,H$331)+'СЕТ СН'!$F$16</f>
        <v>0</v>
      </c>
      <c r="I338" s="36">
        <f>SUMIFS(СВЦЭМ!$J$40:$J$759,СВЦЭМ!$A$40:$A$759,$A338,СВЦЭМ!$B$39:$B$758,I$331)+'СЕТ СН'!$F$16</f>
        <v>0</v>
      </c>
      <c r="J338" s="36">
        <f>SUMIFS(СВЦЭМ!$J$40:$J$759,СВЦЭМ!$A$40:$A$759,$A338,СВЦЭМ!$B$39:$B$758,J$331)+'СЕТ СН'!$F$16</f>
        <v>0</v>
      </c>
      <c r="K338" s="36">
        <f>SUMIFS(СВЦЭМ!$J$40:$J$759,СВЦЭМ!$A$40:$A$759,$A338,СВЦЭМ!$B$39:$B$758,K$331)+'СЕТ СН'!$F$16</f>
        <v>0</v>
      </c>
      <c r="L338" s="36">
        <f>SUMIFS(СВЦЭМ!$J$40:$J$759,СВЦЭМ!$A$40:$A$759,$A338,СВЦЭМ!$B$39:$B$758,L$331)+'СЕТ СН'!$F$16</f>
        <v>0</v>
      </c>
      <c r="M338" s="36">
        <f>SUMIFS(СВЦЭМ!$J$40:$J$759,СВЦЭМ!$A$40:$A$759,$A338,СВЦЭМ!$B$39:$B$758,M$331)+'СЕТ СН'!$F$16</f>
        <v>0</v>
      </c>
      <c r="N338" s="36">
        <f>SUMIFS(СВЦЭМ!$J$40:$J$759,СВЦЭМ!$A$40:$A$759,$A338,СВЦЭМ!$B$39:$B$758,N$331)+'СЕТ СН'!$F$16</f>
        <v>0</v>
      </c>
      <c r="O338" s="36">
        <f>SUMIFS(СВЦЭМ!$J$40:$J$759,СВЦЭМ!$A$40:$A$759,$A338,СВЦЭМ!$B$39:$B$758,O$331)+'СЕТ СН'!$F$16</f>
        <v>0</v>
      </c>
      <c r="P338" s="36">
        <f>SUMIFS(СВЦЭМ!$J$40:$J$759,СВЦЭМ!$A$40:$A$759,$A338,СВЦЭМ!$B$39:$B$758,P$331)+'СЕТ СН'!$F$16</f>
        <v>0</v>
      </c>
      <c r="Q338" s="36">
        <f>SUMIFS(СВЦЭМ!$J$40:$J$759,СВЦЭМ!$A$40:$A$759,$A338,СВЦЭМ!$B$39:$B$758,Q$331)+'СЕТ СН'!$F$16</f>
        <v>0</v>
      </c>
      <c r="R338" s="36">
        <f>SUMIFS(СВЦЭМ!$J$40:$J$759,СВЦЭМ!$A$40:$A$759,$A338,СВЦЭМ!$B$39:$B$758,R$331)+'СЕТ СН'!$F$16</f>
        <v>0</v>
      </c>
      <c r="S338" s="36">
        <f>SUMIFS(СВЦЭМ!$J$40:$J$759,СВЦЭМ!$A$40:$A$759,$A338,СВЦЭМ!$B$39:$B$758,S$331)+'СЕТ СН'!$F$16</f>
        <v>0</v>
      </c>
      <c r="T338" s="36">
        <f>SUMIFS(СВЦЭМ!$J$40:$J$759,СВЦЭМ!$A$40:$A$759,$A338,СВЦЭМ!$B$39:$B$758,T$331)+'СЕТ СН'!$F$16</f>
        <v>0</v>
      </c>
      <c r="U338" s="36">
        <f>SUMIFS(СВЦЭМ!$J$40:$J$759,СВЦЭМ!$A$40:$A$759,$A338,СВЦЭМ!$B$39:$B$758,U$331)+'СЕТ СН'!$F$16</f>
        <v>0</v>
      </c>
      <c r="V338" s="36">
        <f>SUMIFS(СВЦЭМ!$J$40:$J$759,СВЦЭМ!$A$40:$A$759,$A338,СВЦЭМ!$B$39:$B$758,V$331)+'СЕТ СН'!$F$16</f>
        <v>0</v>
      </c>
      <c r="W338" s="36">
        <f>SUMIFS(СВЦЭМ!$J$40:$J$759,СВЦЭМ!$A$40:$A$759,$A338,СВЦЭМ!$B$39:$B$758,W$331)+'СЕТ СН'!$F$16</f>
        <v>0</v>
      </c>
      <c r="X338" s="36">
        <f>SUMIFS(СВЦЭМ!$J$40:$J$759,СВЦЭМ!$A$40:$A$759,$A338,СВЦЭМ!$B$39:$B$758,X$331)+'СЕТ СН'!$F$16</f>
        <v>0</v>
      </c>
      <c r="Y338" s="36">
        <f>SUMIFS(СВЦЭМ!$J$40:$J$759,СВЦЭМ!$A$40:$A$759,$A338,СВЦЭМ!$B$39:$B$758,Y$331)+'СЕТ СН'!$F$16</f>
        <v>0</v>
      </c>
    </row>
    <row r="339" spans="1:25" ht="15.75" hidden="1" x14ac:dyDescent="0.2">
      <c r="A339" s="35">
        <f t="shared" si="9"/>
        <v>45543</v>
      </c>
      <c r="B339" s="36">
        <f>SUMIFS(СВЦЭМ!$J$40:$J$759,СВЦЭМ!$A$40:$A$759,$A339,СВЦЭМ!$B$39:$B$758,B$331)+'СЕТ СН'!$F$16</f>
        <v>0</v>
      </c>
      <c r="C339" s="36">
        <f>SUMIFS(СВЦЭМ!$J$40:$J$759,СВЦЭМ!$A$40:$A$759,$A339,СВЦЭМ!$B$39:$B$758,C$331)+'СЕТ СН'!$F$16</f>
        <v>0</v>
      </c>
      <c r="D339" s="36">
        <f>SUMIFS(СВЦЭМ!$J$40:$J$759,СВЦЭМ!$A$40:$A$759,$A339,СВЦЭМ!$B$39:$B$758,D$331)+'СЕТ СН'!$F$16</f>
        <v>0</v>
      </c>
      <c r="E339" s="36">
        <f>SUMIFS(СВЦЭМ!$J$40:$J$759,СВЦЭМ!$A$40:$A$759,$A339,СВЦЭМ!$B$39:$B$758,E$331)+'СЕТ СН'!$F$16</f>
        <v>0</v>
      </c>
      <c r="F339" s="36">
        <f>SUMIFS(СВЦЭМ!$J$40:$J$759,СВЦЭМ!$A$40:$A$759,$A339,СВЦЭМ!$B$39:$B$758,F$331)+'СЕТ СН'!$F$16</f>
        <v>0</v>
      </c>
      <c r="G339" s="36">
        <f>SUMIFS(СВЦЭМ!$J$40:$J$759,СВЦЭМ!$A$40:$A$759,$A339,СВЦЭМ!$B$39:$B$758,G$331)+'СЕТ СН'!$F$16</f>
        <v>0</v>
      </c>
      <c r="H339" s="36">
        <f>SUMIFS(СВЦЭМ!$J$40:$J$759,СВЦЭМ!$A$40:$A$759,$A339,СВЦЭМ!$B$39:$B$758,H$331)+'СЕТ СН'!$F$16</f>
        <v>0</v>
      </c>
      <c r="I339" s="36">
        <f>SUMIFS(СВЦЭМ!$J$40:$J$759,СВЦЭМ!$A$40:$A$759,$A339,СВЦЭМ!$B$39:$B$758,I$331)+'СЕТ СН'!$F$16</f>
        <v>0</v>
      </c>
      <c r="J339" s="36">
        <f>SUMIFS(СВЦЭМ!$J$40:$J$759,СВЦЭМ!$A$40:$A$759,$A339,СВЦЭМ!$B$39:$B$758,J$331)+'СЕТ СН'!$F$16</f>
        <v>0</v>
      </c>
      <c r="K339" s="36">
        <f>SUMIFS(СВЦЭМ!$J$40:$J$759,СВЦЭМ!$A$40:$A$759,$A339,СВЦЭМ!$B$39:$B$758,K$331)+'СЕТ СН'!$F$16</f>
        <v>0</v>
      </c>
      <c r="L339" s="36">
        <f>SUMIFS(СВЦЭМ!$J$40:$J$759,СВЦЭМ!$A$40:$A$759,$A339,СВЦЭМ!$B$39:$B$758,L$331)+'СЕТ СН'!$F$16</f>
        <v>0</v>
      </c>
      <c r="M339" s="36">
        <f>SUMIFS(СВЦЭМ!$J$40:$J$759,СВЦЭМ!$A$40:$A$759,$A339,СВЦЭМ!$B$39:$B$758,M$331)+'СЕТ СН'!$F$16</f>
        <v>0</v>
      </c>
      <c r="N339" s="36">
        <f>SUMIFS(СВЦЭМ!$J$40:$J$759,СВЦЭМ!$A$40:$A$759,$A339,СВЦЭМ!$B$39:$B$758,N$331)+'СЕТ СН'!$F$16</f>
        <v>0</v>
      </c>
      <c r="O339" s="36">
        <f>SUMIFS(СВЦЭМ!$J$40:$J$759,СВЦЭМ!$A$40:$A$759,$A339,СВЦЭМ!$B$39:$B$758,O$331)+'СЕТ СН'!$F$16</f>
        <v>0</v>
      </c>
      <c r="P339" s="36">
        <f>SUMIFS(СВЦЭМ!$J$40:$J$759,СВЦЭМ!$A$40:$A$759,$A339,СВЦЭМ!$B$39:$B$758,P$331)+'СЕТ СН'!$F$16</f>
        <v>0</v>
      </c>
      <c r="Q339" s="36">
        <f>SUMIFS(СВЦЭМ!$J$40:$J$759,СВЦЭМ!$A$40:$A$759,$A339,СВЦЭМ!$B$39:$B$758,Q$331)+'СЕТ СН'!$F$16</f>
        <v>0</v>
      </c>
      <c r="R339" s="36">
        <f>SUMIFS(СВЦЭМ!$J$40:$J$759,СВЦЭМ!$A$40:$A$759,$A339,СВЦЭМ!$B$39:$B$758,R$331)+'СЕТ СН'!$F$16</f>
        <v>0</v>
      </c>
      <c r="S339" s="36">
        <f>SUMIFS(СВЦЭМ!$J$40:$J$759,СВЦЭМ!$A$40:$A$759,$A339,СВЦЭМ!$B$39:$B$758,S$331)+'СЕТ СН'!$F$16</f>
        <v>0</v>
      </c>
      <c r="T339" s="36">
        <f>SUMIFS(СВЦЭМ!$J$40:$J$759,СВЦЭМ!$A$40:$A$759,$A339,СВЦЭМ!$B$39:$B$758,T$331)+'СЕТ СН'!$F$16</f>
        <v>0</v>
      </c>
      <c r="U339" s="36">
        <f>SUMIFS(СВЦЭМ!$J$40:$J$759,СВЦЭМ!$A$40:$A$759,$A339,СВЦЭМ!$B$39:$B$758,U$331)+'СЕТ СН'!$F$16</f>
        <v>0</v>
      </c>
      <c r="V339" s="36">
        <f>SUMIFS(СВЦЭМ!$J$40:$J$759,СВЦЭМ!$A$40:$A$759,$A339,СВЦЭМ!$B$39:$B$758,V$331)+'СЕТ СН'!$F$16</f>
        <v>0</v>
      </c>
      <c r="W339" s="36">
        <f>SUMIFS(СВЦЭМ!$J$40:$J$759,СВЦЭМ!$A$40:$A$759,$A339,СВЦЭМ!$B$39:$B$758,W$331)+'СЕТ СН'!$F$16</f>
        <v>0</v>
      </c>
      <c r="X339" s="36">
        <f>SUMIFS(СВЦЭМ!$J$40:$J$759,СВЦЭМ!$A$40:$A$759,$A339,СВЦЭМ!$B$39:$B$758,X$331)+'СЕТ СН'!$F$16</f>
        <v>0</v>
      </c>
      <c r="Y339" s="36">
        <f>SUMIFS(СВЦЭМ!$J$40:$J$759,СВЦЭМ!$A$40:$A$759,$A339,СВЦЭМ!$B$39:$B$758,Y$331)+'СЕТ СН'!$F$16</f>
        <v>0</v>
      </c>
    </row>
    <row r="340" spans="1:25" ht="15.75" hidden="1" x14ac:dyDescent="0.2">
      <c r="A340" s="35">
        <f t="shared" si="9"/>
        <v>45544</v>
      </c>
      <c r="B340" s="36">
        <f>SUMIFS(СВЦЭМ!$J$40:$J$759,СВЦЭМ!$A$40:$A$759,$A340,СВЦЭМ!$B$39:$B$758,B$331)+'СЕТ СН'!$F$16</f>
        <v>0</v>
      </c>
      <c r="C340" s="36">
        <f>SUMIFS(СВЦЭМ!$J$40:$J$759,СВЦЭМ!$A$40:$A$759,$A340,СВЦЭМ!$B$39:$B$758,C$331)+'СЕТ СН'!$F$16</f>
        <v>0</v>
      </c>
      <c r="D340" s="36">
        <f>SUMIFS(СВЦЭМ!$J$40:$J$759,СВЦЭМ!$A$40:$A$759,$A340,СВЦЭМ!$B$39:$B$758,D$331)+'СЕТ СН'!$F$16</f>
        <v>0</v>
      </c>
      <c r="E340" s="36">
        <f>SUMIFS(СВЦЭМ!$J$40:$J$759,СВЦЭМ!$A$40:$A$759,$A340,СВЦЭМ!$B$39:$B$758,E$331)+'СЕТ СН'!$F$16</f>
        <v>0</v>
      </c>
      <c r="F340" s="36">
        <f>SUMIFS(СВЦЭМ!$J$40:$J$759,СВЦЭМ!$A$40:$A$759,$A340,СВЦЭМ!$B$39:$B$758,F$331)+'СЕТ СН'!$F$16</f>
        <v>0</v>
      </c>
      <c r="G340" s="36">
        <f>SUMIFS(СВЦЭМ!$J$40:$J$759,СВЦЭМ!$A$40:$A$759,$A340,СВЦЭМ!$B$39:$B$758,G$331)+'СЕТ СН'!$F$16</f>
        <v>0</v>
      </c>
      <c r="H340" s="36">
        <f>SUMIFS(СВЦЭМ!$J$40:$J$759,СВЦЭМ!$A$40:$A$759,$A340,СВЦЭМ!$B$39:$B$758,H$331)+'СЕТ СН'!$F$16</f>
        <v>0</v>
      </c>
      <c r="I340" s="36">
        <f>SUMIFS(СВЦЭМ!$J$40:$J$759,СВЦЭМ!$A$40:$A$759,$A340,СВЦЭМ!$B$39:$B$758,I$331)+'СЕТ СН'!$F$16</f>
        <v>0</v>
      </c>
      <c r="J340" s="36">
        <f>SUMIFS(СВЦЭМ!$J$40:$J$759,СВЦЭМ!$A$40:$A$759,$A340,СВЦЭМ!$B$39:$B$758,J$331)+'СЕТ СН'!$F$16</f>
        <v>0</v>
      </c>
      <c r="K340" s="36">
        <f>SUMIFS(СВЦЭМ!$J$40:$J$759,СВЦЭМ!$A$40:$A$759,$A340,СВЦЭМ!$B$39:$B$758,K$331)+'СЕТ СН'!$F$16</f>
        <v>0</v>
      </c>
      <c r="L340" s="36">
        <f>SUMIFS(СВЦЭМ!$J$40:$J$759,СВЦЭМ!$A$40:$A$759,$A340,СВЦЭМ!$B$39:$B$758,L$331)+'СЕТ СН'!$F$16</f>
        <v>0</v>
      </c>
      <c r="M340" s="36">
        <f>SUMIFS(СВЦЭМ!$J$40:$J$759,СВЦЭМ!$A$40:$A$759,$A340,СВЦЭМ!$B$39:$B$758,M$331)+'СЕТ СН'!$F$16</f>
        <v>0</v>
      </c>
      <c r="N340" s="36">
        <f>SUMIFS(СВЦЭМ!$J$40:$J$759,СВЦЭМ!$A$40:$A$759,$A340,СВЦЭМ!$B$39:$B$758,N$331)+'СЕТ СН'!$F$16</f>
        <v>0</v>
      </c>
      <c r="O340" s="36">
        <f>SUMIFS(СВЦЭМ!$J$40:$J$759,СВЦЭМ!$A$40:$A$759,$A340,СВЦЭМ!$B$39:$B$758,O$331)+'СЕТ СН'!$F$16</f>
        <v>0</v>
      </c>
      <c r="P340" s="36">
        <f>SUMIFS(СВЦЭМ!$J$40:$J$759,СВЦЭМ!$A$40:$A$759,$A340,СВЦЭМ!$B$39:$B$758,P$331)+'СЕТ СН'!$F$16</f>
        <v>0</v>
      </c>
      <c r="Q340" s="36">
        <f>SUMIFS(СВЦЭМ!$J$40:$J$759,СВЦЭМ!$A$40:$A$759,$A340,СВЦЭМ!$B$39:$B$758,Q$331)+'СЕТ СН'!$F$16</f>
        <v>0</v>
      </c>
      <c r="R340" s="36">
        <f>SUMIFS(СВЦЭМ!$J$40:$J$759,СВЦЭМ!$A$40:$A$759,$A340,СВЦЭМ!$B$39:$B$758,R$331)+'СЕТ СН'!$F$16</f>
        <v>0</v>
      </c>
      <c r="S340" s="36">
        <f>SUMIFS(СВЦЭМ!$J$40:$J$759,СВЦЭМ!$A$40:$A$759,$A340,СВЦЭМ!$B$39:$B$758,S$331)+'СЕТ СН'!$F$16</f>
        <v>0</v>
      </c>
      <c r="T340" s="36">
        <f>SUMIFS(СВЦЭМ!$J$40:$J$759,СВЦЭМ!$A$40:$A$759,$A340,СВЦЭМ!$B$39:$B$758,T$331)+'СЕТ СН'!$F$16</f>
        <v>0</v>
      </c>
      <c r="U340" s="36">
        <f>SUMIFS(СВЦЭМ!$J$40:$J$759,СВЦЭМ!$A$40:$A$759,$A340,СВЦЭМ!$B$39:$B$758,U$331)+'СЕТ СН'!$F$16</f>
        <v>0</v>
      </c>
      <c r="V340" s="36">
        <f>SUMIFS(СВЦЭМ!$J$40:$J$759,СВЦЭМ!$A$40:$A$759,$A340,СВЦЭМ!$B$39:$B$758,V$331)+'СЕТ СН'!$F$16</f>
        <v>0</v>
      </c>
      <c r="W340" s="36">
        <f>SUMIFS(СВЦЭМ!$J$40:$J$759,СВЦЭМ!$A$40:$A$759,$A340,СВЦЭМ!$B$39:$B$758,W$331)+'СЕТ СН'!$F$16</f>
        <v>0</v>
      </c>
      <c r="X340" s="36">
        <f>SUMIFS(СВЦЭМ!$J$40:$J$759,СВЦЭМ!$A$40:$A$759,$A340,СВЦЭМ!$B$39:$B$758,X$331)+'СЕТ СН'!$F$16</f>
        <v>0</v>
      </c>
      <c r="Y340" s="36">
        <f>SUMIFS(СВЦЭМ!$J$40:$J$759,СВЦЭМ!$A$40:$A$759,$A340,СВЦЭМ!$B$39:$B$758,Y$331)+'СЕТ СН'!$F$16</f>
        <v>0</v>
      </c>
    </row>
    <row r="341" spans="1:25" ht="15.75" hidden="1" x14ac:dyDescent="0.2">
      <c r="A341" s="35">
        <f t="shared" si="9"/>
        <v>45545</v>
      </c>
      <c r="B341" s="36">
        <f>SUMIFS(СВЦЭМ!$J$40:$J$759,СВЦЭМ!$A$40:$A$759,$A341,СВЦЭМ!$B$39:$B$758,B$331)+'СЕТ СН'!$F$16</f>
        <v>0</v>
      </c>
      <c r="C341" s="36">
        <f>SUMIFS(СВЦЭМ!$J$40:$J$759,СВЦЭМ!$A$40:$A$759,$A341,СВЦЭМ!$B$39:$B$758,C$331)+'СЕТ СН'!$F$16</f>
        <v>0</v>
      </c>
      <c r="D341" s="36">
        <f>SUMIFS(СВЦЭМ!$J$40:$J$759,СВЦЭМ!$A$40:$A$759,$A341,СВЦЭМ!$B$39:$B$758,D$331)+'СЕТ СН'!$F$16</f>
        <v>0</v>
      </c>
      <c r="E341" s="36">
        <f>SUMIFS(СВЦЭМ!$J$40:$J$759,СВЦЭМ!$A$40:$A$759,$A341,СВЦЭМ!$B$39:$B$758,E$331)+'СЕТ СН'!$F$16</f>
        <v>0</v>
      </c>
      <c r="F341" s="36">
        <f>SUMIFS(СВЦЭМ!$J$40:$J$759,СВЦЭМ!$A$40:$A$759,$A341,СВЦЭМ!$B$39:$B$758,F$331)+'СЕТ СН'!$F$16</f>
        <v>0</v>
      </c>
      <c r="G341" s="36">
        <f>SUMIFS(СВЦЭМ!$J$40:$J$759,СВЦЭМ!$A$40:$A$759,$A341,СВЦЭМ!$B$39:$B$758,G$331)+'СЕТ СН'!$F$16</f>
        <v>0</v>
      </c>
      <c r="H341" s="36">
        <f>SUMIFS(СВЦЭМ!$J$40:$J$759,СВЦЭМ!$A$40:$A$759,$A341,СВЦЭМ!$B$39:$B$758,H$331)+'СЕТ СН'!$F$16</f>
        <v>0</v>
      </c>
      <c r="I341" s="36">
        <f>SUMIFS(СВЦЭМ!$J$40:$J$759,СВЦЭМ!$A$40:$A$759,$A341,СВЦЭМ!$B$39:$B$758,I$331)+'СЕТ СН'!$F$16</f>
        <v>0</v>
      </c>
      <c r="J341" s="36">
        <f>SUMIFS(СВЦЭМ!$J$40:$J$759,СВЦЭМ!$A$40:$A$759,$A341,СВЦЭМ!$B$39:$B$758,J$331)+'СЕТ СН'!$F$16</f>
        <v>0</v>
      </c>
      <c r="K341" s="36">
        <f>SUMIFS(СВЦЭМ!$J$40:$J$759,СВЦЭМ!$A$40:$A$759,$A341,СВЦЭМ!$B$39:$B$758,K$331)+'СЕТ СН'!$F$16</f>
        <v>0</v>
      </c>
      <c r="L341" s="36">
        <f>SUMIFS(СВЦЭМ!$J$40:$J$759,СВЦЭМ!$A$40:$A$759,$A341,СВЦЭМ!$B$39:$B$758,L$331)+'СЕТ СН'!$F$16</f>
        <v>0</v>
      </c>
      <c r="M341" s="36">
        <f>SUMIFS(СВЦЭМ!$J$40:$J$759,СВЦЭМ!$A$40:$A$759,$A341,СВЦЭМ!$B$39:$B$758,M$331)+'СЕТ СН'!$F$16</f>
        <v>0</v>
      </c>
      <c r="N341" s="36">
        <f>SUMIFS(СВЦЭМ!$J$40:$J$759,СВЦЭМ!$A$40:$A$759,$A341,СВЦЭМ!$B$39:$B$758,N$331)+'СЕТ СН'!$F$16</f>
        <v>0</v>
      </c>
      <c r="O341" s="36">
        <f>SUMIFS(СВЦЭМ!$J$40:$J$759,СВЦЭМ!$A$40:$A$759,$A341,СВЦЭМ!$B$39:$B$758,O$331)+'СЕТ СН'!$F$16</f>
        <v>0</v>
      </c>
      <c r="P341" s="36">
        <f>SUMIFS(СВЦЭМ!$J$40:$J$759,СВЦЭМ!$A$40:$A$759,$A341,СВЦЭМ!$B$39:$B$758,P$331)+'СЕТ СН'!$F$16</f>
        <v>0</v>
      </c>
      <c r="Q341" s="36">
        <f>SUMIFS(СВЦЭМ!$J$40:$J$759,СВЦЭМ!$A$40:$A$759,$A341,СВЦЭМ!$B$39:$B$758,Q$331)+'СЕТ СН'!$F$16</f>
        <v>0</v>
      </c>
      <c r="R341" s="36">
        <f>SUMIFS(СВЦЭМ!$J$40:$J$759,СВЦЭМ!$A$40:$A$759,$A341,СВЦЭМ!$B$39:$B$758,R$331)+'СЕТ СН'!$F$16</f>
        <v>0</v>
      </c>
      <c r="S341" s="36">
        <f>SUMIFS(СВЦЭМ!$J$40:$J$759,СВЦЭМ!$A$40:$A$759,$A341,СВЦЭМ!$B$39:$B$758,S$331)+'СЕТ СН'!$F$16</f>
        <v>0</v>
      </c>
      <c r="T341" s="36">
        <f>SUMIFS(СВЦЭМ!$J$40:$J$759,СВЦЭМ!$A$40:$A$759,$A341,СВЦЭМ!$B$39:$B$758,T$331)+'СЕТ СН'!$F$16</f>
        <v>0</v>
      </c>
      <c r="U341" s="36">
        <f>SUMIFS(СВЦЭМ!$J$40:$J$759,СВЦЭМ!$A$40:$A$759,$A341,СВЦЭМ!$B$39:$B$758,U$331)+'СЕТ СН'!$F$16</f>
        <v>0</v>
      </c>
      <c r="V341" s="36">
        <f>SUMIFS(СВЦЭМ!$J$40:$J$759,СВЦЭМ!$A$40:$A$759,$A341,СВЦЭМ!$B$39:$B$758,V$331)+'СЕТ СН'!$F$16</f>
        <v>0</v>
      </c>
      <c r="W341" s="36">
        <f>SUMIFS(СВЦЭМ!$J$40:$J$759,СВЦЭМ!$A$40:$A$759,$A341,СВЦЭМ!$B$39:$B$758,W$331)+'СЕТ СН'!$F$16</f>
        <v>0</v>
      </c>
      <c r="X341" s="36">
        <f>SUMIFS(СВЦЭМ!$J$40:$J$759,СВЦЭМ!$A$40:$A$759,$A341,СВЦЭМ!$B$39:$B$758,X$331)+'СЕТ СН'!$F$16</f>
        <v>0</v>
      </c>
      <c r="Y341" s="36">
        <f>SUMIFS(СВЦЭМ!$J$40:$J$759,СВЦЭМ!$A$40:$A$759,$A341,СВЦЭМ!$B$39:$B$758,Y$331)+'СЕТ СН'!$F$16</f>
        <v>0</v>
      </c>
    </row>
    <row r="342" spans="1:25" ht="15.75" hidden="1" x14ac:dyDescent="0.2">
      <c r="A342" s="35">
        <f t="shared" si="9"/>
        <v>45546</v>
      </c>
      <c r="B342" s="36">
        <f>SUMIFS(СВЦЭМ!$J$40:$J$759,СВЦЭМ!$A$40:$A$759,$A342,СВЦЭМ!$B$39:$B$758,B$331)+'СЕТ СН'!$F$16</f>
        <v>0</v>
      </c>
      <c r="C342" s="36">
        <f>SUMIFS(СВЦЭМ!$J$40:$J$759,СВЦЭМ!$A$40:$A$759,$A342,СВЦЭМ!$B$39:$B$758,C$331)+'СЕТ СН'!$F$16</f>
        <v>0</v>
      </c>
      <c r="D342" s="36">
        <f>SUMIFS(СВЦЭМ!$J$40:$J$759,СВЦЭМ!$A$40:$A$759,$A342,СВЦЭМ!$B$39:$B$758,D$331)+'СЕТ СН'!$F$16</f>
        <v>0</v>
      </c>
      <c r="E342" s="36">
        <f>SUMIFS(СВЦЭМ!$J$40:$J$759,СВЦЭМ!$A$40:$A$759,$A342,СВЦЭМ!$B$39:$B$758,E$331)+'СЕТ СН'!$F$16</f>
        <v>0</v>
      </c>
      <c r="F342" s="36">
        <f>SUMIFS(СВЦЭМ!$J$40:$J$759,СВЦЭМ!$A$40:$A$759,$A342,СВЦЭМ!$B$39:$B$758,F$331)+'СЕТ СН'!$F$16</f>
        <v>0</v>
      </c>
      <c r="G342" s="36">
        <f>SUMIFS(СВЦЭМ!$J$40:$J$759,СВЦЭМ!$A$40:$A$759,$A342,СВЦЭМ!$B$39:$B$758,G$331)+'СЕТ СН'!$F$16</f>
        <v>0</v>
      </c>
      <c r="H342" s="36">
        <f>SUMIFS(СВЦЭМ!$J$40:$J$759,СВЦЭМ!$A$40:$A$759,$A342,СВЦЭМ!$B$39:$B$758,H$331)+'СЕТ СН'!$F$16</f>
        <v>0</v>
      </c>
      <c r="I342" s="36">
        <f>SUMIFS(СВЦЭМ!$J$40:$J$759,СВЦЭМ!$A$40:$A$759,$A342,СВЦЭМ!$B$39:$B$758,I$331)+'СЕТ СН'!$F$16</f>
        <v>0</v>
      </c>
      <c r="J342" s="36">
        <f>SUMIFS(СВЦЭМ!$J$40:$J$759,СВЦЭМ!$A$40:$A$759,$A342,СВЦЭМ!$B$39:$B$758,J$331)+'СЕТ СН'!$F$16</f>
        <v>0</v>
      </c>
      <c r="K342" s="36">
        <f>SUMIFS(СВЦЭМ!$J$40:$J$759,СВЦЭМ!$A$40:$A$759,$A342,СВЦЭМ!$B$39:$B$758,K$331)+'СЕТ СН'!$F$16</f>
        <v>0</v>
      </c>
      <c r="L342" s="36">
        <f>SUMIFS(СВЦЭМ!$J$40:$J$759,СВЦЭМ!$A$40:$A$759,$A342,СВЦЭМ!$B$39:$B$758,L$331)+'СЕТ СН'!$F$16</f>
        <v>0</v>
      </c>
      <c r="M342" s="36">
        <f>SUMIFS(СВЦЭМ!$J$40:$J$759,СВЦЭМ!$A$40:$A$759,$A342,СВЦЭМ!$B$39:$B$758,M$331)+'СЕТ СН'!$F$16</f>
        <v>0</v>
      </c>
      <c r="N342" s="36">
        <f>SUMIFS(СВЦЭМ!$J$40:$J$759,СВЦЭМ!$A$40:$A$759,$A342,СВЦЭМ!$B$39:$B$758,N$331)+'СЕТ СН'!$F$16</f>
        <v>0</v>
      </c>
      <c r="O342" s="36">
        <f>SUMIFS(СВЦЭМ!$J$40:$J$759,СВЦЭМ!$A$40:$A$759,$A342,СВЦЭМ!$B$39:$B$758,O$331)+'СЕТ СН'!$F$16</f>
        <v>0</v>
      </c>
      <c r="P342" s="36">
        <f>SUMIFS(СВЦЭМ!$J$40:$J$759,СВЦЭМ!$A$40:$A$759,$A342,СВЦЭМ!$B$39:$B$758,P$331)+'СЕТ СН'!$F$16</f>
        <v>0</v>
      </c>
      <c r="Q342" s="36">
        <f>SUMIFS(СВЦЭМ!$J$40:$J$759,СВЦЭМ!$A$40:$A$759,$A342,СВЦЭМ!$B$39:$B$758,Q$331)+'СЕТ СН'!$F$16</f>
        <v>0</v>
      </c>
      <c r="R342" s="36">
        <f>SUMIFS(СВЦЭМ!$J$40:$J$759,СВЦЭМ!$A$40:$A$759,$A342,СВЦЭМ!$B$39:$B$758,R$331)+'СЕТ СН'!$F$16</f>
        <v>0</v>
      </c>
      <c r="S342" s="36">
        <f>SUMIFS(СВЦЭМ!$J$40:$J$759,СВЦЭМ!$A$40:$A$759,$A342,СВЦЭМ!$B$39:$B$758,S$331)+'СЕТ СН'!$F$16</f>
        <v>0</v>
      </c>
      <c r="T342" s="36">
        <f>SUMIFS(СВЦЭМ!$J$40:$J$759,СВЦЭМ!$A$40:$A$759,$A342,СВЦЭМ!$B$39:$B$758,T$331)+'СЕТ СН'!$F$16</f>
        <v>0</v>
      </c>
      <c r="U342" s="36">
        <f>SUMIFS(СВЦЭМ!$J$40:$J$759,СВЦЭМ!$A$40:$A$759,$A342,СВЦЭМ!$B$39:$B$758,U$331)+'СЕТ СН'!$F$16</f>
        <v>0</v>
      </c>
      <c r="V342" s="36">
        <f>SUMIFS(СВЦЭМ!$J$40:$J$759,СВЦЭМ!$A$40:$A$759,$A342,СВЦЭМ!$B$39:$B$758,V$331)+'СЕТ СН'!$F$16</f>
        <v>0</v>
      </c>
      <c r="W342" s="36">
        <f>SUMIFS(СВЦЭМ!$J$40:$J$759,СВЦЭМ!$A$40:$A$759,$A342,СВЦЭМ!$B$39:$B$758,W$331)+'СЕТ СН'!$F$16</f>
        <v>0</v>
      </c>
      <c r="X342" s="36">
        <f>SUMIFS(СВЦЭМ!$J$40:$J$759,СВЦЭМ!$A$40:$A$759,$A342,СВЦЭМ!$B$39:$B$758,X$331)+'СЕТ СН'!$F$16</f>
        <v>0</v>
      </c>
      <c r="Y342" s="36">
        <f>SUMIFS(СВЦЭМ!$J$40:$J$759,СВЦЭМ!$A$40:$A$759,$A342,СВЦЭМ!$B$39:$B$758,Y$331)+'СЕТ СН'!$F$16</f>
        <v>0</v>
      </c>
    </row>
    <row r="343" spans="1:25" ht="15.75" hidden="1" x14ac:dyDescent="0.2">
      <c r="A343" s="35">
        <f t="shared" si="9"/>
        <v>45547</v>
      </c>
      <c r="B343" s="36">
        <f>SUMIFS(СВЦЭМ!$J$40:$J$759,СВЦЭМ!$A$40:$A$759,$A343,СВЦЭМ!$B$39:$B$758,B$331)+'СЕТ СН'!$F$16</f>
        <v>0</v>
      </c>
      <c r="C343" s="36">
        <f>SUMIFS(СВЦЭМ!$J$40:$J$759,СВЦЭМ!$A$40:$A$759,$A343,СВЦЭМ!$B$39:$B$758,C$331)+'СЕТ СН'!$F$16</f>
        <v>0</v>
      </c>
      <c r="D343" s="36">
        <f>SUMIFS(СВЦЭМ!$J$40:$J$759,СВЦЭМ!$A$40:$A$759,$A343,СВЦЭМ!$B$39:$B$758,D$331)+'СЕТ СН'!$F$16</f>
        <v>0</v>
      </c>
      <c r="E343" s="36">
        <f>SUMIFS(СВЦЭМ!$J$40:$J$759,СВЦЭМ!$A$40:$A$759,$A343,СВЦЭМ!$B$39:$B$758,E$331)+'СЕТ СН'!$F$16</f>
        <v>0</v>
      </c>
      <c r="F343" s="36">
        <f>SUMIFS(СВЦЭМ!$J$40:$J$759,СВЦЭМ!$A$40:$A$759,$A343,СВЦЭМ!$B$39:$B$758,F$331)+'СЕТ СН'!$F$16</f>
        <v>0</v>
      </c>
      <c r="G343" s="36">
        <f>SUMIFS(СВЦЭМ!$J$40:$J$759,СВЦЭМ!$A$40:$A$759,$A343,СВЦЭМ!$B$39:$B$758,G$331)+'СЕТ СН'!$F$16</f>
        <v>0</v>
      </c>
      <c r="H343" s="36">
        <f>SUMIFS(СВЦЭМ!$J$40:$J$759,СВЦЭМ!$A$40:$A$759,$A343,СВЦЭМ!$B$39:$B$758,H$331)+'СЕТ СН'!$F$16</f>
        <v>0</v>
      </c>
      <c r="I343" s="36">
        <f>SUMIFS(СВЦЭМ!$J$40:$J$759,СВЦЭМ!$A$40:$A$759,$A343,СВЦЭМ!$B$39:$B$758,I$331)+'СЕТ СН'!$F$16</f>
        <v>0</v>
      </c>
      <c r="J343" s="36">
        <f>SUMIFS(СВЦЭМ!$J$40:$J$759,СВЦЭМ!$A$40:$A$759,$A343,СВЦЭМ!$B$39:$B$758,J$331)+'СЕТ СН'!$F$16</f>
        <v>0</v>
      </c>
      <c r="K343" s="36">
        <f>SUMIFS(СВЦЭМ!$J$40:$J$759,СВЦЭМ!$A$40:$A$759,$A343,СВЦЭМ!$B$39:$B$758,K$331)+'СЕТ СН'!$F$16</f>
        <v>0</v>
      </c>
      <c r="L343" s="36">
        <f>SUMIFS(СВЦЭМ!$J$40:$J$759,СВЦЭМ!$A$40:$A$759,$A343,СВЦЭМ!$B$39:$B$758,L$331)+'СЕТ СН'!$F$16</f>
        <v>0</v>
      </c>
      <c r="M343" s="36">
        <f>SUMIFS(СВЦЭМ!$J$40:$J$759,СВЦЭМ!$A$40:$A$759,$A343,СВЦЭМ!$B$39:$B$758,M$331)+'СЕТ СН'!$F$16</f>
        <v>0</v>
      </c>
      <c r="N343" s="36">
        <f>SUMIFS(СВЦЭМ!$J$40:$J$759,СВЦЭМ!$A$40:$A$759,$A343,СВЦЭМ!$B$39:$B$758,N$331)+'СЕТ СН'!$F$16</f>
        <v>0</v>
      </c>
      <c r="O343" s="36">
        <f>SUMIFS(СВЦЭМ!$J$40:$J$759,СВЦЭМ!$A$40:$A$759,$A343,СВЦЭМ!$B$39:$B$758,O$331)+'СЕТ СН'!$F$16</f>
        <v>0</v>
      </c>
      <c r="P343" s="36">
        <f>SUMIFS(СВЦЭМ!$J$40:$J$759,СВЦЭМ!$A$40:$A$759,$A343,СВЦЭМ!$B$39:$B$758,P$331)+'СЕТ СН'!$F$16</f>
        <v>0</v>
      </c>
      <c r="Q343" s="36">
        <f>SUMIFS(СВЦЭМ!$J$40:$J$759,СВЦЭМ!$A$40:$A$759,$A343,СВЦЭМ!$B$39:$B$758,Q$331)+'СЕТ СН'!$F$16</f>
        <v>0</v>
      </c>
      <c r="R343" s="36">
        <f>SUMIFS(СВЦЭМ!$J$40:$J$759,СВЦЭМ!$A$40:$A$759,$A343,СВЦЭМ!$B$39:$B$758,R$331)+'СЕТ СН'!$F$16</f>
        <v>0</v>
      </c>
      <c r="S343" s="36">
        <f>SUMIFS(СВЦЭМ!$J$40:$J$759,СВЦЭМ!$A$40:$A$759,$A343,СВЦЭМ!$B$39:$B$758,S$331)+'СЕТ СН'!$F$16</f>
        <v>0</v>
      </c>
      <c r="T343" s="36">
        <f>SUMIFS(СВЦЭМ!$J$40:$J$759,СВЦЭМ!$A$40:$A$759,$A343,СВЦЭМ!$B$39:$B$758,T$331)+'СЕТ СН'!$F$16</f>
        <v>0</v>
      </c>
      <c r="U343" s="36">
        <f>SUMIFS(СВЦЭМ!$J$40:$J$759,СВЦЭМ!$A$40:$A$759,$A343,СВЦЭМ!$B$39:$B$758,U$331)+'СЕТ СН'!$F$16</f>
        <v>0</v>
      </c>
      <c r="V343" s="36">
        <f>SUMIFS(СВЦЭМ!$J$40:$J$759,СВЦЭМ!$A$40:$A$759,$A343,СВЦЭМ!$B$39:$B$758,V$331)+'СЕТ СН'!$F$16</f>
        <v>0</v>
      </c>
      <c r="W343" s="36">
        <f>SUMIFS(СВЦЭМ!$J$40:$J$759,СВЦЭМ!$A$40:$A$759,$A343,СВЦЭМ!$B$39:$B$758,W$331)+'СЕТ СН'!$F$16</f>
        <v>0</v>
      </c>
      <c r="X343" s="36">
        <f>SUMIFS(СВЦЭМ!$J$40:$J$759,СВЦЭМ!$A$40:$A$759,$A343,СВЦЭМ!$B$39:$B$758,X$331)+'СЕТ СН'!$F$16</f>
        <v>0</v>
      </c>
      <c r="Y343" s="36">
        <f>SUMIFS(СВЦЭМ!$J$40:$J$759,СВЦЭМ!$A$40:$A$759,$A343,СВЦЭМ!$B$39:$B$758,Y$331)+'СЕТ СН'!$F$16</f>
        <v>0</v>
      </c>
    </row>
    <row r="344" spans="1:25" ht="15.75" hidden="1" x14ac:dyDescent="0.2">
      <c r="A344" s="35">
        <f t="shared" si="9"/>
        <v>45548</v>
      </c>
      <c r="B344" s="36">
        <f>SUMIFS(СВЦЭМ!$J$40:$J$759,СВЦЭМ!$A$40:$A$759,$A344,СВЦЭМ!$B$39:$B$758,B$331)+'СЕТ СН'!$F$16</f>
        <v>0</v>
      </c>
      <c r="C344" s="36">
        <f>SUMIFS(СВЦЭМ!$J$40:$J$759,СВЦЭМ!$A$40:$A$759,$A344,СВЦЭМ!$B$39:$B$758,C$331)+'СЕТ СН'!$F$16</f>
        <v>0</v>
      </c>
      <c r="D344" s="36">
        <f>SUMIFS(СВЦЭМ!$J$40:$J$759,СВЦЭМ!$A$40:$A$759,$A344,СВЦЭМ!$B$39:$B$758,D$331)+'СЕТ СН'!$F$16</f>
        <v>0</v>
      </c>
      <c r="E344" s="36">
        <f>SUMIFS(СВЦЭМ!$J$40:$J$759,СВЦЭМ!$A$40:$A$759,$A344,СВЦЭМ!$B$39:$B$758,E$331)+'СЕТ СН'!$F$16</f>
        <v>0</v>
      </c>
      <c r="F344" s="36">
        <f>SUMIFS(СВЦЭМ!$J$40:$J$759,СВЦЭМ!$A$40:$A$759,$A344,СВЦЭМ!$B$39:$B$758,F$331)+'СЕТ СН'!$F$16</f>
        <v>0</v>
      </c>
      <c r="G344" s="36">
        <f>SUMIFS(СВЦЭМ!$J$40:$J$759,СВЦЭМ!$A$40:$A$759,$A344,СВЦЭМ!$B$39:$B$758,G$331)+'СЕТ СН'!$F$16</f>
        <v>0</v>
      </c>
      <c r="H344" s="36">
        <f>SUMIFS(СВЦЭМ!$J$40:$J$759,СВЦЭМ!$A$40:$A$759,$A344,СВЦЭМ!$B$39:$B$758,H$331)+'СЕТ СН'!$F$16</f>
        <v>0</v>
      </c>
      <c r="I344" s="36">
        <f>SUMIFS(СВЦЭМ!$J$40:$J$759,СВЦЭМ!$A$40:$A$759,$A344,СВЦЭМ!$B$39:$B$758,I$331)+'СЕТ СН'!$F$16</f>
        <v>0</v>
      </c>
      <c r="J344" s="36">
        <f>SUMIFS(СВЦЭМ!$J$40:$J$759,СВЦЭМ!$A$40:$A$759,$A344,СВЦЭМ!$B$39:$B$758,J$331)+'СЕТ СН'!$F$16</f>
        <v>0</v>
      </c>
      <c r="K344" s="36">
        <f>SUMIFS(СВЦЭМ!$J$40:$J$759,СВЦЭМ!$A$40:$A$759,$A344,СВЦЭМ!$B$39:$B$758,K$331)+'СЕТ СН'!$F$16</f>
        <v>0</v>
      </c>
      <c r="L344" s="36">
        <f>SUMIFS(СВЦЭМ!$J$40:$J$759,СВЦЭМ!$A$40:$A$759,$A344,СВЦЭМ!$B$39:$B$758,L$331)+'СЕТ СН'!$F$16</f>
        <v>0</v>
      </c>
      <c r="M344" s="36">
        <f>SUMIFS(СВЦЭМ!$J$40:$J$759,СВЦЭМ!$A$40:$A$759,$A344,СВЦЭМ!$B$39:$B$758,M$331)+'СЕТ СН'!$F$16</f>
        <v>0</v>
      </c>
      <c r="N344" s="36">
        <f>SUMIFS(СВЦЭМ!$J$40:$J$759,СВЦЭМ!$A$40:$A$759,$A344,СВЦЭМ!$B$39:$B$758,N$331)+'СЕТ СН'!$F$16</f>
        <v>0</v>
      </c>
      <c r="O344" s="36">
        <f>SUMIFS(СВЦЭМ!$J$40:$J$759,СВЦЭМ!$A$40:$A$759,$A344,СВЦЭМ!$B$39:$B$758,O$331)+'СЕТ СН'!$F$16</f>
        <v>0</v>
      </c>
      <c r="P344" s="36">
        <f>SUMIFS(СВЦЭМ!$J$40:$J$759,СВЦЭМ!$A$40:$A$759,$A344,СВЦЭМ!$B$39:$B$758,P$331)+'СЕТ СН'!$F$16</f>
        <v>0</v>
      </c>
      <c r="Q344" s="36">
        <f>SUMIFS(СВЦЭМ!$J$40:$J$759,СВЦЭМ!$A$40:$A$759,$A344,СВЦЭМ!$B$39:$B$758,Q$331)+'СЕТ СН'!$F$16</f>
        <v>0</v>
      </c>
      <c r="R344" s="36">
        <f>SUMIFS(СВЦЭМ!$J$40:$J$759,СВЦЭМ!$A$40:$A$759,$A344,СВЦЭМ!$B$39:$B$758,R$331)+'СЕТ СН'!$F$16</f>
        <v>0</v>
      </c>
      <c r="S344" s="36">
        <f>SUMIFS(СВЦЭМ!$J$40:$J$759,СВЦЭМ!$A$40:$A$759,$A344,СВЦЭМ!$B$39:$B$758,S$331)+'СЕТ СН'!$F$16</f>
        <v>0</v>
      </c>
      <c r="T344" s="36">
        <f>SUMIFS(СВЦЭМ!$J$40:$J$759,СВЦЭМ!$A$40:$A$759,$A344,СВЦЭМ!$B$39:$B$758,T$331)+'СЕТ СН'!$F$16</f>
        <v>0</v>
      </c>
      <c r="U344" s="36">
        <f>SUMIFS(СВЦЭМ!$J$40:$J$759,СВЦЭМ!$A$40:$A$759,$A344,СВЦЭМ!$B$39:$B$758,U$331)+'СЕТ СН'!$F$16</f>
        <v>0</v>
      </c>
      <c r="V344" s="36">
        <f>SUMIFS(СВЦЭМ!$J$40:$J$759,СВЦЭМ!$A$40:$A$759,$A344,СВЦЭМ!$B$39:$B$758,V$331)+'СЕТ СН'!$F$16</f>
        <v>0</v>
      </c>
      <c r="W344" s="36">
        <f>SUMIFS(СВЦЭМ!$J$40:$J$759,СВЦЭМ!$A$40:$A$759,$A344,СВЦЭМ!$B$39:$B$758,W$331)+'СЕТ СН'!$F$16</f>
        <v>0</v>
      </c>
      <c r="X344" s="36">
        <f>SUMIFS(СВЦЭМ!$J$40:$J$759,СВЦЭМ!$A$40:$A$759,$A344,СВЦЭМ!$B$39:$B$758,X$331)+'СЕТ СН'!$F$16</f>
        <v>0</v>
      </c>
      <c r="Y344" s="36">
        <f>SUMIFS(СВЦЭМ!$J$40:$J$759,СВЦЭМ!$A$40:$A$759,$A344,СВЦЭМ!$B$39:$B$758,Y$331)+'СЕТ СН'!$F$16</f>
        <v>0</v>
      </c>
    </row>
    <row r="345" spans="1:25" ht="15.75" hidden="1" x14ac:dyDescent="0.2">
      <c r="A345" s="35">
        <f t="shared" si="9"/>
        <v>45549</v>
      </c>
      <c r="B345" s="36">
        <f>SUMIFS(СВЦЭМ!$J$40:$J$759,СВЦЭМ!$A$40:$A$759,$A345,СВЦЭМ!$B$39:$B$758,B$331)+'СЕТ СН'!$F$16</f>
        <v>0</v>
      </c>
      <c r="C345" s="36">
        <f>SUMIFS(СВЦЭМ!$J$40:$J$759,СВЦЭМ!$A$40:$A$759,$A345,СВЦЭМ!$B$39:$B$758,C$331)+'СЕТ СН'!$F$16</f>
        <v>0</v>
      </c>
      <c r="D345" s="36">
        <f>SUMIFS(СВЦЭМ!$J$40:$J$759,СВЦЭМ!$A$40:$A$759,$A345,СВЦЭМ!$B$39:$B$758,D$331)+'СЕТ СН'!$F$16</f>
        <v>0</v>
      </c>
      <c r="E345" s="36">
        <f>SUMIFS(СВЦЭМ!$J$40:$J$759,СВЦЭМ!$A$40:$A$759,$A345,СВЦЭМ!$B$39:$B$758,E$331)+'СЕТ СН'!$F$16</f>
        <v>0</v>
      </c>
      <c r="F345" s="36">
        <f>SUMIFS(СВЦЭМ!$J$40:$J$759,СВЦЭМ!$A$40:$A$759,$A345,СВЦЭМ!$B$39:$B$758,F$331)+'СЕТ СН'!$F$16</f>
        <v>0</v>
      </c>
      <c r="G345" s="36">
        <f>SUMIFS(СВЦЭМ!$J$40:$J$759,СВЦЭМ!$A$40:$A$759,$A345,СВЦЭМ!$B$39:$B$758,G$331)+'СЕТ СН'!$F$16</f>
        <v>0</v>
      </c>
      <c r="H345" s="36">
        <f>SUMIFS(СВЦЭМ!$J$40:$J$759,СВЦЭМ!$A$40:$A$759,$A345,СВЦЭМ!$B$39:$B$758,H$331)+'СЕТ СН'!$F$16</f>
        <v>0</v>
      </c>
      <c r="I345" s="36">
        <f>SUMIFS(СВЦЭМ!$J$40:$J$759,СВЦЭМ!$A$40:$A$759,$A345,СВЦЭМ!$B$39:$B$758,I$331)+'СЕТ СН'!$F$16</f>
        <v>0</v>
      </c>
      <c r="J345" s="36">
        <f>SUMIFS(СВЦЭМ!$J$40:$J$759,СВЦЭМ!$A$40:$A$759,$A345,СВЦЭМ!$B$39:$B$758,J$331)+'СЕТ СН'!$F$16</f>
        <v>0</v>
      </c>
      <c r="K345" s="36">
        <f>SUMIFS(СВЦЭМ!$J$40:$J$759,СВЦЭМ!$A$40:$A$759,$A345,СВЦЭМ!$B$39:$B$758,K$331)+'СЕТ СН'!$F$16</f>
        <v>0</v>
      </c>
      <c r="L345" s="36">
        <f>SUMIFS(СВЦЭМ!$J$40:$J$759,СВЦЭМ!$A$40:$A$759,$A345,СВЦЭМ!$B$39:$B$758,L$331)+'СЕТ СН'!$F$16</f>
        <v>0</v>
      </c>
      <c r="M345" s="36">
        <f>SUMIFS(СВЦЭМ!$J$40:$J$759,СВЦЭМ!$A$40:$A$759,$A345,СВЦЭМ!$B$39:$B$758,M$331)+'СЕТ СН'!$F$16</f>
        <v>0</v>
      </c>
      <c r="N345" s="36">
        <f>SUMIFS(СВЦЭМ!$J$40:$J$759,СВЦЭМ!$A$40:$A$759,$A345,СВЦЭМ!$B$39:$B$758,N$331)+'СЕТ СН'!$F$16</f>
        <v>0</v>
      </c>
      <c r="O345" s="36">
        <f>SUMIFS(СВЦЭМ!$J$40:$J$759,СВЦЭМ!$A$40:$A$759,$A345,СВЦЭМ!$B$39:$B$758,O$331)+'СЕТ СН'!$F$16</f>
        <v>0</v>
      </c>
      <c r="P345" s="36">
        <f>SUMIFS(СВЦЭМ!$J$40:$J$759,СВЦЭМ!$A$40:$A$759,$A345,СВЦЭМ!$B$39:$B$758,P$331)+'СЕТ СН'!$F$16</f>
        <v>0</v>
      </c>
      <c r="Q345" s="36">
        <f>SUMIFS(СВЦЭМ!$J$40:$J$759,СВЦЭМ!$A$40:$A$759,$A345,СВЦЭМ!$B$39:$B$758,Q$331)+'СЕТ СН'!$F$16</f>
        <v>0</v>
      </c>
      <c r="R345" s="36">
        <f>SUMIFS(СВЦЭМ!$J$40:$J$759,СВЦЭМ!$A$40:$A$759,$A345,СВЦЭМ!$B$39:$B$758,R$331)+'СЕТ СН'!$F$16</f>
        <v>0</v>
      </c>
      <c r="S345" s="36">
        <f>SUMIFS(СВЦЭМ!$J$40:$J$759,СВЦЭМ!$A$40:$A$759,$A345,СВЦЭМ!$B$39:$B$758,S$331)+'СЕТ СН'!$F$16</f>
        <v>0</v>
      </c>
      <c r="T345" s="36">
        <f>SUMIFS(СВЦЭМ!$J$40:$J$759,СВЦЭМ!$A$40:$A$759,$A345,СВЦЭМ!$B$39:$B$758,T$331)+'СЕТ СН'!$F$16</f>
        <v>0</v>
      </c>
      <c r="U345" s="36">
        <f>SUMIFS(СВЦЭМ!$J$40:$J$759,СВЦЭМ!$A$40:$A$759,$A345,СВЦЭМ!$B$39:$B$758,U$331)+'СЕТ СН'!$F$16</f>
        <v>0</v>
      </c>
      <c r="V345" s="36">
        <f>SUMIFS(СВЦЭМ!$J$40:$J$759,СВЦЭМ!$A$40:$A$759,$A345,СВЦЭМ!$B$39:$B$758,V$331)+'СЕТ СН'!$F$16</f>
        <v>0</v>
      </c>
      <c r="W345" s="36">
        <f>SUMIFS(СВЦЭМ!$J$40:$J$759,СВЦЭМ!$A$40:$A$759,$A345,СВЦЭМ!$B$39:$B$758,W$331)+'СЕТ СН'!$F$16</f>
        <v>0</v>
      </c>
      <c r="X345" s="36">
        <f>SUMIFS(СВЦЭМ!$J$40:$J$759,СВЦЭМ!$A$40:$A$759,$A345,СВЦЭМ!$B$39:$B$758,X$331)+'СЕТ СН'!$F$16</f>
        <v>0</v>
      </c>
      <c r="Y345" s="36">
        <f>SUMIFS(СВЦЭМ!$J$40:$J$759,СВЦЭМ!$A$40:$A$759,$A345,СВЦЭМ!$B$39:$B$758,Y$331)+'СЕТ СН'!$F$16</f>
        <v>0</v>
      </c>
    </row>
    <row r="346" spans="1:25" ht="15.75" hidden="1" x14ac:dyDescent="0.2">
      <c r="A346" s="35">
        <f t="shared" si="9"/>
        <v>45550</v>
      </c>
      <c r="B346" s="36">
        <f>SUMIFS(СВЦЭМ!$J$40:$J$759,СВЦЭМ!$A$40:$A$759,$A346,СВЦЭМ!$B$39:$B$758,B$331)+'СЕТ СН'!$F$16</f>
        <v>0</v>
      </c>
      <c r="C346" s="36">
        <f>SUMIFS(СВЦЭМ!$J$40:$J$759,СВЦЭМ!$A$40:$A$759,$A346,СВЦЭМ!$B$39:$B$758,C$331)+'СЕТ СН'!$F$16</f>
        <v>0</v>
      </c>
      <c r="D346" s="36">
        <f>SUMIFS(СВЦЭМ!$J$40:$J$759,СВЦЭМ!$A$40:$A$759,$A346,СВЦЭМ!$B$39:$B$758,D$331)+'СЕТ СН'!$F$16</f>
        <v>0</v>
      </c>
      <c r="E346" s="36">
        <f>SUMIFS(СВЦЭМ!$J$40:$J$759,СВЦЭМ!$A$40:$A$759,$A346,СВЦЭМ!$B$39:$B$758,E$331)+'СЕТ СН'!$F$16</f>
        <v>0</v>
      </c>
      <c r="F346" s="36">
        <f>SUMIFS(СВЦЭМ!$J$40:$J$759,СВЦЭМ!$A$40:$A$759,$A346,СВЦЭМ!$B$39:$B$758,F$331)+'СЕТ СН'!$F$16</f>
        <v>0</v>
      </c>
      <c r="G346" s="36">
        <f>SUMIFS(СВЦЭМ!$J$40:$J$759,СВЦЭМ!$A$40:$A$759,$A346,СВЦЭМ!$B$39:$B$758,G$331)+'СЕТ СН'!$F$16</f>
        <v>0</v>
      </c>
      <c r="H346" s="36">
        <f>SUMIFS(СВЦЭМ!$J$40:$J$759,СВЦЭМ!$A$40:$A$759,$A346,СВЦЭМ!$B$39:$B$758,H$331)+'СЕТ СН'!$F$16</f>
        <v>0</v>
      </c>
      <c r="I346" s="36">
        <f>SUMIFS(СВЦЭМ!$J$40:$J$759,СВЦЭМ!$A$40:$A$759,$A346,СВЦЭМ!$B$39:$B$758,I$331)+'СЕТ СН'!$F$16</f>
        <v>0</v>
      </c>
      <c r="J346" s="36">
        <f>SUMIFS(СВЦЭМ!$J$40:$J$759,СВЦЭМ!$A$40:$A$759,$A346,СВЦЭМ!$B$39:$B$758,J$331)+'СЕТ СН'!$F$16</f>
        <v>0</v>
      </c>
      <c r="K346" s="36">
        <f>SUMIFS(СВЦЭМ!$J$40:$J$759,СВЦЭМ!$A$40:$A$759,$A346,СВЦЭМ!$B$39:$B$758,K$331)+'СЕТ СН'!$F$16</f>
        <v>0</v>
      </c>
      <c r="L346" s="36">
        <f>SUMIFS(СВЦЭМ!$J$40:$J$759,СВЦЭМ!$A$40:$A$759,$A346,СВЦЭМ!$B$39:$B$758,L$331)+'СЕТ СН'!$F$16</f>
        <v>0</v>
      </c>
      <c r="M346" s="36">
        <f>SUMIFS(СВЦЭМ!$J$40:$J$759,СВЦЭМ!$A$40:$A$759,$A346,СВЦЭМ!$B$39:$B$758,M$331)+'СЕТ СН'!$F$16</f>
        <v>0</v>
      </c>
      <c r="N346" s="36">
        <f>SUMIFS(СВЦЭМ!$J$40:$J$759,СВЦЭМ!$A$40:$A$759,$A346,СВЦЭМ!$B$39:$B$758,N$331)+'СЕТ СН'!$F$16</f>
        <v>0</v>
      </c>
      <c r="O346" s="36">
        <f>SUMIFS(СВЦЭМ!$J$40:$J$759,СВЦЭМ!$A$40:$A$759,$A346,СВЦЭМ!$B$39:$B$758,O$331)+'СЕТ СН'!$F$16</f>
        <v>0</v>
      </c>
      <c r="P346" s="36">
        <f>SUMIFS(СВЦЭМ!$J$40:$J$759,СВЦЭМ!$A$40:$A$759,$A346,СВЦЭМ!$B$39:$B$758,P$331)+'СЕТ СН'!$F$16</f>
        <v>0</v>
      </c>
      <c r="Q346" s="36">
        <f>SUMIFS(СВЦЭМ!$J$40:$J$759,СВЦЭМ!$A$40:$A$759,$A346,СВЦЭМ!$B$39:$B$758,Q$331)+'СЕТ СН'!$F$16</f>
        <v>0</v>
      </c>
      <c r="R346" s="36">
        <f>SUMIFS(СВЦЭМ!$J$40:$J$759,СВЦЭМ!$A$40:$A$759,$A346,СВЦЭМ!$B$39:$B$758,R$331)+'СЕТ СН'!$F$16</f>
        <v>0</v>
      </c>
      <c r="S346" s="36">
        <f>SUMIFS(СВЦЭМ!$J$40:$J$759,СВЦЭМ!$A$40:$A$759,$A346,СВЦЭМ!$B$39:$B$758,S$331)+'СЕТ СН'!$F$16</f>
        <v>0</v>
      </c>
      <c r="T346" s="36">
        <f>SUMIFS(СВЦЭМ!$J$40:$J$759,СВЦЭМ!$A$40:$A$759,$A346,СВЦЭМ!$B$39:$B$758,T$331)+'СЕТ СН'!$F$16</f>
        <v>0</v>
      </c>
      <c r="U346" s="36">
        <f>SUMIFS(СВЦЭМ!$J$40:$J$759,СВЦЭМ!$A$40:$A$759,$A346,СВЦЭМ!$B$39:$B$758,U$331)+'СЕТ СН'!$F$16</f>
        <v>0</v>
      </c>
      <c r="V346" s="36">
        <f>SUMIFS(СВЦЭМ!$J$40:$J$759,СВЦЭМ!$A$40:$A$759,$A346,СВЦЭМ!$B$39:$B$758,V$331)+'СЕТ СН'!$F$16</f>
        <v>0</v>
      </c>
      <c r="W346" s="36">
        <f>SUMIFS(СВЦЭМ!$J$40:$J$759,СВЦЭМ!$A$40:$A$759,$A346,СВЦЭМ!$B$39:$B$758,W$331)+'СЕТ СН'!$F$16</f>
        <v>0</v>
      </c>
      <c r="X346" s="36">
        <f>SUMIFS(СВЦЭМ!$J$40:$J$759,СВЦЭМ!$A$40:$A$759,$A346,СВЦЭМ!$B$39:$B$758,X$331)+'СЕТ СН'!$F$16</f>
        <v>0</v>
      </c>
      <c r="Y346" s="36">
        <f>SUMIFS(СВЦЭМ!$J$40:$J$759,СВЦЭМ!$A$40:$A$759,$A346,СВЦЭМ!$B$39:$B$758,Y$331)+'СЕТ СН'!$F$16</f>
        <v>0</v>
      </c>
    </row>
    <row r="347" spans="1:25" ht="15.75" hidden="1" x14ac:dyDescent="0.2">
      <c r="A347" s="35">
        <f t="shared" si="9"/>
        <v>45551</v>
      </c>
      <c r="B347" s="36">
        <f>SUMIFS(СВЦЭМ!$J$40:$J$759,СВЦЭМ!$A$40:$A$759,$A347,СВЦЭМ!$B$39:$B$758,B$331)+'СЕТ СН'!$F$16</f>
        <v>0</v>
      </c>
      <c r="C347" s="36">
        <f>SUMIFS(СВЦЭМ!$J$40:$J$759,СВЦЭМ!$A$40:$A$759,$A347,СВЦЭМ!$B$39:$B$758,C$331)+'СЕТ СН'!$F$16</f>
        <v>0</v>
      </c>
      <c r="D347" s="36">
        <f>SUMIFS(СВЦЭМ!$J$40:$J$759,СВЦЭМ!$A$40:$A$759,$A347,СВЦЭМ!$B$39:$B$758,D$331)+'СЕТ СН'!$F$16</f>
        <v>0</v>
      </c>
      <c r="E347" s="36">
        <f>SUMIFS(СВЦЭМ!$J$40:$J$759,СВЦЭМ!$A$40:$A$759,$A347,СВЦЭМ!$B$39:$B$758,E$331)+'СЕТ СН'!$F$16</f>
        <v>0</v>
      </c>
      <c r="F347" s="36">
        <f>SUMIFS(СВЦЭМ!$J$40:$J$759,СВЦЭМ!$A$40:$A$759,$A347,СВЦЭМ!$B$39:$B$758,F$331)+'СЕТ СН'!$F$16</f>
        <v>0</v>
      </c>
      <c r="G347" s="36">
        <f>SUMIFS(СВЦЭМ!$J$40:$J$759,СВЦЭМ!$A$40:$A$759,$A347,СВЦЭМ!$B$39:$B$758,G$331)+'СЕТ СН'!$F$16</f>
        <v>0</v>
      </c>
      <c r="H347" s="36">
        <f>SUMIFS(СВЦЭМ!$J$40:$J$759,СВЦЭМ!$A$40:$A$759,$A347,СВЦЭМ!$B$39:$B$758,H$331)+'СЕТ СН'!$F$16</f>
        <v>0</v>
      </c>
      <c r="I347" s="36">
        <f>SUMIFS(СВЦЭМ!$J$40:$J$759,СВЦЭМ!$A$40:$A$759,$A347,СВЦЭМ!$B$39:$B$758,I$331)+'СЕТ СН'!$F$16</f>
        <v>0</v>
      </c>
      <c r="J347" s="36">
        <f>SUMIFS(СВЦЭМ!$J$40:$J$759,СВЦЭМ!$A$40:$A$759,$A347,СВЦЭМ!$B$39:$B$758,J$331)+'СЕТ СН'!$F$16</f>
        <v>0</v>
      </c>
      <c r="K347" s="36">
        <f>SUMIFS(СВЦЭМ!$J$40:$J$759,СВЦЭМ!$A$40:$A$759,$A347,СВЦЭМ!$B$39:$B$758,K$331)+'СЕТ СН'!$F$16</f>
        <v>0</v>
      </c>
      <c r="L347" s="36">
        <f>SUMIFS(СВЦЭМ!$J$40:$J$759,СВЦЭМ!$A$40:$A$759,$A347,СВЦЭМ!$B$39:$B$758,L$331)+'СЕТ СН'!$F$16</f>
        <v>0</v>
      </c>
      <c r="M347" s="36">
        <f>SUMIFS(СВЦЭМ!$J$40:$J$759,СВЦЭМ!$A$40:$A$759,$A347,СВЦЭМ!$B$39:$B$758,M$331)+'СЕТ СН'!$F$16</f>
        <v>0</v>
      </c>
      <c r="N347" s="36">
        <f>SUMIFS(СВЦЭМ!$J$40:$J$759,СВЦЭМ!$A$40:$A$759,$A347,СВЦЭМ!$B$39:$B$758,N$331)+'СЕТ СН'!$F$16</f>
        <v>0</v>
      </c>
      <c r="O347" s="36">
        <f>SUMIFS(СВЦЭМ!$J$40:$J$759,СВЦЭМ!$A$40:$A$759,$A347,СВЦЭМ!$B$39:$B$758,O$331)+'СЕТ СН'!$F$16</f>
        <v>0</v>
      </c>
      <c r="P347" s="36">
        <f>SUMIFS(СВЦЭМ!$J$40:$J$759,СВЦЭМ!$A$40:$A$759,$A347,СВЦЭМ!$B$39:$B$758,P$331)+'СЕТ СН'!$F$16</f>
        <v>0</v>
      </c>
      <c r="Q347" s="36">
        <f>SUMIFS(СВЦЭМ!$J$40:$J$759,СВЦЭМ!$A$40:$A$759,$A347,СВЦЭМ!$B$39:$B$758,Q$331)+'СЕТ СН'!$F$16</f>
        <v>0</v>
      </c>
      <c r="R347" s="36">
        <f>SUMIFS(СВЦЭМ!$J$40:$J$759,СВЦЭМ!$A$40:$A$759,$A347,СВЦЭМ!$B$39:$B$758,R$331)+'СЕТ СН'!$F$16</f>
        <v>0</v>
      </c>
      <c r="S347" s="36">
        <f>SUMIFS(СВЦЭМ!$J$40:$J$759,СВЦЭМ!$A$40:$A$759,$A347,СВЦЭМ!$B$39:$B$758,S$331)+'СЕТ СН'!$F$16</f>
        <v>0</v>
      </c>
      <c r="T347" s="36">
        <f>SUMIFS(СВЦЭМ!$J$40:$J$759,СВЦЭМ!$A$40:$A$759,$A347,СВЦЭМ!$B$39:$B$758,T$331)+'СЕТ СН'!$F$16</f>
        <v>0</v>
      </c>
      <c r="U347" s="36">
        <f>SUMIFS(СВЦЭМ!$J$40:$J$759,СВЦЭМ!$A$40:$A$759,$A347,СВЦЭМ!$B$39:$B$758,U$331)+'СЕТ СН'!$F$16</f>
        <v>0</v>
      </c>
      <c r="V347" s="36">
        <f>SUMIFS(СВЦЭМ!$J$40:$J$759,СВЦЭМ!$A$40:$A$759,$A347,СВЦЭМ!$B$39:$B$758,V$331)+'СЕТ СН'!$F$16</f>
        <v>0</v>
      </c>
      <c r="W347" s="36">
        <f>SUMIFS(СВЦЭМ!$J$40:$J$759,СВЦЭМ!$A$40:$A$759,$A347,СВЦЭМ!$B$39:$B$758,W$331)+'СЕТ СН'!$F$16</f>
        <v>0</v>
      </c>
      <c r="X347" s="36">
        <f>SUMIFS(СВЦЭМ!$J$40:$J$759,СВЦЭМ!$A$40:$A$759,$A347,СВЦЭМ!$B$39:$B$758,X$331)+'СЕТ СН'!$F$16</f>
        <v>0</v>
      </c>
      <c r="Y347" s="36">
        <f>SUMIFS(СВЦЭМ!$J$40:$J$759,СВЦЭМ!$A$40:$A$759,$A347,СВЦЭМ!$B$39:$B$758,Y$331)+'СЕТ СН'!$F$16</f>
        <v>0</v>
      </c>
    </row>
    <row r="348" spans="1:25" ht="15.75" hidden="1" x14ac:dyDescent="0.2">
      <c r="A348" s="35">
        <f t="shared" si="9"/>
        <v>45552</v>
      </c>
      <c r="B348" s="36">
        <f>SUMIFS(СВЦЭМ!$J$40:$J$759,СВЦЭМ!$A$40:$A$759,$A348,СВЦЭМ!$B$39:$B$758,B$331)+'СЕТ СН'!$F$16</f>
        <v>0</v>
      </c>
      <c r="C348" s="36">
        <f>SUMIFS(СВЦЭМ!$J$40:$J$759,СВЦЭМ!$A$40:$A$759,$A348,СВЦЭМ!$B$39:$B$758,C$331)+'СЕТ СН'!$F$16</f>
        <v>0</v>
      </c>
      <c r="D348" s="36">
        <f>SUMIFS(СВЦЭМ!$J$40:$J$759,СВЦЭМ!$A$40:$A$759,$A348,СВЦЭМ!$B$39:$B$758,D$331)+'СЕТ СН'!$F$16</f>
        <v>0</v>
      </c>
      <c r="E348" s="36">
        <f>SUMIFS(СВЦЭМ!$J$40:$J$759,СВЦЭМ!$A$40:$A$759,$A348,СВЦЭМ!$B$39:$B$758,E$331)+'СЕТ СН'!$F$16</f>
        <v>0</v>
      </c>
      <c r="F348" s="36">
        <f>SUMIFS(СВЦЭМ!$J$40:$J$759,СВЦЭМ!$A$40:$A$759,$A348,СВЦЭМ!$B$39:$B$758,F$331)+'СЕТ СН'!$F$16</f>
        <v>0</v>
      </c>
      <c r="G348" s="36">
        <f>SUMIFS(СВЦЭМ!$J$40:$J$759,СВЦЭМ!$A$40:$A$759,$A348,СВЦЭМ!$B$39:$B$758,G$331)+'СЕТ СН'!$F$16</f>
        <v>0</v>
      </c>
      <c r="H348" s="36">
        <f>SUMIFS(СВЦЭМ!$J$40:$J$759,СВЦЭМ!$A$40:$A$759,$A348,СВЦЭМ!$B$39:$B$758,H$331)+'СЕТ СН'!$F$16</f>
        <v>0</v>
      </c>
      <c r="I348" s="36">
        <f>SUMIFS(СВЦЭМ!$J$40:$J$759,СВЦЭМ!$A$40:$A$759,$A348,СВЦЭМ!$B$39:$B$758,I$331)+'СЕТ СН'!$F$16</f>
        <v>0</v>
      </c>
      <c r="J348" s="36">
        <f>SUMIFS(СВЦЭМ!$J$40:$J$759,СВЦЭМ!$A$40:$A$759,$A348,СВЦЭМ!$B$39:$B$758,J$331)+'СЕТ СН'!$F$16</f>
        <v>0</v>
      </c>
      <c r="K348" s="36">
        <f>SUMIFS(СВЦЭМ!$J$40:$J$759,СВЦЭМ!$A$40:$A$759,$A348,СВЦЭМ!$B$39:$B$758,K$331)+'СЕТ СН'!$F$16</f>
        <v>0</v>
      </c>
      <c r="L348" s="36">
        <f>SUMIFS(СВЦЭМ!$J$40:$J$759,СВЦЭМ!$A$40:$A$759,$A348,СВЦЭМ!$B$39:$B$758,L$331)+'СЕТ СН'!$F$16</f>
        <v>0</v>
      </c>
      <c r="M348" s="36">
        <f>SUMIFS(СВЦЭМ!$J$40:$J$759,СВЦЭМ!$A$40:$A$759,$A348,СВЦЭМ!$B$39:$B$758,M$331)+'СЕТ СН'!$F$16</f>
        <v>0</v>
      </c>
      <c r="N348" s="36">
        <f>SUMIFS(СВЦЭМ!$J$40:$J$759,СВЦЭМ!$A$40:$A$759,$A348,СВЦЭМ!$B$39:$B$758,N$331)+'СЕТ СН'!$F$16</f>
        <v>0</v>
      </c>
      <c r="O348" s="36">
        <f>SUMIFS(СВЦЭМ!$J$40:$J$759,СВЦЭМ!$A$40:$A$759,$A348,СВЦЭМ!$B$39:$B$758,O$331)+'СЕТ СН'!$F$16</f>
        <v>0</v>
      </c>
      <c r="P348" s="36">
        <f>SUMIFS(СВЦЭМ!$J$40:$J$759,СВЦЭМ!$A$40:$A$759,$A348,СВЦЭМ!$B$39:$B$758,P$331)+'СЕТ СН'!$F$16</f>
        <v>0</v>
      </c>
      <c r="Q348" s="36">
        <f>SUMIFS(СВЦЭМ!$J$40:$J$759,СВЦЭМ!$A$40:$A$759,$A348,СВЦЭМ!$B$39:$B$758,Q$331)+'СЕТ СН'!$F$16</f>
        <v>0</v>
      </c>
      <c r="R348" s="36">
        <f>SUMIFS(СВЦЭМ!$J$40:$J$759,СВЦЭМ!$A$40:$A$759,$A348,СВЦЭМ!$B$39:$B$758,R$331)+'СЕТ СН'!$F$16</f>
        <v>0</v>
      </c>
      <c r="S348" s="36">
        <f>SUMIFS(СВЦЭМ!$J$40:$J$759,СВЦЭМ!$A$40:$A$759,$A348,СВЦЭМ!$B$39:$B$758,S$331)+'СЕТ СН'!$F$16</f>
        <v>0</v>
      </c>
      <c r="T348" s="36">
        <f>SUMIFS(СВЦЭМ!$J$40:$J$759,СВЦЭМ!$A$40:$A$759,$A348,СВЦЭМ!$B$39:$B$758,T$331)+'СЕТ СН'!$F$16</f>
        <v>0</v>
      </c>
      <c r="U348" s="36">
        <f>SUMIFS(СВЦЭМ!$J$40:$J$759,СВЦЭМ!$A$40:$A$759,$A348,СВЦЭМ!$B$39:$B$758,U$331)+'СЕТ СН'!$F$16</f>
        <v>0</v>
      </c>
      <c r="V348" s="36">
        <f>SUMIFS(СВЦЭМ!$J$40:$J$759,СВЦЭМ!$A$40:$A$759,$A348,СВЦЭМ!$B$39:$B$758,V$331)+'СЕТ СН'!$F$16</f>
        <v>0</v>
      </c>
      <c r="W348" s="36">
        <f>SUMIFS(СВЦЭМ!$J$40:$J$759,СВЦЭМ!$A$40:$A$759,$A348,СВЦЭМ!$B$39:$B$758,W$331)+'СЕТ СН'!$F$16</f>
        <v>0</v>
      </c>
      <c r="X348" s="36">
        <f>SUMIFS(СВЦЭМ!$J$40:$J$759,СВЦЭМ!$A$40:$A$759,$A348,СВЦЭМ!$B$39:$B$758,X$331)+'СЕТ СН'!$F$16</f>
        <v>0</v>
      </c>
      <c r="Y348" s="36">
        <f>SUMIFS(СВЦЭМ!$J$40:$J$759,СВЦЭМ!$A$40:$A$759,$A348,СВЦЭМ!$B$39:$B$758,Y$331)+'СЕТ СН'!$F$16</f>
        <v>0</v>
      </c>
    </row>
    <row r="349" spans="1:25" ht="15.75" hidden="1" x14ac:dyDescent="0.2">
      <c r="A349" s="35">
        <f t="shared" si="9"/>
        <v>45553</v>
      </c>
      <c r="B349" s="36">
        <f>SUMIFS(СВЦЭМ!$J$40:$J$759,СВЦЭМ!$A$40:$A$759,$A349,СВЦЭМ!$B$39:$B$758,B$331)+'СЕТ СН'!$F$16</f>
        <v>0</v>
      </c>
      <c r="C349" s="36">
        <f>SUMIFS(СВЦЭМ!$J$40:$J$759,СВЦЭМ!$A$40:$A$759,$A349,СВЦЭМ!$B$39:$B$758,C$331)+'СЕТ СН'!$F$16</f>
        <v>0</v>
      </c>
      <c r="D349" s="36">
        <f>SUMIFS(СВЦЭМ!$J$40:$J$759,СВЦЭМ!$A$40:$A$759,$A349,СВЦЭМ!$B$39:$B$758,D$331)+'СЕТ СН'!$F$16</f>
        <v>0</v>
      </c>
      <c r="E349" s="36">
        <f>SUMIFS(СВЦЭМ!$J$40:$J$759,СВЦЭМ!$A$40:$A$759,$A349,СВЦЭМ!$B$39:$B$758,E$331)+'СЕТ СН'!$F$16</f>
        <v>0</v>
      </c>
      <c r="F349" s="36">
        <f>SUMIFS(СВЦЭМ!$J$40:$J$759,СВЦЭМ!$A$40:$A$759,$A349,СВЦЭМ!$B$39:$B$758,F$331)+'СЕТ СН'!$F$16</f>
        <v>0</v>
      </c>
      <c r="G349" s="36">
        <f>SUMIFS(СВЦЭМ!$J$40:$J$759,СВЦЭМ!$A$40:$A$759,$A349,СВЦЭМ!$B$39:$B$758,G$331)+'СЕТ СН'!$F$16</f>
        <v>0</v>
      </c>
      <c r="H349" s="36">
        <f>SUMIFS(СВЦЭМ!$J$40:$J$759,СВЦЭМ!$A$40:$A$759,$A349,СВЦЭМ!$B$39:$B$758,H$331)+'СЕТ СН'!$F$16</f>
        <v>0</v>
      </c>
      <c r="I349" s="36">
        <f>SUMIFS(СВЦЭМ!$J$40:$J$759,СВЦЭМ!$A$40:$A$759,$A349,СВЦЭМ!$B$39:$B$758,I$331)+'СЕТ СН'!$F$16</f>
        <v>0</v>
      </c>
      <c r="J349" s="36">
        <f>SUMIFS(СВЦЭМ!$J$40:$J$759,СВЦЭМ!$A$40:$A$759,$A349,СВЦЭМ!$B$39:$B$758,J$331)+'СЕТ СН'!$F$16</f>
        <v>0</v>
      </c>
      <c r="K349" s="36">
        <f>SUMIFS(СВЦЭМ!$J$40:$J$759,СВЦЭМ!$A$40:$A$759,$A349,СВЦЭМ!$B$39:$B$758,K$331)+'СЕТ СН'!$F$16</f>
        <v>0</v>
      </c>
      <c r="L349" s="36">
        <f>SUMIFS(СВЦЭМ!$J$40:$J$759,СВЦЭМ!$A$40:$A$759,$A349,СВЦЭМ!$B$39:$B$758,L$331)+'СЕТ СН'!$F$16</f>
        <v>0</v>
      </c>
      <c r="M349" s="36">
        <f>SUMIFS(СВЦЭМ!$J$40:$J$759,СВЦЭМ!$A$40:$A$759,$A349,СВЦЭМ!$B$39:$B$758,M$331)+'СЕТ СН'!$F$16</f>
        <v>0</v>
      </c>
      <c r="N349" s="36">
        <f>SUMIFS(СВЦЭМ!$J$40:$J$759,СВЦЭМ!$A$40:$A$759,$A349,СВЦЭМ!$B$39:$B$758,N$331)+'СЕТ СН'!$F$16</f>
        <v>0</v>
      </c>
      <c r="O349" s="36">
        <f>SUMIFS(СВЦЭМ!$J$40:$J$759,СВЦЭМ!$A$40:$A$759,$A349,СВЦЭМ!$B$39:$B$758,O$331)+'СЕТ СН'!$F$16</f>
        <v>0</v>
      </c>
      <c r="P349" s="36">
        <f>SUMIFS(СВЦЭМ!$J$40:$J$759,СВЦЭМ!$A$40:$A$759,$A349,СВЦЭМ!$B$39:$B$758,P$331)+'СЕТ СН'!$F$16</f>
        <v>0</v>
      </c>
      <c r="Q349" s="36">
        <f>SUMIFS(СВЦЭМ!$J$40:$J$759,СВЦЭМ!$A$40:$A$759,$A349,СВЦЭМ!$B$39:$B$758,Q$331)+'СЕТ СН'!$F$16</f>
        <v>0</v>
      </c>
      <c r="R349" s="36">
        <f>SUMIFS(СВЦЭМ!$J$40:$J$759,СВЦЭМ!$A$40:$A$759,$A349,СВЦЭМ!$B$39:$B$758,R$331)+'СЕТ СН'!$F$16</f>
        <v>0</v>
      </c>
      <c r="S349" s="36">
        <f>SUMIFS(СВЦЭМ!$J$40:$J$759,СВЦЭМ!$A$40:$A$759,$A349,СВЦЭМ!$B$39:$B$758,S$331)+'СЕТ СН'!$F$16</f>
        <v>0</v>
      </c>
      <c r="T349" s="36">
        <f>SUMIFS(СВЦЭМ!$J$40:$J$759,СВЦЭМ!$A$40:$A$759,$A349,СВЦЭМ!$B$39:$B$758,T$331)+'СЕТ СН'!$F$16</f>
        <v>0</v>
      </c>
      <c r="U349" s="36">
        <f>SUMIFS(СВЦЭМ!$J$40:$J$759,СВЦЭМ!$A$40:$A$759,$A349,СВЦЭМ!$B$39:$B$758,U$331)+'СЕТ СН'!$F$16</f>
        <v>0</v>
      </c>
      <c r="V349" s="36">
        <f>SUMIFS(СВЦЭМ!$J$40:$J$759,СВЦЭМ!$A$40:$A$759,$A349,СВЦЭМ!$B$39:$B$758,V$331)+'СЕТ СН'!$F$16</f>
        <v>0</v>
      </c>
      <c r="W349" s="36">
        <f>SUMIFS(СВЦЭМ!$J$40:$J$759,СВЦЭМ!$A$40:$A$759,$A349,СВЦЭМ!$B$39:$B$758,W$331)+'СЕТ СН'!$F$16</f>
        <v>0</v>
      </c>
      <c r="X349" s="36">
        <f>SUMIFS(СВЦЭМ!$J$40:$J$759,СВЦЭМ!$A$40:$A$759,$A349,СВЦЭМ!$B$39:$B$758,X$331)+'СЕТ СН'!$F$16</f>
        <v>0</v>
      </c>
      <c r="Y349" s="36">
        <f>SUMIFS(СВЦЭМ!$J$40:$J$759,СВЦЭМ!$A$40:$A$759,$A349,СВЦЭМ!$B$39:$B$758,Y$331)+'СЕТ СН'!$F$16</f>
        <v>0</v>
      </c>
    </row>
    <row r="350" spans="1:25" ht="15.75" hidden="1" x14ac:dyDescent="0.2">
      <c r="A350" s="35">
        <f t="shared" si="9"/>
        <v>45554</v>
      </c>
      <c r="B350" s="36">
        <f>SUMIFS(СВЦЭМ!$J$40:$J$759,СВЦЭМ!$A$40:$A$759,$A350,СВЦЭМ!$B$39:$B$758,B$331)+'СЕТ СН'!$F$16</f>
        <v>0</v>
      </c>
      <c r="C350" s="36">
        <f>SUMIFS(СВЦЭМ!$J$40:$J$759,СВЦЭМ!$A$40:$A$759,$A350,СВЦЭМ!$B$39:$B$758,C$331)+'СЕТ СН'!$F$16</f>
        <v>0</v>
      </c>
      <c r="D350" s="36">
        <f>SUMIFS(СВЦЭМ!$J$40:$J$759,СВЦЭМ!$A$40:$A$759,$A350,СВЦЭМ!$B$39:$B$758,D$331)+'СЕТ СН'!$F$16</f>
        <v>0</v>
      </c>
      <c r="E350" s="36">
        <f>SUMIFS(СВЦЭМ!$J$40:$J$759,СВЦЭМ!$A$40:$A$759,$A350,СВЦЭМ!$B$39:$B$758,E$331)+'СЕТ СН'!$F$16</f>
        <v>0</v>
      </c>
      <c r="F350" s="36">
        <f>SUMIFS(СВЦЭМ!$J$40:$J$759,СВЦЭМ!$A$40:$A$759,$A350,СВЦЭМ!$B$39:$B$758,F$331)+'СЕТ СН'!$F$16</f>
        <v>0</v>
      </c>
      <c r="G350" s="36">
        <f>SUMIFS(СВЦЭМ!$J$40:$J$759,СВЦЭМ!$A$40:$A$759,$A350,СВЦЭМ!$B$39:$B$758,G$331)+'СЕТ СН'!$F$16</f>
        <v>0</v>
      </c>
      <c r="H350" s="36">
        <f>SUMIFS(СВЦЭМ!$J$40:$J$759,СВЦЭМ!$A$40:$A$759,$A350,СВЦЭМ!$B$39:$B$758,H$331)+'СЕТ СН'!$F$16</f>
        <v>0</v>
      </c>
      <c r="I350" s="36">
        <f>SUMIFS(СВЦЭМ!$J$40:$J$759,СВЦЭМ!$A$40:$A$759,$A350,СВЦЭМ!$B$39:$B$758,I$331)+'СЕТ СН'!$F$16</f>
        <v>0</v>
      </c>
      <c r="J350" s="36">
        <f>SUMIFS(СВЦЭМ!$J$40:$J$759,СВЦЭМ!$A$40:$A$759,$A350,СВЦЭМ!$B$39:$B$758,J$331)+'СЕТ СН'!$F$16</f>
        <v>0</v>
      </c>
      <c r="K350" s="36">
        <f>SUMIFS(СВЦЭМ!$J$40:$J$759,СВЦЭМ!$A$40:$A$759,$A350,СВЦЭМ!$B$39:$B$758,K$331)+'СЕТ СН'!$F$16</f>
        <v>0</v>
      </c>
      <c r="L350" s="36">
        <f>SUMIFS(СВЦЭМ!$J$40:$J$759,СВЦЭМ!$A$40:$A$759,$A350,СВЦЭМ!$B$39:$B$758,L$331)+'СЕТ СН'!$F$16</f>
        <v>0</v>
      </c>
      <c r="M350" s="36">
        <f>SUMIFS(СВЦЭМ!$J$40:$J$759,СВЦЭМ!$A$40:$A$759,$A350,СВЦЭМ!$B$39:$B$758,M$331)+'СЕТ СН'!$F$16</f>
        <v>0</v>
      </c>
      <c r="N350" s="36">
        <f>SUMIFS(СВЦЭМ!$J$40:$J$759,СВЦЭМ!$A$40:$A$759,$A350,СВЦЭМ!$B$39:$B$758,N$331)+'СЕТ СН'!$F$16</f>
        <v>0</v>
      </c>
      <c r="O350" s="36">
        <f>SUMIFS(СВЦЭМ!$J$40:$J$759,СВЦЭМ!$A$40:$A$759,$A350,СВЦЭМ!$B$39:$B$758,O$331)+'СЕТ СН'!$F$16</f>
        <v>0</v>
      </c>
      <c r="P350" s="36">
        <f>SUMIFS(СВЦЭМ!$J$40:$J$759,СВЦЭМ!$A$40:$A$759,$A350,СВЦЭМ!$B$39:$B$758,P$331)+'СЕТ СН'!$F$16</f>
        <v>0</v>
      </c>
      <c r="Q350" s="36">
        <f>SUMIFS(СВЦЭМ!$J$40:$J$759,СВЦЭМ!$A$40:$A$759,$A350,СВЦЭМ!$B$39:$B$758,Q$331)+'СЕТ СН'!$F$16</f>
        <v>0</v>
      </c>
      <c r="R350" s="36">
        <f>SUMIFS(СВЦЭМ!$J$40:$J$759,СВЦЭМ!$A$40:$A$759,$A350,СВЦЭМ!$B$39:$B$758,R$331)+'СЕТ СН'!$F$16</f>
        <v>0</v>
      </c>
      <c r="S350" s="36">
        <f>SUMIFS(СВЦЭМ!$J$40:$J$759,СВЦЭМ!$A$40:$A$759,$A350,СВЦЭМ!$B$39:$B$758,S$331)+'СЕТ СН'!$F$16</f>
        <v>0</v>
      </c>
      <c r="T350" s="36">
        <f>SUMIFS(СВЦЭМ!$J$40:$J$759,СВЦЭМ!$A$40:$A$759,$A350,СВЦЭМ!$B$39:$B$758,T$331)+'СЕТ СН'!$F$16</f>
        <v>0</v>
      </c>
      <c r="U350" s="36">
        <f>SUMIFS(СВЦЭМ!$J$40:$J$759,СВЦЭМ!$A$40:$A$759,$A350,СВЦЭМ!$B$39:$B$758,U$331)+'СЕТ СН'!$F$16</f>
        <v>0</v>
      </c>
      <c r="V350" s="36">
        <f>SUMIFS(СВЦЭМ!$J$40:$J$759,СВЦЭМ!$A$40:$A$759,$A350,СВЦЭМ!$B$39:$B$758,V$331)+'СЕТ СН'!$F$16</f>
        <v>0</v>
      </c>
      <c r="W350" s="36">
        <f>SUMIFS(СВЦЭМ!$J$40:$J$759,СВЦЭМ!$A$40:$A$759,$A350,СВЦЭМ!$B$39:$B$758,W$331)+'СЕТ СН'!$F$16</f>
        <v>0</v>
      </c>
      <c r="X350" s="36">
        <f>SUMIFS(СВЦЭМ!$J$40:$J$759,СВЦЭМ!$A$40:$A$759,$A350,СВЦЭМ!$B$39:$B$758,X$331)+'СЕТ СН'!$F$16</f>
        <v>0</v>
      </c>
      <c r="Y350" s="36">
        <f>SUMIFS(СВЦЭМ!$J$40:$J$759,СВЦЭМ!$A$40:$A$759,$A350,СВЦЭМ!$B$39:$B$758,Y$331)+'СЕТ СН'!$F$16</f>
        <v>0</v>
      </c>
    </row>
    <row r="351" spans="1:25" ht="15.75" hidden="1" x14ac:dyDescent="0.2">
      <c r="A351" s="35">
        <f t="shared" si="9"/>
        <v>45555</v>
      </c>
      <c r="B351" s="36">
        <f>SUMIFS(СВЦЭМ!$J$40:$J$759,СВЦЭМ!$A$40:$A$759,$A351,СВЦЭМ!$B$39:$B$758,B$331)+'СЕТ СН'!$F$16</f>
        <v>0</v>
      </c>
      <c r="C351" s="36">
        <f>SUMIFS(СВЦЭМ!$J$40:$J$759,СВЦЭМ!$A$40:$A$759,$A351,СВЦЭМ!$B$39:$B$758,C$331)+'СЕТ СН'!$F$16</f>
        <v>0</v>
      </c>
      <c r="D351" s="36">
        <f>SUMIFS(СВЦЭМ!$J$40:$J$759,СВЦЭМ!$A$40:$A$759,$A351,СВЦЭМ!$B$39:$B$758,D$331)+'СЕТ СН'!$F$16</f>
        <v>0</v>
      </c>
      <c r="E351" s="36">
        <f>SUMIFS(СВЦЭМ!$J$40:$J$759,СВЦЭМ!$A$40:$A$759,$A351,СВЦЭМ!$B$39:$B$758,E$331)+'СЕТ СН'!$F$16</f>
        <v>0</v>
      </c>
      <c r="F351" s="36">
        <f>SUMIFS(СВЦЭМ!$J$40:$J$759,СВЦЭМ!$A$40:$A$759,$A351,СВЦЭМ!$B$39:$B$758,F$331)+'СЕТ СН'!$F$16</f>
        <v>0</v>
      </c>
      <c r="G351" s="36">
        <f>SUMIFS(СВЦЭМ!$J$40:$J$759,СВЦЭМ!$A$40:$A$759,$A351,СВЦЭМ!$B$39:$B$758,G$331)+'СЕТ СН'!$F$16</f>
        <v>0</v>
      </c>
      <c r="H351" s="36">
        <f>SUMIFS(СВЦЭМ!$J$40:$J$759,СВЦЭМ!$A$40:$A$759,$A351,СВЦЭМ!$B$39:$B$758,H$331)+'СЕТ СН'!$F$16</f>
        <v>0</v>
      </c>
      <c r="I351" s="36">
        <f>SUMIFS(СВЦЭМ!$J$40:$J$759,СВЦЭМ!$A$40:$A$759,$A351,СВЦЭМ!$B$39:$B$758,I$331)+'СЕТ СН'!$F$16</f>
        <v>0</v>
      </c>
      <c r="J351" s="36">
        <f>SUMIFS(СВЦЭМ!$J$40:$J$759,СВЦЭМ!$A$40:$A$759,$A351,СВЦЭМ!$B$39:$B$758,J$331)+'СЕТ СН'!$F$16</f>
        <v>0</v>
      </c>
      <c r="K351" s="36">
        <f>SUMIFS(СВЦЭМ!$J$40:$J$759,СВЦЭМ!$A$40:$A$759,$A351,СВЦЭМ!$B$39:$B$758,K$331)+'СЕТ СН'!$F$16</f>
        <v>0</v>
      </c>
      <c r="L351" s="36">
        <f>SUMIFS(СВЦЭМ!$J$40:$J$759,СВЦЭМ!$A$40:$A$759,$A351,СВЦЭМ!$B$39:$B$758,L$331)+'СЕТ СН'!$F$16</f>
        <v>0</v>
      </c>
      <c r="M351" s="36">
        <f>SUMIFS(СВЦЭМ!$J$40:$J$759,СВЦЭМ!$A$40:$A$759,$A351,СВЦЭМ!$B$39:$B$758,M$331)+'СЕТ СН'!$F$16</f>
        <v>0</v>
      </c>
      <c r="N351" s="36">
        <f>SUMIFS(СВЦЭМ!$J$40:$J$759,СВЦЭМ!$A$40:$A$759,$A351,СВЦЭМ!$B$39:$B$758,N$331)+'СЕТ СН'!$F$16</f>
        <v>0</v>
      </c>
      <c r="O351" s="36">
        <f>SUMIFS(СВЦЭМ!$J$40:$J$759,СВЦЭМ!$A$40:$A$759,$A351,СВЦЭМ!$B$39:$B$758,O$331)+'СЕТ СН'!$F$16</f>
        <v>0</v>
      </c>
      <c r="P351" s="36">
        <f>SUMIFS(СВЦЭМ!$J$40:$J$759,СВЦЭМ!$A$40:$A$759,$A351,СВЦЭМ!$B$39:$B$758,P$331)+'СЕТ СН'!$F$16</f>
        <v>0</v>
      </c>
      <c r="Q351" s="36">
        <f>SUMIFS(СВЦЭМ!$J$40:$J$759,СВЦЭМ!$A$40:$A$759,$A351,СВЦЭМ!$B$39:$B$758,Q$331)+'СЕТ СН'!$F$16</f>
        <v>0</v>
      </c>
      <c r="R351" s="36">
        <f>SUMIFS(СВЦЭМ!$J$40:$J$759,СВЦЭМ!$A$40:$A$759,$A351,СВЦЭМ!$B$39:$B$758,R$331)+'СЕТ СН'!$F$16</f>
        <v>0</v>
      </c>
      <c r="S351" s="36">
        <f>SUMIFS(СВЦЭМ!$J$40:$J$759,СВЦЭМ!$A$40:$A$759,$A351,СВЦЭМ!$B$39:$B$758,S$331)+'СЕТ СН'!$F$16</f>
        <v>0</v>
      </c>
      <c r="T351" s="36">
        <f>SUMIFS(СВЦЭМ!$J$40:$J$759,СВЦЭМ!$A$40:$A$759,$A351,СВЦЭМ!$B$39:$B$758,T$331)+'СЕТ СН'!$F$16</f>
        <v>0</v>
      </c>
      <c r="U351" s="36">
        <f>SUMIFS(СВЦЭМ!$J$40:$J$759,СВЦЭМ!$A$40:$A$759,$A351,СВЦЭМ!$B$39:$B$758,U$331)+'СЕТ СН'!$F$16</f>
        <v>0</v>
      </c>
      <c r="V351" s="36">
        <f>SUMIFS(СВЦЭМ!$J$40:$J$759,СВЦЭМ!$A$40:$A$759,$A351,СВЦЭМ!$B$39:$B$758,V$331)+'СЕТ СН'!$F$16</f>
        <v>0</v>
      </c>
      <c r="W351" s="36">
        <f>SUMIFS(СВЦЭМ!$J$40:$J$759,СВЦЭМ!$A$40:$A$759,$A351,СВЦЭМ!$B$39:$B$758,W$331)+'СЕТ СН'!$F$16</f>
        <v>0</v>
      </c>
      <c r="X351" s="36">
        <f>SUMIFS(СВЦЭМ!$J$40:$J$759,СВЦЭМ!$A$40:$A$759,$A351,СВЦЭМ!$B$39:$B$758,X$331)+'СЕТ СН'!$F$16</f>
        <v>0</v>
      </c>
      <c r="Y351" s="36">
        <f>SUMIFS(СВЦЭМ!$J$40:$J$759,СВЦЭМ!$A$40:$A$759,$A351,СВЦЭМ!$B$39:$B$758,Y$331)+'СЕТ СН'!$F$16</f>
        <v>0</v>
      </c>
    </row>
    <row r="352" spans="1:25" ht="15.75" hidden="1" x14ac:dyDescent="0.2">
      <c r="A352" s="35">
        <f t="shared" si="9"/>
        <v>45556</v>
      </c>
      <c r="B352" s="36">
        <f>SUMIFS(СВЦЭМ!$J$40:$J$759,СВЦЭМ!$A$40:$A$759,$A352,СВЦЭМ!$B$39:$B$758,B$331)+'СЕТ СН'!$F$16</f>
        <v>0</v>
      </c>
      <c r="C352" s="36">
        <f>SUMIFS(СВЦЭМ!$J$40:$J$759,СВЦЭМ!$A$40:$A$759,$A352,СВЦЭМ!$B$39:$B$758,C$331)+'СЕТ СН'!$F$16</f>
        <v>0</v>
      </c>
      <c r="D352" s="36">
        <f>SUMIFS(СВЦЭМ!$J$40:$J$759,СВЦЭМ!$A$40:$A$759,$A352,СВЦЭМ!$B$39:$B$758,D$331)+'СЕТ СН'!$F$16</f>
        <v>0</v>
      </c>
      <c r="E352" s="36">
        <f>SUMIFS(СВЦЭМ!$J$40:$J$759,СВЦЭМ!$A$40:$A$759,$A352,СВЦЭМ!$B$39:$B$758,E$331)+'СЕТ СН'!$F$16</f>
        <v>0</v>
      </c>
      <c r="F352" s="36">
        <f>SUMIFS(СВЦЭМ!$J$40:$J$759,СВЦЭМ!$A$40:$A$759,$A352,СВЦЭМ!$B$39:$B$758,F$331)+'СЕТ СН'!$F$16</f>
        <v>0</v>
      </c>
      <c r="G352" s="36">
        <f>SUMIFS(СВЦЭМ!$J$40:$J$759,СВЦЭМ!$A$40:$A$759,$A352,СВЦЭМ!$B$39:$B$758,G$331)+'СЕТ СН'!$F$16</f>
        <v>0</v>
      </c>
      <c r="H352" s="36">
        <f>SUMIFS(СВЦЭМ!$J$40:$J$759,СВЦЭМ!$A$40:$A$759,$A352,СВЦЭМ!$B$39:$B$758,H$331)+'СЕТ СН'!$F$16</f>
        <v>0</v>
      </c>
      <c r="I352" s="36">
        <f>SUMIFS(СВЦЭМ!$J$40:$J$759,СВЦЭМ!$A$40:$A$759,$A352,СВЦЭМ!$B$39:$B$758,I$331)+'СЕТ СН'!$F$16</f>
        <v>0</v>
      </c>
      <c r="J352" s="36">
        <f>SUMIFS(СВЦЭМ!$J$40:$J$759,СВЦЭМ!$A$40:$A$759,$A352,СВЦЭМ!$B$39:$B$758,J$331)+'СЕТ СН'!$F$16</f>
        <v>0</v>
      </c>
      <c r="K352" s="36">
        <f>SUMIFS(СВЦЭМ!$J$40:$J$759,СВЦЭМ!$A$40:$A$759,$A352,СВЦЭМ!$B$39:$B$758,K$331)+'СЕТ СН'!$F$16</f>
        <v>0</v>
      </c>
      <c r="L352" s="36">
        <f>SUMIFS(СВЦЭМ!$J$40:$J$759,СВЦЭМ!$A$40:$A$759,$A352,СВЦЭМ!$B$39:$B$758,L$331)+'СЕТ СН'!$F$16</f>
        <v>0</v>
      </c>
      <c r="M352" s="36">
        <f>SUMIFS(СВЦЭМ!$J$40:$J$759,СВЦЭМ!$A$40:$A$759,$A352,СВЦЭМ!$B$39:$B$758,M$331)+'СЕТ СН'!$F$16</f>
        <v>0</v>
      </c>
      <c r="N352" s="36">
        <f>SUMIFS(СВЦЭМ!$J$40:$J$759,СВЦЭМ!$A$40:$A$759,$A352,СВЦЭМ!$B$39:$B$758,N$331)+'СЕТ СН'!$F$16</f>
        <v>0</v>
      </c>
      <c r="O352" s="36">
        <f>SUMIFS(СВЦЭМ!$J$40:$J$759,СВЦЭМ!$A$40:$A$759,$A352,СВЦЭМ!$B$39:$B$758,O$331)+'СЕТ СН'!$F$16</f>
        <v>0</v>
      </c>
      <c r="P352" s="36">
        <f>SUMIFS(СВЦЭМ!$J$40:$J$759,СВЦЭМ!$A$40:$A$759,$A352,СВЦЭМ!$B$39:$B$758,P$331)+'СЕТ СН'!$F$16</f>
        <v>0</v>
      </c>
      <c r="Q352" s="36">
        <f>SUMIFS(СВЦЭМ!$J$40:$J$759,СВЦЭМ!$A$40:$A$759,$A352,СВЦЭМ!$B$39:$B$758,Q$331)+'СЕТ СН'!$F$16</f>
        <v>0</v>
      </c>
      <c r="R352" s="36">
        <f>SUMIFS(СВЦЭМ!$J$40:$J$759,СВЦЭМ!$A$40:$A$759,$A352,СВЦЭМ!$B$39:$B$758,R$331)+'СЕТ СН'!$F$16</f>
        <v>0</v>
      </c>
      <c r="S352" s="36">
        <f>SUMIFS(СВЦЭМ!$J$40:$J$759,СВЦЭМ!$A$40:$A$759,$A352,СВЦЭМ!$B$39:$B$758,S$331)+'СЕТ СН'!$F$16</f>
        <v>0</v>
      </c>
      <c r="T352" s="36">
        <f>SUMIFS(СВЦЭМ!$J$40:$J$759,СВЦЭМ!$A$40:$A$759,$A352,СВЦЭМ!$B$39:$B$758,T$331)+'СЕТ СН'!$F$16</f>
        <v>0</v>
      </c>
      <c r="U352" s="36">
        <f>SUMIFS(СВЦЭМ!$J$40:$J$759,СВЦЭМ!$A$40:$A$759,$A352,СВЦЭМ!$B$39:$B$758,U$331)+'СЕТ СН'!$F$16</f>
        <v>0</v>
      </c>
      <c r="V352" s="36">
        <f>SUMIFS(СВЦЭМ!$J$40:$J$759,СВЦЭМ!$A$40:$A$759,$A352,СВЦЭМ!$B$39:$B$758,V$331)+'СЕТ СН'!$F$16</f>
        <v>0</v>
      </c>
      <c r="W352" s="36">
        <f>SUMIFS(СВЦЭМ!$J$40:$J$759,СВЦЭМ!$A$40:$A$759,$A352,СВЦЭМ!$B$39:$B$758,W$331)+'СЕТ СН'!$F$16</f>
        <v>0</v>
      </c>
      <c r="X352" s="36">
        <f>SUMIFS(СВЦЭМ!$J$40:$J$759,СВЦЭМ!$A$40:$A$759,$A352,СВЦЭМ!$B$39:$B$758,X$331)+'СЕТ СН'!$F$16</f>
        <v>0</v>
      </c>
      <c r="Y352" s="36">
        <f>SUMIFS(СВЦЭМ!$J$40:$J$759,СВЦЭМ!$A$40:$A$759,$A352,СВЦЭМ!$B$39:$B$758,Y$331)+'СЕТ СН'!$F$16</f>
        <v>0</v>
      </c>
    </row>
    <row r="353" spans="1:27" ht="15.75" hidden="1" x14ac:dyDescent="0.2">
      <c r="A353" s="35">
        <f t="shared" si="9"/>
        <v>45557</v>
      </c>
      <c r="B353" s="36">
        <f>SUMIFS(СВЦЭМ!$J$40:$J$759,СВЦЭМ!$A$40:$A$759,$A353,СВЦЭМ!$B$39:$B$758,B$331)+'СЕТ СН'!$F$16</f>
        <v>0</v>
      </c>
      <c r="C353" s="36">
        <f>SUMIFS(СВЦЭМ!$J$40:$J$759,СВЦЭМ!$A$40:$A$759,$A353,СВЦЭМ!$B$39:$B$758,C$331)+'СЕТ СН'!$F$16</f>
        <v>0</v>
      </c>
      <c r="D353" s="36">
        <f>SUMIFS(СВЦЭМ!$J$40:$J$759,СВЦЭМ!$A$40:$A$759,$A353,СВЦЭМ!$B$39:$B$758,D$331)+'СЕТ СН'!$F$16</f>
        <v>0</v>
      </c>
      <c r="E353" s="36">
        <f>SUMIFS(СВЦЭМ!$J$40:$J$759,СВЦЭМ!$A$40:$A$759,$A353,СВЦЭМ!$B$39:$B$758,E$331)+'СЕТ СН'!$F$16</f>
        <v>0</v>
      </c>
      <c r="F353" s="36">
        <f>SUMIFS(СВЦЭМ!$J$40:$J$759,СВЦЭМ!$A$40:$A$759,$A353,СВЦЭМ!$B$39:$B$758,F$331)+'СЕТ СН'!$F$16</f>
        <v>0</v>
      </c>
      <c r="G353" s="36">
        <f>SUMIFS(СВЦЭМ!$J$40:$J$759,СВЦЭМ!$A$40:$A$759,$A353,СВЦЭМ!$B$39:$B$758,G$331)+'СЕТ СН'!$F$16</f>
        <v>0</v>
      </c>
      <c r="H353" s="36">
        <f>SUMIFS(СВЦЭМ!$J$40:$J$759,СВЦЭМ!$A$40:$A$759,$A353,СВЦЭМ!$B$39:$B$758,H$331)+'СЕТ СН'!$F$16</f>
        <v>0</v>
      </c>
      <c r="I353" s="36">
        <f>SUMIFS(СВЦЭМ!$J$40:$J$759,СВЦЭМ!$A$40:$A$759,$A353,СВЦЭМ!$B$39:$B$758,I$331)+'СЕТ СН'!$F$16</f>
        <v>0</v>
      </c>
      <c r="J353" s="36">
        <f>SUMIFS(СВЦЭМ!$J$40:$J$759,СВЦЭМ!$A$40:$A$759,$A353,СВЦЭМ!$B$39:$B$758,J$331)+'СЕТ СН'!$F$16</f>
        <v>0</v>
      </c>
      <c r="K353" s="36">
        <f>SUMIFS(СВЦЭМ!$J$40:$J$759,СВЦЭМ!$A$40:$A$759,$A353,СВЦЭМ!$B$39:$B$758,K$331)+'СЕТ СН'!$F$16</f>
        <v>0</v>
      </c>
      <c r="L353" s="36">
        <f>SUMIFS(СВЦЭМ!$J$40:$J$759,СВЦЭМ!$A$40:$A$759,$A353,СВЦЭМ!$B$39:$B$758,L$331)+'СЕТ СН'!$F$16</f>
        <v>0</v>
      </c>
      <c r="M353" s="36">
        <f>SUMIFS(СВЦЭМ!$J$40:$J$759,СВЦЭМ!$A$40:$A$759,$A353,СВЦЭМ!$B$39:$B$758,M$331)+'СЕТ СН'!$F$16</f>
        <v>0</v>
      </c>
      <c r="N353" s="36">
        <f>SUMIFS(СВЦЭМ!$J$40:$J$759,СВЦЭМ!$A$40:$A$759,$A353,СВЦЭМ!$B$39:$B$758,N$331)+'СЕТ СН'!$F$16</f>
        <v>0</v>
      </c>
      <c r="O353" s="36">
        <f>SUMIFS(СВЦЭМ!$J$40:$J$759,СВЦЭМ!$A$40:$A$759,$A353,СВЦЭМ!$B$39:$B$758,O$331)+'СЕТ СН'!$F$16</f>
        <v>0</v>
      </c>
      <c r="P353" s="36">
        <f>SUMIFS(СВЦЭМ!$J$40:$J$759,СВЦЭМ!$A$40:$A$759,$A353,СВЦЭМ!$B$39:$B$758,P$331)+'СЕТ СН'!$F$16</f>
        <v>0</v>
      </c>
      <c r="Q353" s="36">
        <f>SUMIFS(СВЦЭМ!$J$40:$J$759,СВЦЭМ!$A$40:$A$759,$A353,СВЦЭМ!$B$39:$B$758,Q$331)+'СЕТ СН'!$F$16</f>
        <v>0</v>
      </c>
      <c r="R353" s="36">
        <f>SUMIFS(СВЦЭМ!$J$40:$J$759,СВЦЭМ!$A$40:$A$759,$A353,СВЦЭМ!$B$39:$B$758,R$331)+'СЕТ СН'!$F$16</f>
        <v>0</v>
      </c>
      <c r="S353" s="36">
        <f>SUMIFS(СВЦЭМ!$J$40:$J$759,СВЦЭМ!$A$40:$A$759,$A353,СВЦЭМ!$B$39:$B$758,S$331)+'СЕТ СН'!$F$16</f>
        <v>0</v>
      </c>
      <c r="T353" s="36">
        <f>SUMIFS(СВЦЭМ!$J$40:$J$759,СВЦЭМ!$A$40:$A$759,$A353,СВЦЭМ!$B$39:$B$758,T$331)+'СЕТ СН'!$F$16</f>
        <v>0</v>
      </c>
      <c r="U353" s="36">
        <f>SUMIFS(СВЦЭМ!$J$40:$J$759,СВЦЭМ!$A$40:$A$759,$A353,СВЦЭМ!$B$39:$B$758,U$331)+'СЕТ СН'!$F$16</f>
        <v>0</v>
      </c>
      <c r="V353" s="36">
        <f>SUMIFS(СВЦЭМ!$J$40:$J$759,СВЦЭМ!$A$40:$A$759,$A353,СВЦЭМ!$B$39:$B$758,V$331)+'СЕТ СН'!$F$16</f>
        <v>0</v>
      </c>
      <c r="W353" s="36">
        <f>SUMIFS(СВЦЭМ!$J$40:$J$759,СВЦЭМ!$A$40:$A$759,$A353,СВЦЭМ!$B$39:$B$758,W$331)+'СЕТ СН'!$F$16</f>
        <v>0</v>
      </c>
      <c r="X353" s="36">
        <f>SUMIFS(СВЦЭМ!$J$40:$J$759,СВЦЭМ!$A$40:$A$759,$A353,СВЦЭМ!$B$39:$B$758,X$331)+'СЕТ СН'!$F$16</f>
        <v>0</v>
      </c>
      <c r="Y353" s="36">
        <f>SUMIFS(СВЦЭМ!$J$40:$J$759,СВЦЭМ!$A$40:$A$759,$A353,СВЦЭМ!$B$39:$B$758,Y$331)+'СЕТ СН'!$F$16</f>
        <v>0</v>
      </c>
    </row>
    <row r="354" spans="1:27" ht="15.75" hidden="1" x14ac:dyDescent="0.2">
      <c r="A354" s="35">
        <f t="shared" si="9"/>
        <v>45558</v>
      </c>
      <c r="B354" s="36">
        <f>SUMIFS(СВЦЭМ!$J$40:$J$759,СВЦЭМ!$A$40:$A$759,$A354,СВЦЭМ!$B$39:$B$758,B$331)+'СЕТ СН'!$F$16</f>
        <v>0</v>
      </c>
      <c r="C354" s="36">
        <f>SUMIFS(СВЦЭМ!$J$40:$J$759,СВЦЭМ!$A$40:$A$759,$A354,СВЦЭМ!$B$39:$B$758,C$331)+'СЕТ СН'!$F$16</f>
        <v>0</v>
      </c>
      <c r="D354" s="36">
        <f>SUMIFS(СВЦЭМ!$J$40:$J$759,СВЦЭМ!$A$40:$A$759,$A354,СВЦЭМ!$B$39:$B$758,D$331)+'СЕТ СН'!$F$16</f>
        <v>0</v>
      </c>
      <c r="E354" s="36">
        <f>SUMIFS(СВЦЭМ!$J$40:$J$759,СВЦЭМ!$A$40:$A$759,$A354,СВЦЭМ!$B$39:$B$758,E$331)+'СЕТ СН'!$F$16</f>
        <v>0</v>
      </c>
      <c r="F354" s="36">
        <f>SUMIFS(СВЦЭМ!$J$40:$J$759,СВЦЭМ!$A$40:$A$759,$A354,СВЦЭМ!$B$39:$B$758,F$331)+'СЕТ СН'!$F$16</f>
        <v>0</v>
      </c>
      <c r="G354" s="36">
        <f>SUMIFS(СВЦЭМ!$J$40:$J$759,СВЦЭМ!$A$40:$A$759,$A354,СВЦЭМ!$B$39:$B$758,G$331)+'СЕТ СН'!$F$16</f>
        <v>0</v>
      </c>
      <c r="H354" s="36">
        <f>SUMIFS(СВЦЭМ!$J$40:$J$759,СВЦЭМ!$A$40:$A$759,$A354,СВЦЭМ!$B$39:$B$758,H$331)+'СЕТ СН'!$F$16</f>
        <v>0</v>
      </c>
      <c r="I354" s="36">
        <f>SUMIFS(СВЦЭМ!$J$40:$J$759,СВЦЭМ!$A$40:$A$759,$A354,СВЦЭМ!$B$39:$B$758,I$331)+'СЕТ СН'!$F$16</f>
        <v>0</v>
      </c>
      <c r="J354" s="36">
        <f>SUMIFS(СВЦЭМ!$J$40:$J$759,СВЦЭМ!$A$40:$A$759,$A354,СВЦЭМ!$B$39:$B$758,J$331)+'СЕТ СН'!$F$16</f>
        <v>0</v>
      </c>
      <c r="K354" s="36">
        <f>SUMIFS(СВЦЭМ!$J$40:$J$759,СВЦЭМ!$A$40:$A$759,$A354,СВЦЭМ!$B$39:$B$758,K$331)+'СЕТ СН'!$F$16</f>
        <v>0</v>
      </c>
      <c r="L354" s="36">
        <f>SUMIFS(СВЦЭМ!$J$40:$J$759,СВЦЭМ!$A$40:$A$759,$A354,СВЦЭМ!$B$39:$B$758,L$331)+'СЕТ СН'!$F$16</f>
        <v>0</v>
      </c>
      <c r="M354" s="36">
        <f>SUMIFS(СВЦЭМ!$J$40:$J$759,СВЦЭМ!$A$40:$A$759,$A354,СВЦЭМ!$B$39:$B$758,M$331)+'СЕТ СН'!$F$16</f>
        <v>0</v>
      </c>
      <c r="N354" s="36">
        <f>SUMIFS(СВЦЭМ!$J$40:$J$759,СВЦЭМ!$A$40:$A$759,$A354,СВЦЭМ!$B$39:$B$758,N$331)+'СЕТ СН'!$F$16</f>
        <v>0</v>
      </c>
      <c r="O354" s="36">
        <f>SUMIFS(СВЦЭМ!$J$40:$J$759,СВЦЭМ!$A$40:$A$759,$A354,СВЦЭМ!$B$39:$B$758,O$331)+'СЕТ СН'!$F$16</f>
        <v>0</v>
      </c>
      <c r="P354" s="36">
        <f>SUMIFS(СВЦЭМ!$J$40:$J$759,СВЦЭМ!$A$40:$A$759,$A354,СВЦЭМ!$B$39:$B$758,P$331)+'СЕТ СН'!$F$16</f>
        <v>0</v>
      </c>
      <c r="Q354" s="36">
        <f>SUMIFS(СВЦЭМ!$J$40:$J$759,СВЦЭМ!$A$40:$A$759,$A354,СВЦЭМ!$B$39:$B$758,Q$331)+'СЕТ СН'!$F$16</f>
        <v>0</v>
      </c>
      <c r="R354" s="36">
        <f>SUMIFS(СВЦЭМ!$J$40:$J$759,СВЦЭМ!$A$40:$A$759,$A354,СВЦЭМ!$B$39:$B$758,R$331)+'СЕТ СН'!$F$16</f>
        <v>0</v>
      </c>
      <c r="S354" s="36">
        <f>SUMIFS(СВЦЭМ!$J$40:$J$759,СВЦЭМ!$A$40:$A$759,$A354,СВЦЭМ!$B$39:$B$758,S$331)+'СЕТ СН'!$F$16</f>
        <v>0</v>
      </c>
      <c r="T354" s="36">
        <f>SUMIFS(СВЦЭМ!$J$40:$J$759,СВЦЭМ!$A$40:$A$759,$A354,СВЦЭМ!$B$39:$B$758,T$331)+'СЕТ СН'!$F$16</f>
        <v>0</v>
      </c>
      <c r="U354" s="36">
        <f>SUMIFS(СВЦЭМ!$J$40:$J$759,СВЦЭМ!$A$40:$A$759,$A354,СВЦЭМ!$B$39:$B$758,U$331)+'СЕТ СН'!$F$16</f>
        <v>0</v>
      </c>
      <c r="V354" s="36">
        <f>SUMIFS(СВЦЭМ!$J$40:$J$759,СВЦЭМ!$A$40:$A$759,$A354,СВЦЭМ!$B$39:$B$758,V$331)+'СЕТ СН'!$F$16</f>
        <v>0</v>
      </c>
      <c r="W354" s="36">
        <f>SUMIFS(СВЦЭМ!$J$40:$J$759,СВЦЭМ!$A$40:$A$759,$A354,СВЦЭМ!$B$39:$B$758,W$331)+'СЕТ СН'!$F$16</f>
        <v>0</v>
      </c>
      <c r="X354" s="36">
        <f>SUMIFS(СВЦЭМ!$J$40:$J$759,СВЦЭМ!$A$40:$A$759,$A354,СВЦЭМ!$B$39:$B$758,X$331)+'СЕТ СН'!$F$16</f>
        <v>0</v>
      </c>
      <c r="Y354" s="36">
        <f>SUMIFS(СВЦЭМ!$J$40:$J$759,СВЦЭМ!$A$40:$A$759,$A354,СВЦЭМ!$B$39:$B$758,Y$331)+'СЕТ СН'!$F$16</f>
        <v>0</v>
      </c>
    </row>
    <row r="355" spans="1:27" ht="15.75" hidden="1" x14ac:dyDescent="0.2">
      <c r="A355" s="35">
        <f t="shared" si="9"/>
        <v>45559</v>
      </c>
      <c r="B355" s="36">
        <f>SUMIFS(СВЦЭМ!$J$40:$J$759,СВЦЭМ!$A$40:$A$759,$A355,СВЦЭМ!$B$39:$B$758,B$331)+'СЕТ СН'!$F$16</f>
        <v>0</v>
      </c>
      <c r="C355" s="36">
        <f>SUMIFS(СВЦЭМ!$J$40:$J$759,СВЦЭМ!$A$40:$A$759,$A355,СВЦЭМ!$B$39:$B$758,C$331)+'СЕТ СН'!$F$16</f>
        <v>0</v>
      </c>
      <c r="D355" s="36">
        <f>SUMIFS(СВЦЭМ!$J$40:$J$759,СВЦЭМ!$A$40:$A$759,$A355,СВЦЭМ!$B$39:$B$758,D$331)+'СЕТ СН'!$F$16</f>
        <v>0</v>
      </c>
      <c r="E355" s="36">
        <f>SUMIFS(СВЦЭМ!$J$40:$J$759,СВЦЭМ!$A$40:$A$759,$A355,СВЦЭМ!$B$39:$B$758,E$331)+'СЕТ СН'!$F$16</f>
        <v>0</v>
      </c>
      <c r="F355" s="36">
        <f>SUMIFS(СВЦЭМ!$J$40:$J$759,СВЦЭМ!$A$40:$A$759,$A355,СВЦЭМ!$B$39:$B$758,F$331)+'СЕТ СН'!$F$16</f>
        <v>0</v>
      </c>
      <c r="G355" s="36">
        <f>SUMIFS(СВЦЭМ!$J$40:$J$759,СВЦЭМ!$A$40:$A$759,$A355,СВЦЭМ!$B$39:$B$758,G$331)+'СЕТ СН'!$F$16</f>
        <v>0</v>
      </c>
      <c r="H355" s="36">
        <f>SUMIFS(СВЦЭМ!$J$40:$J$759,СВЦЭМ!$A$40:$A$759,$A355,СВЦЭМ!$B$39:$B$758,H$331)+'СЕТ СН'!$F$16</f>
        <v>0</v>
      </c>
      <c r="I355" s="36">
        <f>SUMIFS(СВЦЭМ!$J$40:$J$759,СВЦЭМ!$A$40:$A$759,$A355,СВЦЭМ!$B$39:$B$758,I$331)+'СЕТ СН'!$F$16</f>
        <v>0</v>
      </c>
      <c r="J355" s="36">
        <f>SUMIFS(СВЦЭМ!$J$40:$J$759,СВЦЭМ!$A$40:$A$759,$A355,СВЦЭМ!$B$39:$B$758,J$331)+'СЕТ СН'!$F$16</f>
        <v>0</v>
      </c>
      <c r="K355" s="36">
        <f>SUMIFS(СВЦЭМ!$J$40:$J$759,СВЦЭМ!$A$40:$A$759,$A355,СВЦЭМ!$B$39:$B$758,K$331)+'СЕТ СН'!$F$16</f>
        <v>0</v>
      </c>
      <c r="L355" s="36">
        <f>SUMIFS(СВЦЭМ!$J$40:$J$759,СВЦЭМ!$A$40:$A$759,$A355,СВЦЭМ!$B$39:$B$758,L$331)+'СЕТ СН'!$F$16</f>
        <v>0</v>
      </c>
      <c r="M355" s="36">
        <f>SUMIFS(СВЦЭМ!$J$40:$J$759,СВЦЭМ!$A$40:$A$759,$A355,СВЦЭМ!$B$39:$B$758,M$331)+'СЕТ СН'!$F$16</f>
        <v>0</v>
      </c>
      <c r="N355" s="36">
        <f>SUMIFS(СВЦЭМ!$J$40:$J$759,СВЦЭМ!$A$40:$A$759,$A355,СВЦЭМ!$B$39:$B$758,N$331)+'СЕТ СН'!$F$16</f>
        <v>0</v>
      </c>
      <c r="O355" s="36">
        <f>SUMIFS(СВЦЭМ!$J$40:$J$759,СВЦЭМ!$A$40:$A$759,$A355,СВЦЭМ!$B$39:$B$758,O$331)+'СЕТ СН'!$F$16</f>
        <v>0</v>
      </c>
      <c r="P355" s="36">
        <f>SUMIFS(СВЦЭМ!$J$40:$J$759,СВЦЭМ!$A$40:$A$759,$A355,СВЦЭМ!$B$39:$B$758,P$331)+'СЕТ СН'!$F$16</f>
        <v>0</v>
      </c>
      <c r="Q355" s="36">
        <f>SUMIFS(СВЦЭМ!$J$40:$J$759,СВЦЭМ!$A$40:$A$759,$A355,СВЦЭМ!$B$39:$B$758,Q$331)+'СЕТ СН'!$F$16</f>
        <v>0</v>
      </c>
      <c r="R355" s="36">
        <f>SUMIFS(СВЦЭМ!$J$40:$J$759,СВЦЭМ!$A$40:$A$759,$A355,СВЦЭМ!$B$39:$B$758,R$331)+'СЕТ СН'!$F$16</f>
        <v>0</v>
      </c>
      <c r="S355" s="36">
        <f>SUMIFS(СВЦЭМ!$J$40:$J$759,СВЦЭМ!$A$40:$A$759,$A355,СВЦЭМ!$B$39:$B$758,S$331)+'СЕТ СН'!$F$16</f>
        <v>0</v>
      </c>
      <c r="T355" s="36">
        <f>SUMIFS(СВЦЭМ!$J$40:$J$759,СВЦЭМ!$A$40:$A$759,$A355,СВЦЭМ!$B$39:$B$758,T$331)+'СЕТ СН'!$F$16</f>
        <v>0</v>
      </c>
      <c r="U355" s="36">
        <f>SUMIFS(СВЦЭМ!$J$40:$J$759,СВЦЭМ!$A$40:$A$759,$A355,СВЦЭМ!$B$39:$B$758,U$331)+'СЕТ СН'!$F$16</f>
        <v>0</v>
      </c>
      <c r="V355" s="36">
        <f>SUMIFS(СВЦЭМ!$J$40:$J$759,СВЦЭМ!$A$40:$A$759,$A355,СВЦЭМ!$B$39:$B$758,V$331)+'СЕТ СН'!$F$16</f>
        <v>0</v>
      </c>
      <c r="W355" s="36">
        <f>SUMIFS(СВЦЭМ!$J$40:$J$759,СВЦЭМ!$A$40:$A$759,$A355,СВЦЭМ!$B$39:$B$758,W$331)+'СЕТ СН'!$F$16</f>
        <v>0</v>
      </c>
      <c r="X355" s="36">
        <f>SUMIFS(СВЦЭМ!$J$40:$J$759,СВЦЭМ!$A$40:$A$759,$A355,СВЦЭМ!$B$39:$B$758,X$331)+'СЕТ СН'!$F$16</f>
        <v>0</v>
      </c>
      <c r="Y355" s="36">
        <f>SUMIFS(СВЦЭМ!$J$40:$J$759,СВЦЭМ!$A$40:$A$759,$A355,СВЦЭМ!$B$39:$B$758,Y$331)+'СЕТ СН'!$F$16</f>
        <v>0</v>
      </c>
    </row>
    <row r="356" spans="1:27" ht="15.75" hidden="1" x14ac:dyDescent="0.2">
      <c r="A356" s="35">
        <f t="shared" si="9"/>
        <v>45560</v>
      </c>
      <c r="B356" s="36">
        <f>SUMIFS(СВЦЭМ!$J$40:$J$759,СВЦЭМ!$A$40:$A$759,$A356,СВЦЭМ!$B$39:$B$758,B$331)+'СЕТ СН'!$F$16</f>
        <v>0</v>
      </c>
      <c r="C356" s="36">
        <f>SUMIFS(СВЦЭМ!$J$40:$J$759,СВЦЭМ!$A$40:$A$759,$A356,СВЦЭМ!$B$39:$B$758,C$331)+'СЕТ СН'!$F$16</f>
        <v>0</v>
      </c>
      <c r="D356" s="36">
        <f>SUMIFS(СВЦЭМ!$J$40:$J$759,СВЦЭМ!$A$40:$A$759,$A356,СВЦЭМ!$B$39:$B$758,D$331)+'СЕТ СН'!$F$16</f>
        <v>0</v>
      </c>
      <c r="E356" s="36">
        <f>SUMIFS(СВЦЭМ!$J$40:$J$759,СВЦЭМ!$A$40:$A$759,$A356,СВЦЭМ!$B$39:$B$758,E$331)+'СЕТ СН'!$F$16</f>
        <v>0</v>
      </c>
      <c r="F356" s="36">
        <f>SUMIFS(СВЦЭМ!$J$40:$J$759,СВЦЭМ!$A$40:$A$759,$A356,СВЦЭМ!$B$39:$B$758,F$331)+'СЕТ СН'!$F$16</f>
        <v>0</v>
      </c>
      <c r="G356" s="36">
        <f>SUMIFS(СВЦЭМ!$J$40:$J$759,СВЦЭМ!$A$40:$A$759,$A356,СВЦЭМ!$B$39:$B$758,G$331)+'СЕТ СН'!$F$16</f>
        <v>0</v>
      </c>
      <c r="H356" s="36">
        <f>SUMIFS(СВЦЭМ!$J$40:$J$759,СВЦЭМ!$A$40:$A$759,$A356,СВЦЭМ!$B$39:$B$758,H$331)+'СЕТ СН'!$F$16</f>
        <v>0</v>
      </c>
      <c r="I356" s="36">
        <f>SUMIFS(СВЦЭМ!$J$40:$J$759,СВЦЭМ!$A$40:$A$759,$A356,СВЦЭМ!$B$39:$B$758,I$331)+'СЕТ СН'!$F$16</f>
        <v>0</v>
      </c>
      <c r="J356" s="36">
        <f>SUMIFS(СВЦЭМ!$J$40:$J$759,СВЦЭМ!$A$40:$A$759,$A356,СВЦЭМ!$B$39:$B$758,J$331)+'СЕТ СН'!$F$16</f>
        <v>0</v>
      </c>
      <c r="K356" s="36">
        <f>SUMIFS(СВЦЭМ!$J$40:$J$759,СВЦЭМ!$A$40:$A$759,$A356,СВЦЭМ!$B$39:$B$758,K$331)+'СЕТ СН'!$F$16</f>
        <v>0</v>
      </c>
      <c r="L356" s="36">
        <f>SUMIFS(СВЦЭМ!$J$40:$J$759,СВЦЭМ!$A$40:$A$759,$A356,СВЦЭМ!$B$39:$B$758,L$331)+'СЕТ СН'!$F$16</f>
        <v>0</v>
      </c>
      <c r="M356" s="36">
        <f>SUMIFS(СВЦЭМ!$J$40:$J$759,СВЦЭМ!$A$40:$A$759,$A356,СВЦЭМ!$B$39:$B$758,M$331)+'СЕТ СН'!$F$16</f>
        <v>0</v>
      </c>
      <c r="N356" s="36">
        <f>SUMIFS(СВЦЭМ!$J$40:$J$759,СВЦЭМ!$A$40:$A$759,$A356,СВЦЭМ!$B$39:$B$758,N$331)+'СЕТ СН'!$F$16</f>
        <v>0</v>
      </c>
      <c r="O356" s="36">
        <f>SUMIFS(СВЦЭМ!$J$40:$J$759,СВЦЭМ!$A$40:$A$759,$A356,СВЦЭМ!$B$39:$B$758,O$331)+'СЕТ СН'!$F$16</f>
        <v>0</v>
      </c>
      <c r="P356" s="36">
        <f>SUMIFS(СВЦЭМ!$J$40:$J$759,СВЦЭМ!$A$40:$A$759,$A356,СВЦЭМ!$B$39:$B$758,P$331)+'СЕТ СН'!$F$16</f>
        <v>0</v>
      </c>
      <c r="Q356" s="36">
        <f>SUMIFS(СВЦЭМ!$J$40:$J$759,СВЦЭМ!$A$40:$A$759,$A356,СВЦЭМ!$B$39:$B$758,Q$331)+'СЕТ СН'!$F$16</f>
        <v>0</v>
      </c>
      <c r="R356" s="36">
        <f>SUMIFS(СВЦЭМ!$J$40:$J$759,СВЦЭМ!$A$40:$A$759,$A356,СВЦЭМ!$B$39:$B$758,R$331)+'СЕТ СН'!$F$16</f>
        <v>0</v>
      </c>
      <c r="S356" s="36">
        <f>SUMIFS(СВЦЭМ!$J$40:$J$759,СВЦЭМ!$A$40:$A$759,$A356,СВЦЭМ!$B$39:$B$758,S$331)+'СЕТ СН'!$F$16</f>
        <v>0</v>
      </c>
      <c r="T356" s="36">
        <f>SUMIFS(СВЦЭМ!$J$40:$J$759,СВЦЭМ!$A$40:$A$759,$A356,СВЦЭМ!$B$39:$B$758,T$331)+'СЕТ СН'!$F$16</f>
        <v>0</v>
      </c>
      <c r="U356" s="36">
        <f>SUMIFS(СВЦЭМ!$J$40:$J$759,СВЦЭМ!$A$40:$A$759,$A356,СВЦЭМ!$B$39:$B$758,U$331)+'СЕТ СН'!$F$16</f>
        <v>0</v>
      </c>
      <c r="V356" s="36">
        <f>SUMIFS(СВЦЭМ!$J$40:$J$759,СВЦЭМ!$A$40:$A$759,$A356,СВЦЭМ!$B$39:$B$758,V$331)+'СЕТ СН'!$F$16</f>
        <v>0</v>
      </c>
      <c r="W356" s="36">
        <f>SUMIFS(СВЦЭМ!$J$40:$J$759,СВЦЭМ!$A$40:$A$759,$A356,СВЦЭМ!$B$39:$B$758,W$331)+'СЕТ СН'!$F$16</f>
        <v>0</v>
      </c>
      <c r="X356" s="36">
        <f>SUMIFS(СВЦЭМ!$J$40:$J$759,СВЦЭМ!$A$40:$A$759,$A356,СВЦЭМ!$B$39:$B$758,X$331)+'СЕТ СН'!$F$16</f>
        <v>0</v>
      </c>
      <c r="Y356" s="36">
        <f>SUMIFS(СВЦЭМ!$J$40:$J$759,СВЦЭМ!$A$40:$A$759,$A356,СВЦЭМ!$B$39:$B$758,Y$331)+'СЕТ СН'!$F$16</f>
        <v>0</v>
      </c>
    </row>
    <row r="357" spans="1:27" ht="15.75" hidden="1" x14ac:dyDescent="0.2">
      <c r="A357" s="35">
        <f t="shared" si="9"/>
        <v>45561</v>
      </c>
      <c r="B357" s="36">
        <f>SUMIFS(СВЦЭМ!$J$40:$J$759,СВЦЭМ!$A$40:$A$759,$A357,СВЦЭМ!$B$39:$B$758,B$331)+'СЕТ СН'!$F$16</f>
        <v>0</v>
      </c>
      <c r="C357" s="36">
        <f>SUMIFS(СВЦЭМ!$J$40:$J$759,СВЦЭМ!$A$40:$A$759,$A357,СВЦЭМ!$B$39:$B$758,C$331)+'СЕТ СН'!$F$16</f>
        <v>0</v>
      </c>
      <c r="D357" s="36">
        <f>SUMIFS(СВЦЭМ!$J$40:$J$759,СВЦЭМ!$A$40:$A$759,$A357,СВЦЭМ!$B$39:$B$758,D$331)+'СЕТ СН'!$F$16</f>
        <v>0</v>
      </c>
      <c r="E357" s="36">
        <f>SUMIFS(СВЦЭМ!$J$40:$J$759,СВЦЭМ!$A$40:$A$759,$A357,СВЦЭМ!$B$39:$B$758,E$331)+'СЕТ СН'!$F$16</f>
        <v>0</v>
      </c>
      <c r="F357" s="36">
        <f>SUMIFS(СВЦЭМ!$J$40:$J$759,СВЦЭМ!$A$40:$A$759,$A357,СВЦЭМ!$B$39:$B$758,F$331)+'СЕТ СН'!$F$16</f>
        <v>0</v>
      </c>
      <c r="G357" s="36">
        <f>SUMIFS(СВЦЭМ!$J$40:$J$759,СВЦЭМ!$A$40:$A$759,$A357,СВЦЭМ!$B$39:$B$758,G$331)+'СЕТ СН'!$F$16</f>
        <v>0</v>
      </c>
      <c r="H357" s="36">
        <f>SUMIFS(СВЦЭМ!$J$40:$J$759,СВЦЭМ!$A$40:$A$759,$A357,СВЦЭМ!$B$39:$B$758,H$331)+'СЕТ СН'!$F$16</f>
        <v>0</v>
      </c>
      <c r="I357" s="36">
        <f>SUMIFS(СВЦЭМ!$J$40:$J$759,СВЦЭМ!$A$40:$A$759,$A357,СВЦЭМ!$B$39:$B$758,I$331)+'СЕТ СН'!$F$16</f>
        <v>0</v>
      </c>
      <c r="J357" s="36">
        <f>SUMIFS(СВЦЭМ!$J$40:$J$759,СВЦЭМ!$A$40:$A$759,$A357,СВЦЭМ!$B$39:$B$758,J$331)+'СЕТ СН'!$F$16</f>
        <v>0</v>
      </c>
      <c r="K357" s="36">
        <f>SUMIFS(СВЦЭМ!$J$40:$J$759,СВЦЭМ!$A$40:$A$759,$A357,СВЦЭМ!$B$39:$B$758,K$331)+'СЕТ СН'!$F$16</f>
        <v>0</v>
      </c>
      <c r="L357" s="36">
        <f>SUMIFS(СВЦЭМ!$J$40:$J$759,СВЦЭМ!$A$40:$A$759,$A357,СВЦЭМ!$B$39:$B$758,L$331)+'СЕТ СН'!$F$16</f>
        <v>0</v>
      </c>
      <c r="M357" s="36">
        <f>SUMIFS(СВЦЭМ!$J$40:$J$759,СВЦЭМ!$A$40:$A$759,$A357,СВЦЭМ!$B$39:$B$758,M$331)+'СЕТ СН'!$F$16</f>
        <v>0</v>
      </c>
      <c r="N357" s="36">
        <f>SUMIFS(СВЦЭМ!$J$40:$J$759,СВЦЭМ!$A$40:$A$759,$A357,СВЦЭМ!$B$39:$B$758,N$331)+'СЕТ СН'!$F$16</f>
        <v>0</v>
      </c>
      <c r="O357" s="36">
        <f>SUMIFS(СВЦЭМ!$J$40:$J$759,СВЦЭМ!$A$40:$A$759,$A357,СВЦЭМ!$B$39:$B$758,O$331)+'СЕТ СН'!$F$16</f>
        <v>0</v>
      </c>
      <c r="P357" s="36">
        <f>SUMIFS(СВЦЭМ!$J$40:$J$759,СВЦЭМ!$A$40:$A$759,$A357,СВЦЭМ!$B$39:$B$758,P$331)+'СЕТ СН'!$F$16</f>
        <v>0</v>
      </c>
      <c r="Q357" s="36">
        <f>SUMIFS(СВЦЭМ!$J$40:$J$759,СВЦЭМ!$A$40:$A$759,$A357,СВЦЭМ!$B$39:$B$758,Q$331)+'СЕТ СН'!$F$16</f>
        <v>0</v>
      </c>
      <c r="R357" s="36">
        <f>SUMIFS(СВЦЭМ!$J$40:$J$759,СВЦЭМ!$A$40:$A$759,$A357,СВЦЭМ!$B$39:$B$758,R$331)+'СЕТ СН'!$F$16</f>
        <v>0</v>
      </c>
      <c r="S357" s="36">
        <f>SUMIFS(СВЦЭМ!$J$40:$J$759,СВЦЭМ!$A$40:$A$759,$A357,СВЦЭМ!$B$39:$B$758,S$331)+'СЕТ СН'!$F$16</f>
        <v>0</v>
      </c>
      <c r="T357" s="36">
        <f>SUMIFS(СВЦЭМ!$J$40:$J$759,СВЦЭМ!$A$40:$A$759,$A357,СВЦЭМ!$B$39:$B$758,T$331)+'СЕТ СН'!$F$16</f>
        <v>0</v>
      </c>
      <c r="U357" s="36">
        <f>SUMIFS(СВЦЭМ!$J$40:$J$759,СВЦЭМ!$A$40:$A$759,$A357,СВЦЭМ!$B$39:$B$758,U$331)+'СЕТ СН'!$F$16</f>
        <v>0</v>
      </c>
      <c r="V357" s="36">
        <f>SUMIFS(СВЦЭМ!$J$40:$J$759,СВЦЭМ!$A$40:$A$759,$A357,СВЦЭМ!$B$39:$B$758,V$331)+'СЕТ СН'!$F$16</f>
        <v>0</v>
      </c>
      <c r="W357" s="36">
        <f>SUMIFS(СВЦЭМ!$J$40:$J$759,СВЦЭМ!$A$40:$A$759,$A357,СВЦЭМ!$B$39:$B$758,W$331)+'СЕТ СН'!$F$16</f>
        <v>0</v>
      </c>
      <c r="X357" s="36">
        <f>SUMIFS(СВЦЭМ!$J$40:$J$759,СВЦЭМ!$A$40:$A$759,$A357,СВЦЭМ!$B$39:$B$758,X$331)+'СЕТ СН'!$F$16</f>
        <v>0</v>
      </c>
      <c r="Y357" s="36">
        <f>SUMIFS(СВЦЭМ!$J$40:$J$759,СВЦЭМ!$A$40:$A$759,$A357,СВЦЭМ!$B$39:$B$758,Y$331)+'СЕТ СН'!$F$16</f>
        <v>0</v>
      </c>
    </row>
    <row r="358" spans="1:27" ht="15.75" hidden="1" x14ac:dyDescent="0.2">
      <c r="A358" s="35">
        <f t="shared" si="9"/>
        <v>45562</v>
      </c>
      <c r="B358" s="36">
        <f>SUMIFS(СВЦЭМ!$J$40:$J$759,СВЦЭМ!$A$40:$A$759,$A358,СВЦЭМ!$B$39:$B$758,B$331)+'СЕТ СН'!$F$16</f>
        <v>0</v>
      </c>
      <c r="C358" s="36">
        <f>SUMIFS(СВЦЭМ!$J$40:$J$759,СВЦЭМ!$A$40:$A$759,$A358,СВЦЭМ!$B$39:$B$758,C$331)+'СЕТ СН'!$F$16</f>
        <v>0</v>
      </c>
      <c r="D358" s="36">
        <f>SUMIFS(СВЦЭМ!$J$40:$J$759,СВЦЭМ!$A$40:$A$759,$A358,СВЦЭМ!$B$39:$B$758,D$331)+'СЕТ СН'!$F$16</f>
        <v>0</v>
      </c>
      <c r="E358" s="36">
        <f>SUMIFS(СВЦЭМ!$J$40:$J$759,СВЦЭМ!$A$40:$A$759,$A358,СВЦЭМ!$B$39:$B$758,E$331)+'СЕТ СН'!$F$16</f>
        <v>0</v>
      </c>
      <c r="F358" s="36">
        <f>SUMIFS(СВЦЭМ!$J$40:$J$759,СВЦЭМ!$A$40:$A$759,$A358,СВЦЭМ!$B$39:$B$758,F$331)+'СЕТ СН'!$F$16</f>
        <v>0</v>
      </c>
      <c r="G358" s="36">
        <f>SUMIFS(СВЦЭМ!$J$40:$J$759,СВЦЭМ!$A$40:$A$759,$A358,СВЦЭМ!$B$39:$B$758,G$331)+'СЕТ СН'!$F$16</f>
        <v>0</v>
      </c>
      <c r="H358" s="36">
        <f>SUMIFS(СВЦЭМ!$J$40:$J$759,СВЦЭМ!$A$40:$A$759,$A358,СВЦЭМ!$B$39:$B$758,H$331)+'СЕТ СН'!$F$16</f>
        <v>0</v>
      </c>
      <c r="I358" s="36">
        <f>SUMIFS(СВЦЭМ!$J$40:$J$759,СВЦЭМ!$A$40:$A$759,$A358,СВЦЭМ!$B$39:$B$758,I$331)+'СЕТ СН'!$F$16</f>
        <v>0</v>
      </c>
      <c r="J358" s="36">
        <f>SUMIFS(СВЦЭМ!$J$40:$J$759,СВЦЭМ!$A$40:$A$759,$A358,СВЦЭМ!$B$39:$B$758,J$331)+'СЕТ СН'!$F$16</f>
        <v>0</v>
      </c>
      <c r="K358" s="36">
        <f>SUMIFS(СВЦЭМ!$J$40:$J$759,СВЦЭМ!$A$40:$A$759,$A358,СВЦЭМ!$B$39:$B$758,K$331)+'СЕТ СН'!$F$16</f>
        <v>0</v>
      </c>
      <c r="L358" s="36">
        <f>SUMIFS(СВЦЭМ!$J$40:$J$759,СВЦЭМ!$A$40:$A$759,$A358,СВЦЭМ!$B$39:$B$758,L$331)+'СЕТ СН'!$F$16</f>
        <v>0</v>
      </c>
      <c r="M358" s="36">
        <f>SUMIFS(СВЦЭМ!$J$40:$J$759,СВЦЭМ!$A$40:$A$759,$A358,СВЦЭМ!$B$39:$B$758,M$331)+'СЕТ СН'!$F$16</f>
        <v>0</v>
      </c>
      <c r="N358" s="36">
        <f>SUMIFS(СВЦЭМ!$J$40:$J$759,СВЦЭМ!$A$40:$A$759,$A358,СВЦЭМ!$B$39:$B$758,N$331)+'СЕТ СН'!$F$16</f>
        <v>0</v>
      </c>
      <c r="O358" s="36">
        <f>SUMIFS(СВЦЭМ!$J$40:$J$759,СВЦЭМ!$A$40:$A$759,$A358,СВЦЭМ!$B$39:$B$758,O$331)+'СЕТ СН'!$F$16</f>
        <v>0</v>
      </c>
      <c r="P358" s="36">
        <f>SUMIFS(СВЦЭМ!$J$40:$J$759,СВЦЭМ!$A$40:$A$759,$A358,СВЦЭМ!$B$39:$B$758,P$331)+'СЕТ СН'!$F$16</f>
        <v>0</v>
      </c>
      <c r="Q358" s="36">
        <f>SUMIFS(СВЦЭМ!$J$40:$J$759,СВЦЭМ!$A$40:$A$759,$A358,СВЦЭМ!$B$39:$B$758,Q$331)+'СЕТ СН'!$F$16</f>
        <v>0</v>
      </c>
      <c r="R358" s="36">
        <f>SUMIFS(СВЦЭМ!$J$40:$J$759,СВЦЭМ!$A$40:$A$759,$A358,СВЦЭМ!$B$39:$B$758,R$331)+'СЕТ СН'!$F$16</f>
        <v>0</v>
      </c>
      <c r="S358" s="36">
        <f>SUMIFS(СВЦЭМ!$J$40:$J$759,СВЦЭМ!$A$40:$A$759,$A358,СВЦЭМ!$B$39:$B$758,S$331)+'СЕТ СН'!$F$16</f>
        <v>0</v>
      </c>
      <c r="T358" s="36">
        <f>SUMIFS(СВЦЭМ!$J$40:$J$759,СВЦЭМ!$A$40:$A$759,$A358,СВЦЭМ!$B$39:$B$758,T$331)+'СЕТ СН'!$F$16</f>
        <v>0</v>
      </c>
      <c r="U358" s="36">
        <f>SUMIFS(СВЦЭМ!$J$40:$J$759,СВЦЭМ!$A$40:$A$759,$A358,СВЦЭМ!$B$39:$B$758,U$331)+'СЕТ СН'!$F$16</f>
        <v>0</v>
      </c>
      <c r="V358" s="36">
        <f>SUMIFS(СВЦЭМ!$J$40:$J$759,СВЦЭМ!$A$40:$A$759,$A358,СВЦЭМ!$B$39:$B$758,V$331)+'СЕТ СН'!$F$16</f>
        <v>0</v>
      </c>
      <c r="W358" s="36">
        <f>SUMIFS(СВЦЭМ!$J$40:$J$759,СВЦЭМ!$A$40:$A$759,$A358,СВЦЭМ!$B$39:$B$758,W$331)+'СЕТ СН'!$F$16</f>
        <v>0</v>
      </c>
      <c r="X358" s="36">
        <f>SUMIFS(СВЦЭМ!$J$40:$J$759,СВЦЭМ!$A$40:$A$759,$A358,СВЦЭМ!$B$39:$B$758,X$331)+'СЕТ СН'!$F$16</f>
        <v>0</v>
      </c>
      <c r="Y358" s="36">
        <f>SUMIFS(СВЦЭМ!$J$40:$J$759,СВЦЭМ!$A$40:$A$759,$A358,СВЦЭМ!$B$39:$B$758,Y$331)+'СЕТ СН'!$F$16</f>
        <v>0</v>
      </c>
    </row>
    <row r="359" spans="1:27" ht="15.75" hidden="1" x14ac:dyDescent="0.2">
      <c r="A359" s="35">
        <f t="shared" si="9"/>
        <v>45563</v>
      </c>
      <c r="B359" s="36">
        <f>SUMIFS(СВЦЭМ!$J$40:$J$759,СВЦЭМ!$A$40:$A$759,$A359,СВЦЭМ!$B$39:$B$758,B$331)+'СЕТ СН'!$F$16</f>
        <v>0</v>
      </c>
      <c r="C359" s="36">
        <f>SUMIFS(СВЦЭМ!$J$40:$J$759,СВЦЭМ!$A$40:$A$759,$A359,СВЦЭМ!$B$39:$B$758,C$331)+'СЕТ СН'!$F$16</f>
        <v>0</v>
      </c>
      <c r="D359" s="36">
        <f>SUMIFS(СВЦЭМ!$J$40:$J$759,СВЦЭМ!$A$40:$A$759,$A359,СВЦЭМ!$B$39:$B$758,D$331)+'СЕТ СН'!$F$16</f>
        <v>0</v>
      </c>
      <c r="E359" s="36">
        <f>SUMIFS(СВЦЭМ!$J$40:$J$759,СВЦЭМ!$A$40:$A$759,$A359,СВЦЭМ!$B$39:$B$758,E$331)+'СЕТ СН'!$F$16</f>
        <v>0</v>
      </c>
      <c r="F359" s="36">
        <f>SUMIFS(СВЦЭМ!$J$40:$J$759,СВЦЭМ!$A$40:$A$759,$A359,СВЦЭМ!$B$39:$B$758,F$331)+'СЕТ СН'!$F$16</f>
        <v>0</v>
      </c>
      <c r="G359" s="36">
        <f>SUMIFS(СВЦЭМ!$J$40:$J$759,СВЦЭМ!$A$40:$A$759,$A359,СВЦЭМ!$B$39:$B$758,G$331)+'СЕТ СН'!$F$16</f>
        <v>0</v>
      </c>
      <c r="H359" s="36">
        <f>SUMIFS(СВЦЭМ!$J$40:$J$759,СВЦЭМ!$A$40:$A$759,$A359,СВЦЭМ!$B$39:$B$758,H$331)+'СЕТ СН'!$F$16</f>
        <v>0</v>
      </c>
      <c r="I359" s="36">
        <f>SUMIFS(СВЦЭМ!$J$40:$J$759,СВЦЭМ!$A$40:$A$759,$A359,СВЦЭМ!$B$39:$B$758,I$331)+'СЕТ СН'!$F$16</f>
        <v>0</v>
      </c>
      <c r="J359" s="36">
        <f>SUMIFS(СВЦЭМ!$J$40:$J$759,СВЦЭМ!$A$40:$A$759,$A359,СВЦЭМ!$B$39:$B$758,J$331)+'СЕТ СН'!$F$16</f>
        <v>0</v>
      </c>
      <c r="K359" s="36">
        <f>SUMIFS(СВЦЭМ!$J$40:$J$759,СВЦЭМ!$A$40:$A$759,$A359,СВЦЭМ!$B$39:$B$758,K$331)+'СЕТ СН'!$F$16</f>
        <v>0</v>
      </c>
      <c r="L359" s="36">
        <f>SUMIFS(СВЦЭМ!$J$40:$J$759,СВЦЭМ!$A$40:$A$759,$A359,СВЦЭМ!$B$39:$B$758,L$331)+'СЕТ СН'!$F$16</f>
        <v>0</v>
      </c>
      <c r="M359" s="36">
        <f>SUMIFS(СВЦЭМ!$J$40:$J$759,СВЦЭМ!$A$40:$A$759,$A359,СВЦЭМ!$B$39:$B$758,M$331)+'СЕТ СН'!$F$16</f>
        <v>0</v>
      </c>
      <c r="N359" s="36">
        <f>SUMIFS(СВЦЭМ!$J$40:$J$759,СВЦЭМ!$A$40:$A$759,$A359,СВЦЭМ!$B$39:$B$758,N$331)+'СЕТ СН'!$F$16</f>
        <v>0</v>
      </c>
      <c r="O359" s="36">
        <f>SUMIFS(СВЦЭМ!$J$40:$J$759,СВЦЭМ!$A$40:$A$759,$A359,СВЦЭМ!$B$39:$B$758,O$331)+'СЕТ СН'!$F$16</f>
        <v>0</v>
      </c>
      <c r="P359" s="36">
        <f>SUMIFS(СВЦЭМ!$J$40:$J$759,СВЦЭМ!$A$40:$A$759,$A359,СВЦЭМ!$B$39:$B$758,P$331)+'СЕТ СН'!$F$16</f>
        <v>0</v>
      </c>
      <c r="Q359" s="36">
        <f>SUMIFS(СВЦЭМ!$J$40:$J$759,СВЦЭМ!$A$40:$A$759,$A359,СВЦЭМ!$B$39:$B$758,Q$331)+'СЕТ СН'!$F$16</f>
        <v>0</v>
      </c>
      <c r="R359" s="36">
        <f>SUMIFS(СВЦЭМ!$J$40:$J$759,СВЦЭМ!$A$40:$A$759,$A359,СВЦЭМ!$B$39:$B$758,R$331)+'СЕТ СН'!$F$16</f>
        <v>0</v>
      </c>
      <c r="S359" s="36">
        <f>SUMIFS(СВЦЭМ!$J$40:$J$759,СВЦЭМ!$A$40:$A$759,$A359,СВЦЭМ!$B$39:$B$758,S$331)+'СЕТ СН'!$F$16</f>
        <v>0</v>
      </c>
      <c r="T359" s="36">
        <f>SUMIFS(СВЦЭМ!$J$40:$J$759,СВЦЭМ!$A$40:$A$759,$A359,СВЦЭМ!$B$39:$B$758,T$331)+'СЕТ СН'!$F$16</f>
        <v>0</v>
      </c>
      <c r="U359" s="36">
        <f>SUMIFS(СВЦЭМ!$J$40:$J$759,СВЦЭМ!$A$40:$A$759,$A359,СВЦЭМ!$B$39:$B$758,U$331)+'СЕТ СН'!$F$16</f>
        <v>0</v>
      </c>
      <c r="V359" s="36">
        <f>SUMIFS(СВЦЭМ!$J$40:$J$759,СВЦЭМ!$A$40:$A$759,$A359,СВЦЭМ!$B$39:$B$758,V$331)+'СЕТ СН'!$F$16</f>
        <v>0</v>
      </c>
      <c r="W359" s="36">
        <f>SUMIFS(СВЦЭМ!$J$40:$J$759,СВЦЭМ!$A$40:$A$759,$A359,СВЦЭМ!$B$39:$B$758,W$331)+'СЕТ СН'!$F$16</f>
        <v>0</v>
      </c>
      <c r="X359" s="36">
        <f>SUMIFS(СВЦЭМ!$J$40:$J$759,СВЦЭМ!$A$40:$A$759,$A359,СВЦЭМ!$B$39:$B$758,X$331)+'СЕТ СН'!$F$16</f>
        <v>0</v>
      </c>
      <c r="Y359" s="36">
        <f>SUMIFS(СВЦЭМ!$J$40:$J$759,СВЦЭМ!$A$40:$A$759,$A359,СВЦЭМ!$B$39:$B$758,Y$331)+'СЕТ СН'!$F$16</f>
        <v>0</v>
      </c>
    </row>
    <row r="360" spans="1:27" ht="15.75" hidden="1" x14ac:dyDescent="0.2">
      <c r="A360" s="35">
        <f t="shared" si="9"/>
        <v>45564</v>
      </c>
      <c r="B360" s="36">
        <f>SUMIFS(СВЦЭМ!$J$40:$J$759,СВЦЭМ!$A$40:$A$759,$A360,СВЦЭМ!$B$39:$B$758,B$331)+'СЕТ СН'!$F$16</f>
        <v>0</v>
      </c>
      <c r="C360" s="36">
        <f>SUMIFS(СВЦЭМ!$J$40:$J$759,СВЦЭМ!$A$40:$A$759,$A360,СВЦЭМ!$B$39:$B$758,C$331)+'СЕТ СН'!$F$16</f>
        <v>0</v>
      </c>
      <c r="D360" s="36">
        <f>SUMIFS(СВЦЭМ!$J$40:$J$759,СВЦЭМ!$A$40:$A$759,$A360,СВЦЭМ!$B$39:$B$758,D$331)+'СЕТ СН'!$F$16</f>
        <v>0</v>
      </c>
      <c r="E360" s="36">
        <f>SUMIFS(СВЦЭМ!$J$40:$J$759,СВЦЭМ!$A$40:$A$759,$A360,СВЦЭМ!$B$39:$B$758,E$331)+'СЕТ СН'!$F$16</f>
        <v>0</v>
      </c>
      <c r="F360" s="36">
        <f>SUMIFS(СВЦЭМ!$J$40:$J$759,СВЦЭМ!$A$40:$A$759,$A360,СВЦЭМ!$B$39:$B$758,F$331)+'СЕТ СН'!$F$16</f>
        <v>0</v>
      </c>
      <c r="G360" s="36">
        <f>SUMIFS(СВЦЭМ!$J$40:$J$759,СВЦЭМ!$A$40:$A$759,$A360,СВЦЭМ!$B$39:$B$758,G$331)+'СЕТ СН'!$F$16</f>
        <v>0</v>
      </c>
      <c r="H360" s="36">
        <f>SUMIFS(СВЦЭМ!$J$40:$J$759,СВЦЭМ!$A$40:$A$759,$A360,СВЦЭМ!$B$39:$B$758,H$331)+'СЕТ СН'!$F$16</f>
        <v>0</v>
      </c>
      <c r="I360" s="36">
        <f>SUMIFS(СВЦЭМ!$J$40:$J$759,СВЦЭМ!$A$40:$A$759,$A360,СВЦЭМ!$B$39:$B$758,I$331)+'СЕТ СН'!$F$16</f>
        <v>0</v>
      </c>
      <c r="J360" s="36">
        <f>SUMIFS(СВЦЭМ!$J$40:$J$759,СВЦЭМ!$A$40:$A$759,$A360,СВЦЭМ!$B$39:$B$758,J$331)+'СЕТ СН'!$F$16</f>
        <v>0</v>
      </c>
      <c r="K360" s="36">
        <f>SUMIFS(СВЦЭМ!$J$40:$J$759,СВЦЭМ!$A$40:$A$759,$A360,СВЦЭМ!$B$39:$B$758,K$331)+'СЕТ СН'!$F$16</f>
        <v>0</v>
      </c>
      <c r="L360" s="36">
        <f>SUMIFS(СВЦЭМ!$J$40:$J$759,СВЦЭМ!$A$40:$A$759,$A360,СВЦЭМ!$B$39:$B$758,L$331)+'СЕТ СН'!$F$16</f>
        <v>0</v>
      </c>
      <c r="M360" s="36">
        <f>SUMIFS(СВЦЭМ!$J$40:$J$759,СВЦЭМ!$A$40:$A$759,$A360,СВЦЭМ!$B$39:$B$758,M$331)+'СЕТ СН'!$F$16</f>
        <v>0</v>
      </c>
      <c r="N360" s="36">
        <f>SUMIFS(СВЦЭМ!$J$40:$J$759,СВЦЭМ!$A$40:$A$759,$A360,СВЦЭМ!$B$39:$B$758,N$331)+'СЕТ СН'!$F$16</f>
        <v>0</v>
      </c>
      <c r="O360" s="36">
        <f>SUMIFS(СВЦЭМ!$J$40:$J$759,СВЦЭМ!$A$40:$A$759,$A360,СВЦЭМ!$B$39:$B$758,O$331)+'СЕТ СН'!$F$16</f>
        <v>0</v>
      </c>
      <c r="P360" s="36">
        <f>SUMIFS(СВЦЭМ!$J$40:$J$759,СВЦЭМ!$A$40:$A$759,$A360,СВЦЭМ!$B$39:$B$758,P$331)+'СЕТ СН'!$F$16</f>
        <v>0</v>
      </c>
      <c r="Q360" s="36">
        <f>SUMIFS(СВЦЭМ!$J$40:$J$759,СВЦЭМ!$A$40:$A$759,$A360,СВЦЭМ!$B$39:$B$758,Q$331)+'СЕТ СН'!$F$16</f>
        <v>0</v>
      </c>
      <c r="R360" s="36">
        <f>SUMIFS(СВЦЭМ!$J$40:$J$759,СВЦЭМ!$A$40:$A$759,$A360,СВЦЭМ!$B$39:$B$758,R$331)+'СЕТ СН'!$F$16</f>
        <v>0</v>
      </c>
      <c r="S360" s="36">
        <f>SUMIFS(СВЦЭМ!$J$40:$J$759,СВЦЭМ!$A$40:$A$759,$A360,СВЦЭМ!$B$39:$B$758,S$331)+'СЕТ СН'!$F$16</f>
        <v>0</v>
      </c>
      <c r="T360" s="36">
        <f>SUMIFS(СВЦЭМ!$J$40:$J$759,СВЦЭМ!$A$40:$A$759,$A360,СВЦЭМ!$B$39:$B$758,T$331)+'СЕТ СН'!$F$16</f>
        <v>0</v>
      </c>
      <c r="U360" s="36">
        <f>SUMIFS(СВЦЭМ!$J$40:$J$759,СВЦЭМ!$A$40:$A$759,$A360,СВЦЭМ!$B$39:$B$758,U$331)+'СЕТ СН'!$F$16</f>
        <v>0</v>
      </c>
      <c r="V360" s="36">
        <f>SUMIFS(СВЦЭМ!$J$40:$J$759,СВЦЭМ!$A$40:$A$759,$A360,СВЦЭМ!$B$39:$B$758,V$331)+'СЕТ СН'!$F$16</f>
        <v>0</v>
      </c>
      <c r="W360" s="36">
        <f>SUMIFS(СВЦЭМ!$J$40:$J$759,СВЦЭМ!$A$40:$A$759,$A360,СВЦЭМ!$B$39:$B$758,W$331)+'СЕТ СН'!$F$16</f>
        <v>0</v>
      </c>
      <c r="X360" s="36">
        <f>SUMIFS(СВЦЭМ!$J$40:$J$759,СВЦЭМ!$A$40:$A$759,$A360,СВЦЭМ!$B$39:$B$758,X$331)+'СЕТ СН'!$F$16</f>
        <v>0</v>
      </c>
      <c r="Y360" s="36">
        <f>SUMIFS(СВЦЭМ!$J$40:$J$759,СВЦЭМ!$A$40:$A$759,$A360,СВЦЭМ!$B$39:$B$758,Y$331)+'СЕТ СН'!$F$16</f>
        <v>0</v>
      </c>
    </row>
    <row r="361" spans="1:27" ht="15.75" hidden="1" x14ac:dyDescent="0.2">
      <c r="A361" s="35">
        <f t="shared" si="9"/>
        <v>45565</v>
      </c>
      <c r="B361" s="36">
        <f>SUMIFS(СВЦЭМ!$J$40:$J$759,СВЦЭМ!$A$40:$A$759,$A361,СВЦЭМ!$B$39:$B$758,B$331)+'СЕТ СН'!$F$16</f>
        <v>0</v>
      </c>
      <c r="C361" s="36">
        <f>SUMIFS(СВЦЭМ!$J$40:$J$759,СВЦЭМ!$A$40:$A$759,$A361,СВЦЭМ!$B$39:$B$758,C$331)+'СЕТ СН'!$F$16</f>
        <v>0</v>
      </c>
      <c r="D361" s="36">
        <f>SUMIFS(СВЦЭМ!$J$40:$J$759,СВЦЭМ!$A$40:$A$759,$A361,СВЦЭМ!$B$39:$B$758,D$331)+'СЕТ СН'!$F$16</f>
        <v>0</v>
      </c>
      <c r="E361" s="36">
        <f>SUMIFS(СВЦЭМ!$J$40:$J$759,СВЦЭМ!$A$40:$A$759,$A361,СВЦЭМ!$B$39:$B$758,E$331)+'СЕТ СН'!$F$16</f>
        <v>0</v>
      </c>
      <c r="F361" s="36">
        <f>SUMIFS(СВЦЭМ!$J$40:$J$759,СВЦЭМ!$A$40:$A$759,$A361,СВЦЭМ!$B$39:$B$758,F$331)+'СЕТ СН'!$F$16</f>
        <v>0</v>
      </c>
      <c r="G361" s="36">
        <f>SUMIFS(СВЦЭМ!$J$40:$J$759,СВЦЭМ!$A$40:$A$759,$A361,СВЦЭМ!$B$39:$B$758,G$331)+'СЕТ СН'!$F$16</f>
        <v>0</v>
      </c>
      <c r="H361" s="36">
        <f>SUMIFS(СВЦЭМ!$J$40:$J$759,СВЦЭМ!$A$40:$A$759,$A361,СВЦЭМ!$B$39:$B$758,H$331)+'СЕТ СН'!$F$16</f>
        <v>0</v>
      </c>
      <c r="I361" s="36">
        <f>SUMIFS(СВЦЭМ!$J$40:$J$759,СВЦЭМ!$A$40:$A$759,$A361,СВЦЭМ!$B$39:$B$758,I$331)+'СЕТ СН'!$F$16</f>
        <v>0</v>
      </c>
      <c r="J361" s="36">
        <f>SUMIFS(СВЦЭМ!$J$40:$J$759,СВЦЭМ!$A$40:$A$759,$A361,СВЦЭМ!$B$39:$B$758,J$331)+'СЕТ СН'!$F$16</f>
        <v>0</v>
      </c>
      <c r="K361" s="36">
        <f>SUMIFS(СВЦЭМ!$J$40:$J$759,СВЦЭМ!$A$40:$A$759,$A361,СВЦЭМ!$B$39:$B$758,K$331)+'СЕТ СН'!$F$16</f>
        <v>0</v>
      </c>
      <c r="L361" s="36">
        <f>SUMIFS(СВЦЭМ!$J$40:$J$759,СВЦЭМ!$A$40:$A$759,$A361,СВЦЭМ!$B$39:$B$758,L$331)+'СЕТ СН'!$F$16</f>
        <v>0</v>
      </c>
      <c r="M361" s="36">
        <f>SUMIFS(СВЦЭМ!$J$40:$J$759,СВЦЭМ!$A$40:$A$759,$A361,СВЦЭМ!$B$39:$B$758,M$331)+'СЕТ СН'!$F$16</f>
        <v>0</v>
      </c>
      <c r="N361" s="36">
        <f>SUMIFS(СВЦЭМ!$J$40:$J$759,СВЦЭМ!$A$40:$A$759,$A361,СВЦЭМ!$B$39:$B$758,N$331)+'СЕТ СН'!$F$16</f>
        <v>0</v>
      </c>
      <c r="O361" s="36">
        <f>SUMIFS(СВЦЭМ!$J$40:$J$759,СВЦЭМ!$A$40:$A$759,$A361,СВЦЭМ!$B$39:$B$758,O$331)+'СЕТ СН'!$F$16</f>
        <v>0</v>
      </c>
      <c r="P361" s="36">
        <f>SUMIFS(СВЦЭМ!$J$40:$J$759,СВЦЭМ!$A$40:$A$759,$A361,СВЦЭМ!$B$39:$B$758,P$331)+'СЕТ СН'!$F$16</f>
        <v>0</v>
      </c>
      <c r="Q361" s="36">
        <f>SUMIFS(СВЦЭМ!$J$40:$J$759,СВЦЭМ!$A$40:$A$759,$A361,СВЦЭМ!$B$39:$B$758,Q$331)+'СЕТ СН'!$F$16</f>
        <v>0</v>
      </c>
      <c r="R361" s="36">
        <f>SUMIFS(СВЦЭМ!$J$40:$J$759,СВЦЭМ!$A$40:$A$759,$A361,СВЦЭМ!$B$39:$B$758,R$331)+'СЕТ СН'!$F$16</f>
        <v>0</v>
      </c>
      <c r="S361" s="36">
        <f>SUMIFS(СВЦЭМ!$J$40:$J$759,СВЦЭМ!$A$40:$A$759,$A361,СВЦЭМ!$B$39:$B$758,S$331)+'СЕТ СН'!$F$16</f>
        <v>0</v>
      </c>
      <c r="T361" s="36">
        <f>SUMIFS(СВЦЭМ!$J$40:$J$759,СВЦЭМ!$A$40:$A$759,$A361,СВЦЭМ!$B$39:$B$758,T$331)+'СЕТ СН'!$F$16</f>
        <v>0</v>
      </c>
      <c r="U361" s="36">
        <f>SUMIFS(СВЦЭМ!$J$40:$J$759,СВЦЭМ!$A$40:$A$759,$A361,СВЦЭМ!$B$39:$B$758,U$331)+'СЕТ СН'!$F$16</f>
        <v>0</v>
      </c>
      <c r="V361" s="36">
        <f>SUMIFS(СВЦЭМ!$J$40:$J$759,СВЦЭМ!$A$40:$A$759,$A361,СВЦЭМ!$B$39:$B$758,V$331)+'СЕТ СН'!$F$16</f>
        <v>0</v>
      </c>
      <c r="W361" s="36">
        <f>SUMIFS(СВЦЭМ!$J$40:$J$759,СВЦЭМ!$A$40:$A$759,$A361,СВЦЭМ!$B$39:$B$758,W$331)+'СЕТ СН'!$F$16</f>
        <v>0</v>
      </c>
      <c r="X361" s="36">
        <f>SUMIFS(СВЦЭМ!$J$40:$J$759,СВЦЭМ!$A$40:$A$759,$A361,СВЦЭМ!$B$39:$B$758,X$331)+'СЕТ СН'!$F$16</f>
        <v>0</v>
      </c>
      <c r="Y361" s="36">
        <f>SUMIFS(СВЦЭМ!$J$40:$J$759,СВЦЭМ!$A$40:$A$759,$A361,СВЦЭМ!$B$39:$B$758,Y$331)+'СЕТ СН'!$F$16</f>
        <v>0</v>
      </c>
    </row>
    <row r="362" spans="1:27" ht="15.75" hidden="1" x14ac:dyDescent="0.2">
      <c r="A362" s="35">
        <f t="shared" si="9"/>
        <v>45566</v>
      </c>
      <c r="B362" s="36">
        <f>SUMIFS(СВЦЭМ!$J$40:$J$759,СВЦЭМ!$A$40:$A$759,$A362,СВЦЭМ!$B$39:$B$758,B$331)+'СЕТ СН'!$F$16</f>
        <v>0</v>
      </c>
      <c r="C362" s="36">
        <f>SUMIFS(СВЦЭМ!$J$40:$J$759,СВЦЭМ!$A$40:$A$759,$A362,СВЦЭМ!$B$39:$B$758,C$331)+'СЕТ СН'!$F$16</f>
        <v>0</v>
      </c>
      <c r="D362" s="36">
        <f>SUMIFS(СВЦЭМ!$J$40:$J$759,СВЦЭМ!$A$40:$A$759,$A362,СВЦЭМ!$B$39:$B$758,D$331)+'СЕТ СН'!$F$16</f>
        <v>0</v>
      </c>
      <c r="E362" s="36">
        <f>SUMIFS(СВЦЭМ!$J$40:$J$759,СВЦЭМ!$A$40:$A$759,$A362,СВЦЭМ!$B$39:$B$758,E$331)+'СЕТ СН'!$F$16</f>
        <v>0</v>
      </c>
      <c r="F362" s="36">
        <f>SUMIFS(СВЦЭМ!$J$40:$J$759,СВЦЭМ!$A$40:$A$759,$A362,СВЦЭМ!$B$39:$B$758,F$331)+'СЕТ СН'!$F$16</f>
        <v>0</v>
      </c>
      <c r="G362" s="36">
        <f>SUMIFS(СВЦЭМ!$J$40:$J$759,СВЦЭМ!$A$40:$A$759,$A362,СВЦЭМ!$B$39:$B$758,G$331)+'СЕТ СН'!$F$16</f>
        <v>0</v>
      </c>
      <c r="H362" s="36">
        <f>SUMIFS(СВЦЭМ!$J$40:$J$759,СВЦЭМ!$A$40:$A$759,$A362,СВЦЭМ!$B$39:$B$758,H$331)+'СЕТ СН'!$F$16</f>
        <v>0</v>
      </c>
      <c r="I362" s="36">
        <f>SUMIFS(СВЦЭМ!$J$40:$J$759,СВЦЭМ!$A$40:$A$759,$A362,СВЦЭМ!$B$39:$B$758,I$331)+'СЕТ СН'!$F$16</f>
        <v>0</v>
      </c>
      <c r="J362" s="36">
        <f>SUMIFS(СВЦЭМ!$J$40:$J$759,СВЦЭМ!$A$40:$A$759,$A362,СВЦЭМ!$B$39:$B$758,J$331)+'СЕТ СН'!$F$16</f>
        <v>0</v>
      </c>
      <c r="K362" s="36">
        <f>SUMIFS(СВЦЭМ!$J$40:$J$759,СВЦЭМ!$A$40:$A$759,$A362,СВЦЭМ!$B$39:$B$758,K$331)+'СЕТ СН'!$F$16</f>
        <v>0</v>
      </c>
      <c r="L362" s="36">
        <f>SUMIFS(СВЦЭМ!$J$40:$J$759,СВЦЭМ!$A$40:$A$759,$A362,СВЦЭМ!$B$39:$B$758,L$331)+'СЕТ СН'!$F$16</f>
        <v>0</v>
      </c>
      <c r="M362" s="36">
        <f>SUMIFS(СВЦЭМ!$J$40:$J$759,СВЦЭМ!$A$40:$A$759,$A362,СВЦЭМ!$B$39:$B$758,M$331)+'СЕТ СН'!$F$16</f>
        <v>0</v>
      </c>
      <c r="N362" s="36">
        <f>SUMIFS(СВЦЭМ!$J$40:$J$759,СВЦЭМ!$A$40:$A$759,$A362,СВЦЭМ!$B$39:$B$758,N$331)+'СЕТ СН'!$F$16</f>
        <v>0</v>
      </c>
      <c r="O362" s="36">
        <f>SUMIFS(СВЦЭМ!$J$40:$J$759,СВЦЭМ!$A$40:$A$759,$A362,СВЦЭМ!$B$39:$B$758,O$331)+'СЕТ СН'!$F$16</f>
        <v>0</v>
      </c>
      <c r="P362" s="36">
        <f>SUMIFS(СВЦЭМ!$J$40:$J$759,СВЦЭМ!$A$40:$A$759,$A362,СВЦЭМ!$B$39:$B$758,P$331)+'СЕТ СН'!$F$16</f>
        <v>0</v>
      </c>
      <c r="Q362" s="36">
        <f>SUMIFS(СВЦЭМ!$J$40:$J$759,СВЦЭМ!$A$40:$A$759,$A362,СВЦЭМ!$B$39:$B$758,Q$331)+'СЕТ СН'!$F$16</f>
        <v>0</v>
      </c>
      <c r="R362" s="36">
        <f>SUMIFS(СВЦЭМ!$J$40:$J$759,СВЦЭМ!$A$40:$A$759,$A362,СВЦЭМ!$B$39:$B$758,R$331)+'СЕТ СН'!$F$16</f>
        <v>0</v>
      </c>
      <c r="S362" s="36">
        <f>SUMIFS(СВЦЭМ!$J$40:$J$759,СВЦЭМ!$A$40:$A$759,$A362,СВЦЭМ!$B$39:$B$758,S$331)+'СЕТ СН'!$F$16</f>
        <v>0</v>
      </c>
      <c r="T362" s="36">
        <f>SUMIFS(СВЦЭМ!$J$40:$J$759,СВЦЭМ!$A$40:$A$759,$A362,СВЦЭМ!$B$39:$B$758,T$331)+'СЕТ СН'!$F$16</f>
        <v>0</v>
      </c>
      <c r="U362" s="36">
        <f>SUMIFS(СВЦЭМ!$J$40:$J$759,СВЦЭМ!$A$40:$A$759,$A362,СВЦЭМ!$B$39:$B$758,U$331)+'СЕТ СН'!$F$16</f>
        <v>0</v>
      </c>
      <c r="V362" s="36">
        <f>SUMIFS(СВЦЭМ!$J$40:$J$759,СВЦЭМ!$A$40:$A$759,$A362,СВЦЭМ!$B$39:$B$758,V$331)+'СЕТ СН'!$F$16</f>
        <v>0</v>
      </c>
      <c r="W362" s="36">
        <f>SUMIFS(СВЦЭМ!$J$40:$J$759,СВЦЭМ!$A$40:$A$759,$A362,СВЦЭМ!$B$39:$B$758,W$331)+'СЕТ СН'!$F$16</f>
        <v>0</v>
      </c>
      <c r="X362" s="36">
        <f>SUMIFS(СВЦЭМ!$J$40:$J$759,СВЦЭМ!$A$40:$A$759,$A362,СВЦЭМ!$B$39:$B$758,X$331)+'СЕТ СН'!$F$16</f>
        <v>0</v>
      </c>
      <c r="Y362" s="36">
        <f>SUMIFS(СВЦЭМ!$J$40:$J$759,СВЦЭМ!$A$40:$A$759,$A362,СВЦЭМ!$B$39:$B$758,Y$331)+'СЕТ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01.09.2024</v>
      </c>
      <c r="B367" s="36">
        <f>SUMIFS(СВЦЭМ!$K$40:$K$759,СВЦЭМ!$A$40:$A$759,$A367,СВЦЭМ!$B$39:$B$758,B$366)+'СЕТ СН'!$F$16</f>
        <v>0</v>
      </c>
      <c r="C367" s="36">
        <f>SUMIFS(СВЦЭМ!$K$40:$K$759,СВЦЭМ!$A$40:$A$759,$A367,СВЦЭМ!$B$39:$B$758,C$366)+'СЕТ СН'!$F$16</f>
        <v>0</v>
      </c>
      <c r="D367" s="36">
        <f>SUMIFS(СВЦЭМ!$K$40:$K$759,СВЦЭМ!$A$40:$A$759,$A367,СВЦЭМ!$B$39:$B$758,D$366)+'СЕТ СН'!$F$16</f>
        <v>0</v>
      </c>
      <c r="E367" s="36">
        <f>SUMIFS(СВЦЭМ!$K$40:$K$759,СВЦЭМ!$A$40:$A$759,$A367,СВЦЭМ!$B$39:$B$758,E$366)+'СЕТ СН'!$F$16</f>
        <v>0</v>
      </c>
      <c r="F367" s="36">
        <f>SUMIFS(СВЦЭМ!$K$40:$K$759,СВЦЭМ!$A$40:$A$759,$A367,СВЦЭМ!$B$39:$B$758,F$366)+'СЕТ СН'!$F$16</f>
        <v>0</v>
      </c>
      <c r="G367" s="36">
        <f>SUMIFS(СВЦЭМ!$K$40:$K$759,СВЦЭМ!$A$40:$A$759,$A367,СВЦЭМ!$B$39:$B$758,G$366)+'СЕТ СН'!$F$16</f>
        <v>0</v>
      </c>
      <c r="H367" s="36">
        <f>SUMIFS(СВЦЭМ!$K$40:$K$759,СВЦЭМ!$A$40:$A$759,$A367,СВЦЭМ!$B$39:$B$758,H$366)+'СЕТ СН'!$F$16</f>
        <v>0</v>
      </c>
      <c r="I367" s="36">
        <f>SUMIFS(СВЦЭМ!$K$40:$K$759,СВЦЭМ!$A$40:$A$759,$A367,СВЦЭМ!$B$39:$B$758,I$366)+'СЕТ СН'!$F$16</f>
        <v>0</v>
      </c>
      <c r="J367" s="36">
        <f>SUMIFS(СВЦЭМ!$K$40:$K$759,СВЦЭМ!$A$40:$A$759,$A367,СВЦЭМ!$B$39:$B$758,J$366)+'СЕТ СН'!$F$16</f>
        <v>0</v>
      </c>
      <c r="K367" s="36">
        <f>SUMIFS(СВЦЭМ!$K$40:$K$759,СВЦЭМ!$A$40:$A$759,$A367,СВЦЭМ!$B$39:$B$758,K$366)+'СЕТ СН'!$F$16</f>
        <v>0</v>
      </c>
      <c r="L367" s="36">
        <f>SUMIFS(СВЦЭМ!$K$40:$K$759,СВЦЭМ!$A$40:$A$759,$A367,СВЦЭМ!$B$39:$B$758,L$366)+'СЕТ СН'!$F$16</f>
        <v>0</v>
      </c>
      <c r="M367" s="36">
        <f>SUMIFS(СВЦЭМ!$K$40:$K$759,СВЦЭМ!$A$40:$A$759,$A367,СВЦЭМ!$B$39:$B$758,M$366)+'СЕТ СН'!$F$16</f>
        <v>0</v>
      </c>
      <c r="N367" s="36">
        <f>SUMIFS(СВЦЭМ!$K$40:$K$759,СВЦЭМ!$A$40:$A$759,$A367,СВЦЭМ!$B$39:$B$758,N$366)+'СЕТ СН'!$F$16</f>
        <v>0</v>
      </c>
      <c r="O367" s="36">
        <f>SUMIFS(СВЦЭМ!$K$40:$K$759,СВЦЭМ!$A$40:$A$759,$A367,СВЦЭМ!$B$39:$B$758,O$366)+'СЕТ СН'!$F$16</f>
        <v>0</v>
      </c>
      <c r="P367" s="36">
        <f>SUMIFS(СВЦЭМ!$K$40:$K$759,СВЦЭМ!$A$40:$A$759,$A367,СВЦЭМ!$B$39:$B$758,P$366)+'СЕТ СН'!$F$16</f>
        <v>0</v>
      </c>
      <c r="Q367" s="36">
        <f>SUMIFS(СВЦЭМ!$K$40:$K$759,СВЦЭМ!$A$40:$A$759,$A367,СВЦЭМ!$B$39:$B$758,Q$366)+'СЕТ СН'!$F$16</f>
        <v>0</v>
      </c>
      <c r="R367" s="36">
        <f>SUMIFS(СВЦЭМ!$K$40:$K$759,СВЦЭМ!$A$40:$A$759,$A367,СВЦЭМ!$B$39:$B$758,R$366)+'СЕТ СН'!$F$16</f>
        <v>0</v>
      </c>
      <c r="S367" s="36">
        <f>SUMIFS(СВЦЭМ!$K$40:$K$759,СВЦЭМ!$A$40:$A$759,$A367,СВЦЭМ!$B$39:$B$758,S$366)+'СЕТ СН'!$F$16</f>
        <v>0</v>
      </c>
      <c r="T367" s="36">
        <f>SUMIFS(СВЦЭМ!$K$40:$K$759,СВЦЭМ!$A$40:$A$759,$A367,СВЦЭМ!$B$39:$B$758,T$366)+'СЕТ СН'!$F$16</f>
        <v>0</v>
      </c>
      <c r="U367" s="36">
        <f>SUMIFS(СВЦЭМ!$K$40:$K$759,СВЦЭМ!$A$40:$A$759,$A367,СВЦЭМ!$B$39:$B$758,U$366)+'СЕТ СН'!$F$16</f>
        <v>0</v>
      </c>
      <c r="V367" s="36">
        <f>SUMIFS(СВЦЭМ!$K$40:$K$759,СВЦЭМ!$A$40:$A$759,$A367,СВЦЭМ!$B$39:$B$758,V$366)+'СЕТ СН'!$F$16</f>
        <v>0</v>
      </c>
      <c r="W367" s="36">
        <f>SUMIFS(СВЦЭМ!$K$40:$K$759,СВЦЭМ!$A$40:$A$759,$A367,СВЦЭМ!$B$39:$B$758,W$366)+'СЕТ СН'!$F$16</f>
        <v>0</v>
      </c>
      <c r="X367" s="36">
        <f>SUMIFS(СВЦЭМ!$K$40:$K$759,СВЦЭМ!$A$40:$A$759,$A367,СВЦЭМ!$B$39:$B$758,X$366)+'СЕТ СН'!$F$16</f>
        <v>0</v>
      </c>
      <c r="Y367" s="36">
        <f>SUMIFS(СВЦЭМ!$K$40:$K$759,СВЦЭМ!$A$40:$A$759,$A367,СВЦЭМ!$B$39:$B$758,Y$366)+'СЕТ СН'!$F$16</f>
        <v>0</v>
      </c>
      <c r="AA367" s="45"/>
    </row>
    <row r="368" spans="1:27" ht="15.75" hidden="1" x14ac:dyDescent="0.2">
      <c r="A368" s="35">
        <f>A367+1</f>
        <v>45537</v>
      </c>
      <c r="B368" s="36">
        <f>SUMIFS(СВЦЭМ!$K$40:$K$759,СВЦЭМ!$A$40:$A$759,$A368,СВЦЭМ!$B$39:$B$758,B$366)+'СЕТ СН'!$F$16</f>
        <v>0</v>
      </c>
      <c r="C368" s="36">
        <f>SUMIFS(СВЦЭМ!$K$40:$K$759,СВЦЭМ!$A$40:$A$759,$A368,СВЦЭМ!$B$39:$B$758,C$366)+'СЕТ СН'!$F$16</f>
        <v>0</v>
      </c>
      <c r="D368" s="36">
        <f>SUMIFS(СВЦЭМ!$K$40:$K$759,СВЦЭМ!$A$40:$A$759,$A368,СВЦЭМ!$B$39:$B$758,D$366)+'СЕТ СН'!$F$16</f>
        <v>0</v>
      </c>
      <c r="E368" s="36">
        <f>SUMIFS(СВЦЭМ!$K$40:$K$759,СВЦЭМ!$A$40:$A$759,$A368,СВЦЭМ!$B$39:$B$758,E$366)+'СЕТ СН'!$F$16</f>
        <v>0</v>
      </c>
      <c r="F368" s="36">
        <f>SUMIFS(СВЦЭМ!$K$40:$K$759,СВЦЭМ!$A$40:$A$759,$A368,СВЦЭМ!$B$39:$B$758,F$366)+'СЕТ СН'!$F$16</f>
        <v>0</v>
      </c>
      <c r="G368" s="36">
        <f>SUMIFS(СВЦЭМ!$K$40:$K$759,СВЦЭМ!$A$40:$A$759,$A368,СВЦЭМ!$B$39:$B$758,G$366)+'СЕТ СН'!$F$16</f>
        <v>0</v>
      </c>
      <c r="H368" s="36">
        <f>SUMIFS(СВЦЭМ!$K$40:$K$759,СВЦЭМ!$A$40:$A$759,$A368,СВЦЭМ!$B$39:$B$758,H$366)+'СЕТ СН'!$F$16</f>
        <v>0</v>
      </c>
      <c r="I368" s="36">
        <f>SUMIFS(СВЦЭМ!$K$40:$K$759,СВЦЭМ!$A$40:$A$759,$A368,СВЦЭМ!$B$39:$B$758,I$366)+'СЕТ СН'!$F$16</f>
        <v>0</v>
      </c>
      <c r="J368" s="36">
        <f>SUMIFS(СВЦЭМ!$K$40:$K$759,СВЦЭМ!$A$40:$A$759,$A368,СВЦЭМ!$B$39:$B$758,J$366)+'СЕТ СН'!$F$16</f>
        <v>0</v>
      </c>
      <c r="K368" s="36">
        <f>SUMIFS(СВЦЭМ!$K$40:$K$759,СВЦЭМ!$A$40:$A$759,$A368,СВЦЭМ!$B$39:$B$758,K$366)+'СЕТ СН'!$F$16</f>
        <v>0</v>
      </c>
      <c r="L368" s="36">
        <f>SUMIFS(СВЦЭМ!$K$40:$K$759,СВЦЭМ!$A$40:$A$759,$A368,СВЦЭМ!$B$39:$B$758,L$366)+'СЕТ СН'!$F$16</f>
        <v>0</v>
      </c>
      <c r="M368" s="36">
        <f>SUMIFS(СВЦЭМ!$K$40:$K$759,СВЦЭМ!$A$40:$A$759,$A368,СВЦЭМ!$B$39:$B$758,M$366)+'СЕТ СН'!$F$16</f>
        <v>0</v>
      </c>
      <c r="N368" s="36">
        <f>SUMIFS(СВЦЭМ!$K$40:$K$759,СВЦЭМ!$A$40:$A$759,$A368,СВЦЭМ!$B$39:$B$758,N$366)+'СЕТ СН'!$F$16</f>
        <v>0</v>
      </c>
      <c r="O368" s="36">
        <f>SUMIFS(СВЦЭМ!$K$40:$K$759,СВЦЭМ!$A$40:$A$759,$A368,СВЦЭМ!$B$39:$B$758,O$366)+'СЕТ СН'!$F$16</f>
        <v>0</v>
      </c>
      <c r="P368" s="36">
        <f>SUMIFS(СВЦЭМ!$K$40:$K$759,СВЦЭМ!$A$40:$A$759,$A368,СВЦЭМ!$B$39:$B$758,P$366)+'СЕТ СН'!$F$16</f>
        <v>0</v>
      </c>
      <c r="Q368" s="36">
        <f>SUMIFS(СВЦЭМ!$K$40:$K$759,СВЦЭМ!$A$40:$A$759,$A368,СВЦЭМ!$B$39:$B$758,Q$366)+'СЕТ СН'!$F$16</f>
        <v>0</v>
      </c>
      <c r="R368" s="36">
        <f>SUMIFS(СВЦЭМ!$K$40:$K$759,СВЦЭМ!$A$40:$A$759,$A368,СВЦЭМ!$B$39:$B$758,R$366)+'СЕТ СН'!$F$16</f>
        <v>0</v>
      </c>
      <c r="S368" s="36">
        <f>SUMIFS(СВЦЭМ!$K$40:$K$759,СВЦЭМ!$A$40:$A$759,$A368,СВЦЭМ!$B$39:$B$758,S$366)+'СЕТ СН'!$F$16</f>
        <v>0</v>
      </c>
      <c r="T368" s="36">
        <f>SUMIFS(СВЦЭМ!$K$40:$K$759,СВЦЭМ!$A$40:$A$759,$A368,СВЦЭМ!$B$39:$B$758,T$366)+'СЕТ СН'!$F$16</f>
        <v>0</v>
      </c>
      <c r="U368" s="36">
        <f>SUMIFS(СВЦЭМ!$K$40:$K$759,СВЦЭМ!$A$40:$A$759,$A368,СВЦЭМ!$B$39:$B$758,U$366)+'СЕТ СН'!$F$16</f>
        <v>0</v>
      </c>
      <c r="V368" s="36">
        <f>SUMIFS(СВЦЭМ!$K$40:$K$759,СВЦЭМ!$A$40:$A$759,$A368,СВЦЭМ!$B$39:$B$758,V$366)+'СЕТ СН'!$F$16</f>
        <v>0</v>
      </c>
      <c r="W368" s="36">
        <f>SUMIFS(СВЦЭМ!$K$40:$K$759,СВЦЭМ!$A$40:$A$759,$A368,СВЦЭМ!$B$39:$B$758,W$366)+'СЕТ СН'!$F$16</f>
        <v>0</v>
      </c>
      <c r="X368" s="36">
        <f>SUMIFS(СВЦЭМ!$K$40:$K$759,СВЦЭМ!$A$40:$A$759,$A368,СВЦЭМ!$B$39:$B$758,X$366)+'СЕТ СН'!$F$16</f>
        <v>0</v>
      </c>
      <c r="Y368" s="36">
        <f>SUMIFS(СВЦЭМ!$K$40:$K$759,СВЦЭМ!$A$40:$A$759,$A368,СВЦЭМ!$B$39:$B$758,Y$366)+'СЕТ СН'!$F$16</f>
        <v>0</v>
      </c>
    </row>
    <row r="369" spans="1:25" ht="15.75" hidden="1" x14ac:dyDescent="0.2">
      <c r="A369" s="35">
        <f t="shared" ref="A369:A397" si="10">A368+1</f>
        <v>45538</v>
      </c>
      <c r="B369" s="36">
        <f>SUMIFS(СВЦЭМ!$K$40:$K$759,СВЦЭМ!$A$40:$A$759,$A369,СВЦЭМ!$B$39:$B$758,B$366)+'СЕТ СН'!$F$16</f>
        <v>0</v>
      </c>
      <c r="C369" s="36">
        <f>SUMIFS(СВЦЭМ!$K$40:$K$759,СВЦЭМ!$A$40:$A$759,$A369,СВЦЭМ!$B$39:$B$758,C$366)+'СЕТ СН'!$F$16</f>
        <v>0</v>
      </c>
      <c r="D369" s="36">
        <f>SUMIFS(СВЦЭМ!$K$40:$K$759,СВЦЭМ!$A$40:$A$759,$A369,СВЦЭМ!$B$39:$B$758,D$366)+'СЕТ СН'!$F$16</f>
        <v>0</v>
      </c>
      <c r="E369" s="36">
        <f>SUMIFS(СВЦЭМ!$K$40:$K$759,СВЦЭМ!$A$40:$A$759,$A369,СВЦЭМ!$B$39:$B$758,E$366)+'СЕТ СН'!$F$16</f>
        <v>0</v>
      </c>
      <c r="F369" s="36">
        <f>SUMIFS(СВЦЭМ!$K$40:$K$759,СВЦЭМ!$A$40:$A$759,$A369,СВЦЭМ!$B$39:$B$758,F$366)+'СЕТ СН'!$F$16</f>
        <v>0</v>
      </c>
      <c r="G369" s="36">
        <f>SUMIFS(СВЦЭМ!$K$40:$K$759,СВЦЭМ!$A$40:$A$759,$A369,СВЦЭМ!$B$39:$B$758,G$366)+'СЕТ СН'!$F$16</f>
        <v>0</v>
      </c>
      <c r="H369" s="36">
        <f>SUMIFS(СВЦЭМ!$K$40:$K$759,СВЦЭМ!$A$40:$A$759,$A369,СВЦЭМ!$B$39:$B$758,H$366)+'СЕТ СН'!$F$16</f>
        <v>0</v>
      </c>
      <c r="I369" s="36">
        <f>SUMIFS(СВЦЭМ!$K$40:$K$759,СВЦЭМ!$A$40:$A$759,$A369,СВЦЭМ!$B$39:$B$758,I$366)+'СЕТ СН'!$F$16</f>
        <v>0</v>
      </c>
      <c r="J369" s="36">
        <f>SUMIFS(СВЦЭМ!$K$40:$K$759,СВЦЭМ!$A$40:$A$759,$A369,СВЦЭМ!$B$39:$B$758,J$366)+'СЕТ СН'!$F$16</f>
        <v>0</v>
      </c>
      <c r="K369" s="36">
        <f>SUMIFS(СВЦЭМ!$K$40:$K$759,СВЦЭМ!$A$40:$A$759,$A369,СВЦЭМ!$B$39:$B$758,K$366)+'СЕТ СН'!$F$16</f>
        <v>0</v>
      </c>
      <c r="L369" s="36">
        <f>SUMIFS(СВЦЭМ!$K$40:$K$759,СВЦЭМ!$A$40:$A$759,$A369,СВЦЭМ!$B$39:$B$758,L$366)+'СЕТ СН'!$F$16</f>
        <v>0</v>
      </c>
      <c r="M369" s="36">
        <f>SUMIFS(СВЦЭМ!$K$40:$K$759,СВЦЭМ!$A$40:$A$759,$A369,СВЦЭМ!$B$39:$B$758,M$366)+'СЕТ СН'!$F$16</f>
        <v>0</v>
      </c>
      <c r="N369" s="36">
        <f>SUMIFS(СВЦЭМ!$K$40:$K$759,СВЦЭМ!$A$40:$A$759,$A369,СВЦЭМ!$B$39:$B$758,N$366)+'СЕТ СН'!$F$16</f>
        <v>0</v>
      </c>
      <c r="O369" s="36">
        <f>SUMIFS(СВЦЭМ!$K$40:$K$759,СВЦЭМ!$A$40:$A$759,$A369,СВЦЭМ!$B$39:$B$758,O$366)+'СЕТ СН'!$F$16</f>
        <v>0</v>
      </c>
      <c r="P369" s="36">
        <f>SUMIFS(СВЦЭМ!$K$40:$K$759,СВЦЭМ!$A$40:$A$759,$A369,СВЦЭМ!$B$39:$B$758,P$366)+'СЕТ СН'!$F$16</f>
        <v>0</v>
      </c>
      <c r="Q369" s="36">
        <f>SUMIFS(СВЦЭМ!$K$40:$K$759,СВЦЭМ!$A$40:$A$759,$A369,СВЦЭМ!$B$39:$B$758,Q$366)+'СЕТ СН'!$F$16</f>
        <v>0</v>
      </c>
      <c r="R369" s="36">
        <f>SUMIFS(СВЦЭМ!$K$40:$K$759,СВЦЭМ!$A$40:$A$759,$A369,СВЦЭМ!$B$39:$B$758,R$366)+'СЕТ СН'!$F$16</f>
        <v>0</v>
      </c>
      <c r="S369" s="36">
        <f>SUMIFS(СВЦЭМ!$K$40:$K$759,СВЦЭМ!$A$40:$A$759,$A369,СВЦЭМ!$B$39:$B$758,S$366)+'СЕТ СН'!$F$16</f>
        <v>0</v>
      </c>
      <c r="T369" s="36">
        <f>SUMIFS(СВЦЭМ!$K$40:$K$759,СВЦЭМ!$A$40:$A$759,$A369,СВЦЭМ!$B$39:$B$758,T$366)+'СЕТ СН'!$F$16</f>
        <v>0</v>
      </c>
      <c r="U369" s="36">
        <f>SUMIFS(СВЦЭМ!$K$40:$K$759,СВЦЭМ!$A$40:$A$759,$A369,СВЦЭМ!$B$39:$B$758,U$366)+'СЕТ СН'!$F$16</f>
        <v>0</v>
      </c>
      <c r="V369" s="36">
        <f>SUMIFS(СВЦЭМ!$K$40:$K$759,СВЦЭМ!$A$40:$A$759,$A369,СВЦЭМ!$B$39:$B$758,V$366)+'СЕТ СН'!$F$16</f>
        <v>0</v>
      </c>
      <c r="W369" s="36">
        <f>SUMIFS(СВЦЭМ!$K$40:$K$759,СВЦЭМ!$A$40:$A$759,$A369,СВЦЭМ!$B$39:$B$758,W$366)+'СЕТ СН'!$F$16</f>
        <v>0</v>
      </c>
      <c r="X369" s="36">
        <f>SUMIFS(СВЦЭМ!$K$40:$K$759,СВЦЭМ!$A$40:$A$759,$A369,СВЦЭМ!$B$39:$B$758,X$366)+'СЕТ СН'!$F$16</f>
        <v>0</v>
      </c>
      <c r="Y369" s="36">
        <f>SUMIFS(СВЦЭМ!$K$40:$K$759,СВЦЭМ!$A$40:$A$759,$A369,СВЦЭМ!$B$39:$B$758,Y$366)+'СЕТ СН'!$F$16</f>
        <v>0</v>
      </c>
    </row>
    <row r="370" spans="1:25" ht="15.75" hidden="1" x14ac:dyDescent="0.2">
      <c r="A370" s="35">
        <f t="shared" si="10"/>
        <v>45539</v>
      </c>
      <c r="B370" s="36">
        <f>SUMIFS(СВЦЭМ!$K$40:$K$759,СВЦЭМ!$A$40:$A$759,$A370,СВЦЭМ!$B$39:$B$758,B$366)+'СЕТ СН'!$F$16</f>
        <v>0</v>
      </c>
      <c r="C370" s="36">
        <f>SUMIFS(СВЦЭМ!$K$40:$K$759,СВЦЭМ!$A$40:$A$759,$A370,СВЦЭМ!$B$39:$B$758,C$366)+'СЕТ СН'!$F$16</f>
        <v>0</v>
      </c>
      <c r="D370" s="36">
        <f>SUMIFS(СВЦЭМ!$K$40:$K$759,СВЦЭМ!$A$40:$A$759,$A370,СВЦЭМ!$B$39:$B$758,D$366)+'СЕТ СН'!$F$16</f>
        <v>0</v>
      </c>
      <c r="E370" s="36">
        <f>SUMIFS(СВЦЭМ!$K$40:$K$759,СВЦЭМ!$A$40:$A$759,$A370,СВЦЭМ!$B$39:$B$758,E$366)+'СЕТ СН'!$F$16</f>
        <v>0</v>
      </c>
      <c r="F370" s="36">
        <f>SUMIFS(СВЦЭМ!$K$40:$K$759,СВЦЭМ!$A$40:$A$759,$A370,СВЦЭМ!$B$39:$B$758,F$366)+'СЕТ СН'!$F$16</f>
        <v>0</v>
      </c>
      <c r="G370" s="36">
        <f>SUMIFS(СВЦЭМ!$K$40:$K$759,СВЦЭМ!$A$40:$A$759,$A370,СВЦЭМ!$B$39:$B$758,G$366)+'СЕТ СН'!$F$16</f>
        <v>0</v>
      </c>
      <c r="H370" s="36">
        <f>SUMIFS(СВЦЭМ!$K$40:$K$759,СВЦЭМ!$A$40:$A$759,$A370,СВЦЭМ!$B$39:$B$758,H$366)+'СЕТ СН'!$F$16</f>
        <v>0</v>
      </c>
      <c r="I370" s="36">
        <f>SUMIFS(СВЦЭМ!$K$40:$K$759,СВЦЭМ!$A$40:$A$759,$A370,СВЦЭМ!$B$39:$B$758,I$366)+'СЕТ СН'!$F$16</f>
        <v>0</v>
      </c>
      <c r="J370" s="36">
        <f>SUMIFS(СВЦЭМ!$K$40:$K$759,СВЦЭМ!$A$40:$A$759,$A370,СВЦЭМ!$B$39:$B$758,J$366)+'СЕТ СН'!$F$16</f>
        <v>0</v>
      </c>
      <c r="K370" s="36">
        <f>SUMIFS(СВЦЭМ!$K$40:$K$759,СВЦЭМ!$A$40:$A$759,$A370,СВЦЭМ!$B$39:$B$758,K$366)+'СЕТ СН'!$F$16</f>
        <v>0</v>
      </c>
      <c r="L370" s="36">
        <f>SUMIFS(СВЦЭМ!$K$40:$K$759,СВЦЭМ!$A$40:$A$759,$A370,СВЦЭМ!$B$39:$B$758,L$366)+'СЕТ СН'!$F$16</f>
        <v>0</v>
      </c>
      <c r="M370" s="36">
        <f>SUMIFS(СВЦЭМ!$K$40:$K$759,СВЦЭМ!$A$40:$A$759,$A370,СВЦЭМ!$B$39:$B$758,M$366)+'СЕТ СН'!$F$16</f>
        <v>0</v>
      </c>
      <c r="N370" s="36">
        <f>SUMIFS(СВЦЭМ!$K$40:$K$759,СВЦЭМ!$A$40:$A$759,$A370,СВЦЭМ!$B$39:$B$758,N$366)+'СЕТ СН'!$F$16</f>
        <v>0</v>
      </c>
      <c r="O370" s="36">
        <f>SUMIFS(СВЦЭМ!$K$40:$K$759,СВЦЭМ!$A$40:$A$759,$A370,СВЦЭМ!$B$39:$B$758,O$366)+'СЕТ СН'!$F$16</f>
        <v>0</v>
      </c>
      <c r="P370" s="36">
        <f>SUMIFS(СВЦЭМ!$K$40:$K$759,СВЦЭМ!$A$40:$A$759,$A370,СВЦЭМ!$B$39:$B$758,P$366)+'СЕТ СН'!$F$16</f>
        <v>0</v>
      </c>
      <c r="Q370" s="36">
        <f>SUMIFS(СВЦЭМ!$K$40:$K$759,СВЦЭМ!$A$40:$A$759,$A370,СВЦЭМ!$B$39:$B$758,Q$366)+'СЕТ СН'!$F$16</f>
        <v>0</v>
      </c>
      <c r="R370" s="36">
        <f>SUMIFS(СВЦЭМ!$K$40:$K$759,СВЦЭМ!$A$40:$A$759,$A370,СВЦЭМ!$B$39:$B$758,R$366)+'СЕТ СН'!$F$16</f>
        <v>0</v>
      </c>
      <c r="S370" s="36">
        <f>SUMIFS(СВЦЭМ!$K$40:$K$759,СВЦЭМ!$A$40:$A$759,$A370,СВЦЭМ!$B$39:$B$758,S$366)+'СЕТ СН'!$F$16</f>
        <v>0</v>
      </c>
      <c r="T370" s="36">
        <f>SUMIFS(СВЦЭМ!$K$40:$K$759,СВЦЭМ!$A$40:$A$759,$A370,СВЦЭМ!$B$39:$B$758,T$366)+'СЕТ СН'!$F$16</f>
        <v>0</v>
      </c>
      <c r="U370" s="36">
        <f>SUMIFS(СВЦЭМ!$K$40:$K$759,СВЦЭМ!$A$40:$A$759,$A370,СВЦЭМ!$B$39:$B$758,U$366)+'СЕТ СН'!$F$16</f>
        <v>0</v>
      </c>
      <c r="V370" s="36">
        <f>SUMIFS(СВЦЭМ!$K$40:$K$759,СВЦЭМ!$A$40:$A$759,$A370,СВЦЭМ!$B$39:$B$758,V$366)+'СЕТ СН'!$F$16</f>
        <v>0</v>
      </c>
      <c r="W370" s="36">
        <f>SUMIFS(СВЦЭМ!$K$40:$K$759,СВЦЭМ!$A$40:$A$759,$A370,СВЦЭМ!$B$39:$B$758,W$366)+'СЕТ СН'!$F$16</f>
        <v>0</v>
      </c>
      <c r="X370" s="36">
        <f>SUMIFS(СВЦЭМ!$K$40:$K$759,СВЦЭМ!$A$40:$A$759,$A370,СВЦЭМ!$B$39:$B$758,X$366)+'СЕТ СН'!$F$16</f>
        <v>0</v>
      </c>
      <c r="Y370" s="36">
        <f>SUMIFS(СВЦЭМ!$K$40:$K$759,СВЦЭМ!$A$40:$A$759,$A370,СВЦЭМ!$B$39:$B$758,Y$366)+'СЕТ СН'!$F$16</f>
        <v>0</v>
      </c>
    </row>
    <row r="371" spans="1:25" ht="15.75" hidden="1" x14ac:dyDescent="0.2">
      <c r="A371" s="35">
        <f t="shared" si="10"/>
        <v>45540</v>
      </c>
      <c r="B371" s="36">
        <f>SUMIFS(СВЦЭМ!$K$40:$K$759,СВЦЭМ!$A$40:$A$759,$A371,СВЦЭМ!$B$39:$B$758,B$366)+'СЕТ СН'!$F$16</f>
        <v>0</v>
      </c>
      <c r="C371" s="36">
        <f>SUMIFS(СВЦЭМ!$K$40:$K$759,СВЦЭМ!$A$40:$A$759,$A371,СВЦЭМ!$B$39:$B$758,C$366)+'СЕТ СН'!$F$16</f>
        <v>0</v>
      </c>
      <c r="D371" s="36">
        <f>SUMIFS(СВЦЭМ!$K$40:$K$759,СВЦЭМ!$A$40:$A$759,$A371,СВЦЭМ!$B$39:$B$758,D$366)+'СЕТ СН'!$F$16</f>
        <v>0</v>
      </c>
      <c r="E371" s="36">
        <f>SUMIFS(СВЦЭМ!$K$40:$K$759,СВЦЭМ!$A$40:$A$759,$A371,СВЦЭМ!$B$39:$B$758,E$366)+'СЕТ СН'!$F$16</f>
        <v>0</v>
      </c>
      <c r="F371" s="36">
        <f>SUMIFS(СВЦЭМ!$K$40:$K$759,СВЦЭМ!$A$40:$A$759,$A371,СВЦЭМ!$B$39:$B$758,F$366)+'СЕТ СН'!$F$16</f>
        <v>0</v>
      </c>
      <c r="G371" s="36">
        <f>SUMIFS(СВЦЭМ!$K$40:$K$759,СВЦЭМ!$A$40:$A$759,$A371,СВЦЭМ!$B$39:$B$758,G$366)+'СЕТ СН'!$F$16</f>
        <v>0</v>
      </c>
      <c r="H371" s="36">
        <f>SUMIFS(СВЦЭМ!$K$40:$K$759,СВЦЭМ!$A$40:$A$759,$A371,СВЦЭМ!$B$39:$B$758,H$366)+'СЕТ СН'!$F$16</f>
        <v>0</v>
      </c>
      <c r="I371" s="36">
        <f>SUMIFS(СВЦЭМ!$K$40:$K$759,СВЦЭМ!$A$40:$A$759,$A371,СВЦЭМ!$B$39:$B$758,I$366)+'СЕТ СН'!$F$16</f>
        <v>0</v>
      </c>
      <c r="J371" s="36">
        <f>SUMIFS(СВЦЭМ!$K$40:$K$759,СВЦЭМ!$A$40:$A$759,$A371,СВЦЭМ!$B$39:$B$758,J$366)+'СЕТ СН'!$F$16</f>
        <v>0</v>
      </c>
      <c r="K371" s="36">
        <f>SUMIFS(СВЦЭМ!$K$40:$K$759,СВЦЭМ!$A$40:$A$759,$A371,СВЦЭМ!$B$39:$B$758,K$366)+'СЕТ СН'!$F$16</f>
        <v>0</v>
      </c>
      <c r="L371" s="36">
        <f>SUMIFS(СВЦЭМ!$K$40:$K$759,СВЦЭМ!$A$40:$A$759,$A371,СВЦЭМ!$B$39:$B$758,L$366)+'СЕТ СН'!$F$16</f>
        <v>0</v>
      </c>
      <c r="M371" s="36">
        <f>SUMIFS(СВЦЭМ!$K$40:$K$759,СВЦЭМ!$A$40:$A$759,$A371,СВЦЭМ!$B$39:$B$758,M$366)+'СЕТ СН'!$F$16</f>
        <v>0</v>
      </c>
      <c r="N371" s="36">
        <f>SUMIFS(СВЦЭМ!$K$40:$K$759,СВЦЭМ!$A$40:$A$759,$A371,СВЦЭМ!$B$39:$B$758,N$366)+'СЕТ СН'!$F$16</f>
        <v>0</v>
      </c>
      <c r="O371" s="36">
        <f>SUMIFS(СВЦЭМ!$K$40:$K$759,СВЦЭМ!$A$40:$A$759,$A371,СВЦЭМ!$B$39:$B$758,O$366)+'СЕТ СН'!$F$16</f>
        <v>0</v>
      </c>
      <c r="P371" s="36">
        <f>SUMIFS(СВЦЭМ!$K$40:$K$759,СВЦЭМ!$A$40:$A$759,$A371,СВЦЭМ!$B$39:$B$758,P$366)+'СЕТ СН'!$F$16</f>
        <v>0</v>
      </c>
      <c r="Q371" s="36">
        <f>SUMIFS(СВЦЭМ!$K$40:$K$759,СВЦЭМ!$A$40:$A$759,$A371,СВЦЭМ!$B$39:$B$758,Q$366)+'СЕТ СН'!$F$16</f>
        <v>0</v>
      </c>
      <c r="R371" s="36">
        <f>SUMIFS(СВЦЭМ!$K$40:$K$759,СВЦЭМ!$A$40:$A$759,$A371,СВЦЭМ!$B$39:$B$758,R$366)+'СЕТ СН'!$F$16</f>
        <v>0</v>
      </c>
      <c r="S371" s="36">
        <f>SUMIFS(СВЦЭМ!$K$40:$K$759,СВЦЭМ!$A$40:$A$759,$A371,СВЦЭМ!$B$39:$B$758,S$366)+'СЕТ СН'!$F$16</f>
        <v>0</v>
      </c>
      <c r="T371" s="36">
        <f>SUMIFS(СВЦЭМ!$K$40:$K$759,СВЦЭМ!$A$40:$A$759,$A371,СВЦЭМ!$B$39:$B$758,T$366)+'СЕТ СН'!$F$16</f>
        <v>0</v>
      </c>
      <c r="U371" s="36">
        <f>SUMIFS(СВЦЭМ!$K$40:$K$759,СВЦЭМ!$A$40:$A$759,$A371,СВЦЭМ!$B$39:$B$758,U$366)+'СЕТ СН'!$F$16</f>
        <v>0</v>
      </c>
      <c r="V371" s="36">
        <f>SUMIFS(СВЦЭМ!$K$40:$K$759,СВЦЭМ!$A$40:$A$759,$A371,СВЦЭМ!$B$39:$B$758,V$366)+'СЕТ СН'!$F$16</f>
        <v>0</v>
      </c>
      <c r="W371" s="36">
        <f>SUMIFS(СВЦЭМ!$K$40:$K$759,СВЦЭМ!$A$40:$A$759,$A371,СВЦЭМ!$B$39:$B$758,W$366)+'СЕТ СН'!$F$16</f>
        <v>0</v>
      </c>
      <c r="X371" s="36">
        <f>SUMIFS(СВЦЭМ!$K$40:$K$759,СВЦЭМ!$A$40:$A$759,$A371,СВЦЭМ!$B$39:$B$758,X$366)+'СЕТ СН'!$F$16</f>
        <v>0</v>
      </c>
      <c r="Y371" s="36">
        <f>SUMIFS(СВЦЭМ!$K$40:$K$759,СВЦЭМ!$A$40:$A$759,$A371,СВЦЭМ!$B$39:$B$758,Y$366)+'СЕТ СН'!$F$16</f>
        <v>0</v>
      </c>
    </row>
    <row r="372" spans="1:25" ht="15.75" hidden="1" x14ac:dyDescent="0.2">
      <c r="A372" s="35">
        <f t="shared" si="10"/>
        <v>45541</v>
      </c>
      <c r="B372" s="36">
        <f>SUMIFS(СВЦЭМ!$K$40:$K$759,СВЦЭМ!$A$40:$A$759,$A372,СВЦЭМ!$B$39:$B$758,B$366)+'СЕТ СН'!$F$16</f>
        <v>0</v>
      </c>
      <c r="C372" s="36">
        <f>SUMIFS(СВЦЭМ!$K$40:$K$759,СВЦЭМ!$A$40:$A$759,$A372,СВЦЭМ!$B$39:$B$758,C$366)+'СЕТ СН'!$F$16</f>
        <v>0</v>
      </c>
      <c r="D372" s="36">
        <f>SUMIFS(СВЦЭМ!$K$40:$K$759,СВЦЭМ!$A$40:$A$759,$A372,СВЦЭМ!$B$39:$B$758,D$366)+'СЕТ СН'!$F$16</f>
        <v>0</v>
      </c>
      <c r="E372" s="36">
        <f>SUMIFS(СВЦЭМ!$K$40:$K$759,СВЦЭМ!$A$40:$A$759,$A372,СВЦЭМ!$B$39:$B$758,E$366)+'СЕТ СН'!$F$16</f>
        <v>0</v>
      </c>
      <c r="F372" s="36">
        <f>SUMIFS(СВЦЭМ!$K$40:$K$759,СВЦЭМ!$A$40:$A$759,$A372,СВЦЭМ!$B$39:$B$758,F$366)+'СЕТ СН'!$F$16</f>
        <v>0</v>
      </c>
      <c r="G372" s="36">
        <f>SUMIFS(СВЦЭМ!$K$40:$K$759,СВЦЭМ!$A$40:$A$759,$A372,СВЦЭМ!$B$39:$B$758,G$366)+'СЕТ СН'!$F$16</f>
        <v>0</v>
      </c>
      <c r="H372" s="36">
        <f>SUMIFS(СВЦЭМ!$K$40:$K$759,СВЦЭМ!$A$40:$A$759,$A372,СВЦЭМ!$B$39:$B$758,H$366)+'СЕТ СН'!$F$16</f>
        <v>0</v>
      </c>
      <c r="I372" s="36">
        <f>SUMIFS(СВЦЭМ!$K$40:$K$759,СВЦЭМ!$A$40:$A$759,$A372,СВЦЭМ!$B$39:$B$758,I$366)+'СЕТ СН'!$F$16</f>
        <v>0</v>
      </c>
      <c r="J372" s="36">
        <f>SUMIFS(СВЦЭМ!$K$40:$K$759,СВЦЭМ!$A$40:$A$759,$A372,СВЦЭМ!$B$39:$B$758,J$366)+'СЕТ СН'!$F$16</f>
        <v>0</v>
      </c>
      <c r="K372" s="36">
        <f>SUMIFS(СВЦЭМ!$K$40:$K$759,СВЦЭМ!$A$40:$A$759,$A372,СВЦЭМ!$B$39:$B$758,K$366)+'СЕТ СН'!$F$16</f>
        <v>0</v>
      </c>
      <c r="L372" s="36">
        <f>SUMIFS(СВЦЭМ!$K$40:$K$759,СВЦЭМ!$A$40:$A$759,$A372,СВЦЭМ!$B$39:$B$758,L$366)+'СЕТ СН'!$F$16</f>
        <v>0</v>
      </c>
      <c r="M372" s="36">
        <f>SUMIFS(СВЦЭМ!$K$40:$K$759,СВЦЭМ!$A$40:$A$759,$A372,СВЦЭМ!$B$39:$B$758,M$366)+'СЕТ СН'!$F$16</f>
        <v>0</v>
      </c>
      <c r="N372" s="36">
        <f>SUMIFS(СВЦЭМ!$K$40:$K$759,СВЦЭМ!$A$40:$A$759,$A372,СВЦЭМ!$B$39:$B$758,N$366)+'СЕТ СН'!$F$16</f>
        <v>0</v>
      </c>
      <c r="O372" s="36">
        <f>SUMIFS(СВЦЭМ!$K$40:$K$759,СВЦЭМ!$A$40:$A$759,$A372,СВЦЭМ!$B$39:$B$758,O$366)+'СЕТ СН'!$F$16</f>
        <v>0</v>
      </c>
      <c r="P372" s="36">
        <f>SUMIFS(СВЦЭМ!$K$40:$K$759,СВЦЭМ!$A$40:$A$759,$A372,СВЦЭМ!$B$39:$B$758,P$366)+'СЕТ СН'!$F$16</f>
        <v>0</v>
      </c>
      <c r="Q372" s="36">
        <f>SUMIFS(СВЦЭМ!$K$40:$K$759,СВЦЭМ!$A$40:$A$759,$A372,СВЦЭМ!$B$39:$B$758,Q$366)+'СЕТ СН'!$F$16</f>
        <v>0</v>
      </c>
      <c r="R372" s="36">
        <f>SUMIFS(СВЦЭМ!$K$40:$K$759,СВЦЭМ!$A$40:$A$759,$A372,СВЦЭМ!$B$39:$B$758,R$366)+'СЕТ СН'!$F$16</f>
        <v>0</v>
      </c>
      <c r="S372" s="36">
        <f>SUMIFS(СВЦЭМ!$K$40:$K$759,СВЦЭМ!$A$40:$A$759,$A372,СВЦЭМ!$B$39:$B$758,S$366)+'СЕТ СН'!$F$16</f>
        <v>0</v>
      </c>
      <c r="T372" s="36">
        <f>SUMIFS(СВЦЭМ!$K$40:$K$759,СВЦЭМ!$A$40:$A$759,$A372,СВЦЭМ!$B$39:$B$758,T$366)+'СЕТ СН'!$F$16</f>
        <v>0</v>
      </c>
      <c r="U372" s="36">
        <f>SUMIFS(СВЦЭМ!$K$40:$K$759,СВЦЭМ!$A$40:$A$759,$A372,СВЦЭМ!$B$39:$B$758,U$366)+'СЕТ СН'!$F$16</f>
        <v>0</v>
      </c>
      <c r="V372" s="36">
        <f>SUMIFS(СВЦЭМ!$K$40:$K$759,СВЦЭМ!$A$40:$A$759,$A372,СВЦЭМ!$B$39:$B$758,V$366)+'СЕТ СН'!$F$16</f>
        <v>0</v>
      </c>
      <c r="W372" s="36">
        <f>SUMIFS(СВЦЭМ!$K$40:$K$759,СВЦЭМ!$A$40:$A$759,$A372,СВЦЭМ!$B$39:$B$758,W$366)+'СЕТ СН'!$F$16</f>
        <v>0</v>
      </c>
      <c r="X372" s="36">
        <f>SUMIFS(СВЦЭМ!$K$40:$K$759,СВЦЭМ!$A$40:$A$759,$A372,СВЦЭМ!$B$39:$B$758,X$366)+'СЕТ СН'!$F$16</f>
        <v>0</v>
      </c>
      <c r="Y372" s="36">
        <f>SUMIFS(СВЦЭМ!$K$40:$K$759,СВЦЭМ!$A$40:$A$759,$A372,СВЦЭМ!$B$39:$B$758,Y$366)+'СЕТ СН'!$F$16</f>
        <v>0</v>
      </c>
    </row>
    <row r="373" spans="1:25" ht="15.75" hidden="1" x14ac:dyDescent="0.2">
      <c r="A373" s="35">
        <f t="shared" si="10"/>
        <v>45542</v>
      </c>
      <c r="B373" s="36">
        <f>SUMIFS(СВЦЭМ!$K$40:$K$759,СВЦЭМ!$A$40:$A$759,$A373,СВЦЭМ!$B$39:$B$758,B$366)+'СЕТ СН'!$F$16</f>
        <v>0</v>
      </c>
      <c r="C373" s="36">
        <f>SUMIFS(СВЦЭМ!$K$40:$K$759,СВЦЭМ!$A$40:$A$759,$A373,СВЦЭМ!$B$39:$B$758,C$366)+'СЕТ СН'!$F$16</f>
        <v>0</v>
      </c>
      <c r="D373" s="36">
        <f>SUMIFS(СВЦЭМ!$K$40:$K$759,СВЦЭМ!$A$40:$A$759,$A373,СВЦЭМ!$B$39:$B$758,D$366)+'СЕТ СН'!$F$16</f>
        <v>0</v>
      </c>
      <c r="E373" s="36">
        <f>SUMIFS(СВЦЭМ!$K$40:$K$759,СВЦЭМ!$A$40:$A$759,$A373,СВЦЭМ!$B$39:$B$758,E$366)+'СЕТ СН'!$F$16</f>
        <v>0</v>
      </c>
      <c r="F373" s="36">
        <f>SUMIFS(СВЦЭМ!$K$40:$K$759,СВЦЭМ!$A$40:$A$759,$A373,СВЦЭМ!$B$39:$B$758,F$366)+'СЕТ СН'!$F$16</f>
        <v>0</v>
      </c>
      <c r="G373" s="36">
        <f>SUMIFS(СВЦЭМ!$K$40:$K$759,СВЦЭМ!$A$40:$A$759,$A373,СВЦЭМ!$B$39:$B$758,G$366)+'СЕТ СН'!$F$16</f>
        <v>0</v>
      </c>
      <c r="H373" s="36">
        <f>SUMIFS(СВЦЭМ!$K$40:$K$759,СВЦЭМ!$A$40:$A$759,$A373,СВЦЭМ!$B$39:$B$758,H$366)+'СЕТ СН'!$F$16</f>
        <v>0</v>
      </c>
      <c r="I373" s="36">
        <f>SUMIFS(СВЦЭМ!$K$40:$K$759,СВЦЭМ!$A$40:$A$759,$A373,СВЦЭМ!$B$39:$B$758,I$366)+'СЕТ СН'!$F$16</f>
        <v>0</v>
      </c>
      <c r="J373" s="36">
        <f>SUMIFS(СВЦЭМ!$K$40:$K$759,СВЦЭМ!$A$40:$A$759,$A373,СВЦЭМ!$B$39:$B$758,J$366)+'СЕТ СН'!$F$16</f>
        <v>0</v>
      </c>
      <c r="K373" s="36">
        <f>SUMIFS(СВЦЭМ!$K$40:$K$759,СВЦЭМ!$A$40:$A$759,$A373,СВЦЭМ!$B$39:$B$758,K$366)+'СЕТ СН'!$F$16</f>
        <v>0</v>
      </c>
      <c r="L373" s="36">
        <f>SUMIFS(СВЦЭМ!$K$40:$K$759,СВЦЭМ!$A$40:$A$759,$A373,СВЦЭМ!$B$39:$B$758,L$366)+'СЕТ СН'!$F$16</f>
        <v>0</v>
      </c>
      <c r="M373" s="36">
        <f>SUMIFS(СВЦЭМ!$K$40:$K$759,СВЦЭМ!$A$40:$A$759,$A373,СВЦЭМ!$B$39:$B$758,M$366)+'СЕТ СН'!$F$16</f>
        <v>0</v>
      </c>
      <c r="N373" s="36">
        <f>SUMIFS(СВЦЭМ!$K$40:$K$759,СВЦЭМ!$A$40:$A$759,$A373,СВЦЭМ!$B$39:$B$758,N$366)+'СЕТ СН'!$F$16</f>
        <v>0</v>
      </c>
      <c r="O373" s="36">
        <f>SUMIFS(СВЦЭМ!$K$40:$K$759,СВЦЭМ!$A$40:$A$759,$A373,СВЦЭМ!$B$39:$B$758,O$366)+'СЕТ СН'!$F$16</f>
        <v>0</v>
      </c>
      <c r="P373" s="36">
        <f>SUMIFS(СВЦЭМ!$K$40:$K$759,СВЦЭМ!$A$40:$A$759,$A373,СВЦЭМ!$B$39:$B$758,P$366)+'СЕТ СН'!$F$16</f>
        <v>0</v>
      </c>
      <c r="Q373" s="36">
        <f>SUMIFS(СВЦЭМ!$K$40:$K$759,СВЦЭМ!$A$40:$A$759,$A373,СВЦЭМ!$B$39:$B$758,Q$366)+'СЕТ СН'!$F$16</f>
        <v>0</v>
      </c>
      <c r="R373" s="36">
        <f>SUMIFS(СВЦЭМ!$K$40:$K$759,СВЦЭМ!$A$40:$A$759,$A373,СВЦЭМ!$B$39:$B$758,R$366)+'СЕТ СН'!$F$16</f>
        <v>0</v>
      </c>
      <c r="S373" s="36">
        <f>SUMIFS(СВЦЭМ!$K$40:$K$759,СВЦЭМ!$A$40:$A$759,$A373,СВЦЭМ!$B$39:$B$758,S$366)+'СЕТ СН'!$F$16</f>
        <v>0</v>
      </c>
      <c r="T373" s="36">
        <f>SUMIFS(СВЦЭМ!$K$40:$K$759,СВЦЭМ!$A$40:$A$759,$A373,СВЦЭМ!$B$39:$B$758,T$366)+'СЕТ СН'!$F$16</f>
        <v>0</v>
      </c>
      <c r="U373" s="36">
        <f>SUMIFS(СВЦЭМ!$K$40:$K$759,СВЦЭМ!$A$40:$A$759,$A373,СВЦЭМ!$B$39:$B$758,U$366)+'СЕТ СН'!$F$16</f>
        <v>0</v>
      </c>
      <c r="V373" s="36">
        <f>SUMIFS(СВЦЭМ!$K$40:$K$759,СВЦЭМ!$A$40:$A$759,$A373,СВЦЭМ!$B$39:$B$758,V$366)+'СЕТ СН'!$F$16</f>
        <v>0</v>
      </c>
      <c r="W373" s="36">
        <f>SUMIFS(СВЦЭМ!$K$40:$K$759,СВЦЭМ!$A$40:$A$759,$A373,СВЦЭМ!$B$39:$B$758,W$366)+'СЕТ СН'!$F$16</f>
        <v>0</v>
      </c>
      <c r="X373" s="36">
        <f>SUMIFS(СВЦЭМ!$K$40:$K$759,СВЦЭМ!$A$40:$A$759,$A373,СВЦЭМ!$B$39:$B$758,X$366)+'СЕТ СН'!$F$16</f>
        <v>0</v>
      </c>
      <c r="Y373" s="36">
        <f>SUMIFS(СВЦЭМ!$K$40:$K$759,СВЦЭМ!$A$40:$A$759,$A373,СВЦЭМ!$B$39:$B$758,Y$366)+'СЕТ СН'!$F$16</f>
        <v>0</v>
      </c>
    </row>
    <row r="374" spans="1:25" ht="15.75" hidden="1" x14ac:dyDescent="0.2">
      <c r="A374" s="35">
        <f t="shared" si="10"/>
        <v>45543</v>
      </c>
      <c r="B374" s="36">
        <f>SUMIFS(СВЦЭМ!$K$40:$K$759,СВЦЭМ!$A$40:$A$759,$A374,СВЦЭМ!$B$39:$B$758,B$366)+'СЕТ СН'!$F$16</f>
        <v>0</v>
      </c>
      <c r="C374" s="36">
        <f>SUMIFS(СВЦЭМ!$K$40:$K$759,СВЦЭМ!$A$40:$A$759,$A374,СВЦЭМ!$B$39:$B$758,C$366)+'СЕТ СН'!$F$16</f>
        <v>0</v>
      </c>
      <c r="D374" s="36">
        <f>SUMIFS(СВЦЭМ!$K$40:$K$759,СВЦЭМ!$A$40:$A$759,$A374,СВЦЭМ!$B$39:$B$758,D$366)+'СЕТ СН'!$F$16</f>
        <v>0</v>
      </c>
      <c r="E374" s="36">
        <f>SUMIFS(СВЦЭМ!$K$40:$K$759,СВЦЭМ!$A$40:$A$759,$A374,СВЦЭМ!$B$39:$B$758,E$366)+'СЕТ СН'!$F$16</f>
        <v>0</v>
      </c>
      <c r="F374" s="36">
        <f>SUMIFS(СВЦЭМ!$K$40:$K$759,СВЦЭМ!$A$40:$A$759,$A374,СВЦЭМ!$B$39:$B$758,F$366)+'СЕТ СН'!$F$16</f>
        <v>0</v>
      </c>
      <c r="G374" s="36">
        <f>SUMIFS(СВЦЭМ!$K$40:$K$759,СВЦЭМ!$A$40:$A$759,$A374,СВЦЭМ!$B$39:$B$758,G$366)+'СЕТ СН'!$F$16</f>
        <v>0</v>
      </c>
      <c r="H374" s="36">
        <f>SUMIFS(СВЦЭМ!$K$40:$K$759,СВЦЭМ!$A$40:$A$759,$A374,СВЦЭМ!$B$39:$B$758,H$366)+'СЕТ СН'!$F$16</f>
        <v>0</v>
      </c>
      <c r="I374" s="36">
        <f>SUMIFS(СВЦЭМ!$K$40:$K$759,СВЦЭМ!$A$40:$A$759,$A374,СВЦЭМ!$B$39:$B$758,I$366)+'СЕТ СН'!$F$16</f>
        <v>0</v>
      </c>
      <c r="J374" s="36">
        <f>SUMIFS(СВЦЭМ!$K$40:$K$759,СВЦЭМ!$A$40:$A$759,$A374,СВЦЭМ!$B$39:$B$758,J$366)+'СЕТ СН'!$F$16</f>
        <v>0</v>
      </c>
      <c r="K374" s="36">
        <f>SUMIFS(СВЦЭМ!$K$40:$K$759,СВЦЭМ!$A$40:$A$759,$A374,СВЦЭМ!$B$39:$B$758,K$366)+'СЕТ СН'!$F$16</f>
        <v>0</v>
      </c>
      <c r="L374" s="36">
        <f>SUMIFS(СВЦЭМ!$K$40:$K$759,СВЦЭМ!$A$40:$A$759,$A374,СВЦЭМ!$B$39:$B$758,L$366)+'СЕТ СН'!$F$16</f>
        <v>0</v>
      </c>
      <c r="M374" s="36">
        <f>SUMIFS(СВЦЭМ!$K$40:$K$759,СВЦЭМ!$A$40:$A$759,$A374,СВЦЭМ!$B$39:$B$758,M$366)+'СЕТ СН'!$F$16</f>
        <v>0</v>
      </c>
      <c r="N374" s="36">
        <f>SUMIFS(СВЦЭМ!$K$40:$K$759,СВЦЭМ!$A$40:$A$759,$A374,СВЦЭМ!$B$39:$B$758,N$366)+'СЕТ СН'!$F$16</f>
        <v>0</v>
      </c>
      <c r="O374" s="36">
        <f>SUMIFS(СВЦЭМ!$K$40:$K$759,СВЦЭМ!$A$40:$A$759,$A374,СВЦЭМ!$B$39:$B$758,O$366)+'СЕТ СН'!$F$16</f>
        <v>0</v>
      </c>
      <c r="P374" s="36">
        <f>SUMIFS(СВЦЭМ!$K$40:$K$759,СВЦЭМ!$A$40:$A$759,$A374,СВЦЭМ!$B$39:$B$758,P$366)+'СЕТ СН'!$F$16</f>
        <v>0</v>
      </c>
      <c r="Q374" s="36">
        <f>SUMIFS(СВЦЭМ!$K$40:$K$759,СВЦЭМ!$A$40:$A$759,$A374,СВЦЭМ!$B$39:$B$758,Q$366)+'СЕТ СН'!$F$16</f>
        <v>0</v>
      </c>
      <c r="R374" s="36">
        <f>SUMIFS(СВЦЭМ!$K$40:$K$759,СВЦЭМ!$A$40:$A$759,$A374,СВЦЭМ!$B$39:$B$758,R$366)+'СЕТ СН'!$F$16</f>
        <v>0</v>
      </c>
      <c r="S374" s="36">
        <f>SUMIFS(СВЦЭМ!$K$40:$K$759,СВЦЭМ!$A$40:$A$759,$A374,СВЦЭМ!$B$39:$B$758,S$366)+'СЕТ СН'!$F$16</f>
        <v>0</v>
      </c>
      <c r="T374" s="36">
        <f>SUMIFS(СВЦЭМ!$K$40:$K$759,СВЦЭМ!$A$40:$A$759,$A374,СВЦЭМ!$B$39:$B$758,T$366)+'СЕТ СН'!$F$16</f>
        <v>0</v>
      </c>
      <c r="U374" s="36">
        <f>SUMIFS(СВЦЭМ!$K$40:$K$759,СВЦЭМ!$A$40:$A$759,$A374,СВЦЭМ!$B$39:$B$758,U$366)+'СЕТ СН'!$F$16</f>
        <v>0</v>
      </c>
      <c r="V374" s="36">
        <f>SUMIFS(СВЦЭМ!$K$40:$K$759,СВЦЭМ!$A$40:$A$759,$A374,СВЦЭМ!$B$39:$B$758,V$366)+'СЕТ СН'!$F$16</f>
        <v>0</v>
      </c>
      <c r="W374" s="36">
        <f>SUMIFS(СВЦЭМ!$K$40:$K$759,СВЦЭМ!$A$40:$A$759,$A374,СВЦЭМ!$B$39:$B$758,W$366)+'СЕТ СН'!$F$16</f>
        <v>0</v>
      </c>
      <c r="X374" s="36">
        <f>SUMIFS(СВЦЭМ!$K$40:$K$759,СВЦЭМ!$A$40:$A$759,$A374,СВЦЭМ!$B$39:$B$758,X$366)+'СЕТ СН'!$F$16</f>
        <v>0</v>
      </c>
      <c r="Y374" s="36">
        <f>SUMIFS(СВЦЭМ!$K$40:$K$759,СВЦЭМ!$A$40:$A$759,$A374,СВЦЭМ!$B$39:$B$758,Y$366)+'СЕТ СН'!$F$16</f>
        <v>0</v>
      </c>
    </row>
    <row r="375" spans="1:25" ht="15.75" hidden="1" x14ac:dyDescent="0.2">
      <c r="A375" s="35">
        <f t="shared" si="10"/>
        <v>45544</v>
      </c>
      <c r="B375" s="36">
        <f>SUMIFS(СВЦЭМ!$K$40:$K$759,СВЦЭМ!$A$40:$A$759,$A375,СВЦЭМ!$B$39:$B$758,B$366)+'СЕТ СН'!$F$16</f>
        <v>0</v>
      </c>
      <c r="C375" s="36">
        <f>SUMIFS(СВЦЭМ!$K$40:$K$759,СВЦЭМ!$A$40:$A$759,$A375,СВЦЭМ!$B$39:$B$758,C$366)+'СЕТ СН'!$F$16</f>
        <v>0</v>
      </c>
      <c r="D375" s="36">
        <f>SUMIFS(СВЦЭМ!$K$40:$K$759,СВЦЭМ!$A$40:$A$759,$A375,СВЦЭМ!$B$39:$B$758,D$366)+'СЕТ СН'!$F$16</f>
        <v>0</v>
      </c>
      <c r="E375" s="36">
        <f>SUMIFS(СВЦЭМ!$K$40:$K$759,СВЦЭМ!$A$40:$A$759,$A375,СВЦЭМ!$B$39:$B$758,E$366)+'СЕТ СН'!$F$16</f>
        <v>0</v>
      </c>
      <c r="F375" s="36">
        <f>SUMIFS(СВЦЭМ!$K$40:$K$759,СВЦЭМ!$A$40:$A$759,$A375,СВЦЭМ!$B$39:$B$758,F$366)+'СЕТ СН'!$F$16</f>
        <v>0</v>
      </c>
      <c r="G375" s="36">
        <f>SUMIFS(СВЦЭМ!$K$40:$K$759,СВЦЭМ!$A$40:$A$759,$A375,СВЦЭМ!$B$39:$B$758,G$366)+'СЕТ СН'!$F$16</f>
        <v>0</v>
      </c>
      <c r="H375" s="36">
        <f>SUMIFS(СВЦЭМ!$K$40:$K$759,СВЦЭМ!$A$40:$A$759,$A375,СВЦЭМ!$B$39:$B$758,H$366)+'СЕТ СН'!$F$16</f>
        <v>0</v>
      </c>
      <c r="I375" s="36">
        <f>SUMIFS(СВЦЭМ!$K$40:$K$759,СВЦЭМ!$A$40:$A$759,$A375,СВЦЭМ!$B$39:$B$758,I$366)+'СЕТ СН'!$F$16</f>
        <v>0</v>
      </c>
      <c r="J375" s="36">
        <f>SUMIFS(СВЦЭМ!$K$40:$K$759,СВЦЭМ!$A$40:$A$759,$A375,СВЦЭМ!$B$39:$B$758,J$366)+'СЕТ СН'!$F$16</f>
        <v>0</v>
      </c>
      <c r="K375" s="36">
        <f>SUMIFS(СВЦЭМ!$K$40:$K$759,СВЦЭМ!$A$40:$A$759,$A375,СВЦЭМ!$B$39:$B$758,K$366)+'СЕТ СН'!$F$16</f>
        <v>0</v>
      </c>
      <c r="L375" s="36">
        <f>SUMIFS(СВЦЭМ!$K$40:$K$759,СВЦЭМ!$A$40:$A$759,$A375,СВЦЭМ!$B$39:$B$758,L$366)+'СЕТ СН'!$F$16</f>
        <v>0</v>
      </c>
      <c r="M375" s="36">
        <f>SUMIFS(СВЦЭМ!$K$40:$K$759,СВЦЭМ!$A$40:$A$759,$A375,СВЦЭМ!$B$39:$B$758,M$366)+'СЕТ СН'!$F$16</f>
        <v>0</v>
      </c>
      <c r="N375" s="36">
        <f>SUMIFS(СВЦЭМ!$K$40:$K$759,СВЦЭМ!$A$40:$A$759,$A375,СВЦЭМ!$B$39:$B$758,N$366)+'СЕТ СН'!$F$16</f>
        <v>0</v>
      </c>
      <c r="O375" s="36">
        <f>SUMIFS(СВЦЭМ!$K$40:$K$759,СВЦЭМ!$A$40:$A$759,$A375,СВЦЭМ!$B$39:$B$758,O$366)+'СЕТ СН'!$F$16</f>
        <v>0</v>
      </c>
      <c r="P375" s="36">
        <f>SUMIFS(СВЦЭМ!$K$40:$K$759,СВЦЭМ!$A$40:$A$759,$A375,СВЦЭМ!$B$39:$B$758,P$366)+'СЕТ СН'!$F$16</f>
        <v>0</v>
      </c>
      <c r="Q375" s="36">
        <f>SUMIFS(СВЦЭМ!$K$40:$K$759,СВЦЭМ!$A$40:$A$759,$A375,СВЦЭМ!$B$39:$B$758,Q$366)+'СЕТ СН'!$F$16</f>
        <v>0</v>
      </c>
      <c r="R375" s="36">
        <f>SUMIFS(СВЦЭМ!$K$40:$K$759,СВЦЭМ!$A$40:$A$759,$A375,СВЦЭМ!$B$39:$B$758,R$366)+'СЕТ СН'!$F$16</f>
        <v>0</v>
      </c>
      <c r="S375" s="36">
        <f>SUMIFS(СВЦЭМ!$K$40:$K$759,СВЦЭМ!$A$40:$A$759,$A375,СВЦЭМ!$B$39:$B$758,S$366)+'СЕТ СН'!$F$16</f>
        <v>0</v>
      </c>
      <c r="T375" s="36">
        <f>SUMIFS(СВЦЭМ!$K$40:$K$759,СВЦЭМ!$A$40:$A$759,$A375,СВЦЭМ!$B$39:$B$758,T$366)+'СЕТ СН'!$F$16</f>
        <v>0</v>
      </c>
      <c r="U375" s="36">
        <f>SUMIFS(СВЦЭМ!$K$40:$K$759,СВЦЭМ!$A$40:$A$759,$A375,СВЦЭМ!$B$39:$B$758,U$366)+'СЕТ СН'!$F$16</f>
        <v>0</v>
      </c>
      <c r="V375" s="36">
        <f>SUMIFS(СВЦЭМ!$K$40:$K$759,СВЦЭМ!$A$40:$A$759,$A375,СВЦЭМ!$B$39:$B$758,V$366)+'СЕТ СН'!$F$16</f>
        <v>0</v>
      </c>
      <c r="W375" s="36">
        <f>SUMIFS(СВЦЭМ!$K$40:$K$759,СВЦЭМ!$A$40:$A$759,$A375,СВЦЭМ!$B$39:$B$758,W$366)+'СЕТ СН'!$F$16</f>
        <v>0</v>
      </c>
      <c r="X375" s="36">
        <f>SUMIFS(СВЦЭМ!$K$40:$K$759,СВЦЭМ!$A$40:$A$759,$A375,СВЦЭМ!$B$39:$B$758,X$366)+'СЕТ СН'!$F$16</f>
        <v>0</v>
      </c>
      <c r="Y375" s="36">
        <f>SUMIFS(СВЦЭМ!$K$40:$K$759,СВЦЭМ!$A$40:$A$759,$A375,СВЦЭМ!$B$39:$B$758,Y$366)+'СЕТ СН'!$F$16</f>
        <v>0</v>
      </c>
    </row>
    <row r="376" spans="1:25" ht="15.75" hidden="1" x14ac:dyDescent="0.2">
      <c r="A376" s="35">
        <f t="shared" si="10"/>
        <v>45545</v>
      </c>
      <c r="B376" s="36">
        <f>SUMIFS(СВЦЭМ!$K$40:$K$759,СВЦЭМ!$A$40:$A$759,$A376,СВЦЭМ!$B$39:$B$758,B$366)+'СЕТ СН'!$F$16</f>
        <v>0</v>
      </c>
      <c r="C376" s="36">
        <f>SUMIFS(СВЦЭМ!$K$40:$K$759,СВЦЭМ!$A$40:$A$759,$A376,СВЦЭМ!$B$39:$B$758,C$366)+'СЕТ СН'!$F$16</f>
        <v>0</v>
      </c>
      <c r="D376" s="36">
        <f>SUMIFS(СВЦЭМ!$K$40:$K$759,СВЦЭМ!$A$40:$A$759,$A376,СВЦЭМ!$B$39:$B$758,D$366)+'СЕТ СН'!$F$16</f>
        <v>0</v>
      </c>
      <c r="E376" s="36">
        <f>SUMIFS(СВЦЭМ!$K$40:$K$759,СВЦЭМ!$A$40:$A$759,$A376,СВЦЭМ!$B$39:$B$758,E$366)+'СЕТ СН'!$F$16</f>
        <v>0</v>
      </c>
      <c r="F376" s="36">
        <f>SUMIFS(СВЦЭМ!$K$40:$K$759,СВЦЭМ!$A$40:$A$759,$A376,СВЦЭМ!$B$39:$B$758,F$366)+'СЕТ СН'!$F$16</f>
        <v>0</v>
      </c>
      <c r="G376" s="36">
        <f>SUMIFS(СВЦЭМ!$K$40:$K$759,СВЦЭМ!$A$40:$A$759,$A376,СВЦЭМ!$B$39:$B$758,G$366)+'СЕТ СН'!$F$16</f>
        <v>0</v>
      </c>
      <c r="H376" s="36">
        <f>SUMIFS(СВЦЭМ!$K$40:$K$759,СВЦЭМ!$A$40:$A$759,$A376,СВЦЭМ!$B$39:$B$758,H$366)+'СЕТ СН'!$F$16</f>
        <v>0</v>
      </c>
      <c r="I376" s="36">
        <f>SUMIFS(СВЦЭМ!$K$40:$K$759,СВЦЭМ!$A$40:$A$759,$A376,СВЦЭМ!$B$39:$B$758,I$366)+'СЕТ СН'!$F$16</f>
        <v>0</v>
      </c>
      <c r="J376" s="36">
        <f>SUMIFS(СВЦЭМ!$K$40:$K$759,СВЦЭМ!$A$40:$A$759,$A376,СВЦЭМ!$B$39:$B$758,J$366)+'СЕТ СН'!$F$16</f>
        <v>0</v>
      </c>
      <c r="K376" s="36">
        <f>SUMIFS(СВЦЭМ!$K$40:$K$759,СВЦЭМ!$A$40:$A$759,$A376,СВЦЭМ!$B$39:$B$758,K$366)+'СЕТ СН'!$F$16</f>
        <v>0</v>
      </c>
      <c r="L376" s="36">
        <f>SUMIFS(СВЦЭМ!$K$40:$K$759,СВЦЭМ!$A$40:$A$759,$A376,СВЦЭМ!$B$39:$B$758,L$366)+'СЕТ СН'!$F$16</f>
        <v>0</v>
      </c>
      <c r="M376" s="36">
        <f>SUMIFS(СВЦЭМ!$K$40:$K$759,СВЦЭМ!$A$40:$A$759,$A376,СВЦЭМ!$B$39:$B$758,M$366)+'СЕТ СН'!$F$16</f>
        <v>0</v>
      </c>
      <c r="N376" s="36">
        <f>SUMIFS(СВЦЭМ!$K$40:$K$759,СВЦЭМ!$A$40:$A$759,$A376,СВЦЭМ!$B$39:$B$758,N$366)+'СЕТ СН'!$F$16</f>
        <v>0</v>
      </c>
      <c r="O376" s="36">
        <f>SUMIFS(СВЦЭМ!$K$40:$K$759,СВЦЭМ!$A$40:$A$759,$A376,СВЦЭМ!$B$39:$B$758,O$366)+'СЕТ СН'!$F$16</f>
        <v>0</v>
      </c>
      <c r="P376" s="36">
        <f>SUMIFS(СВЦЭМ!$K$40:$K$759,СВЦЭМ!$A$40:$A$759,$A376,СВЦЭМ!$B$39:$B$758,P$366)+'СЕТ СН'!$F$16</f>
        <v>0</v>
      </c>
      <c r="Q376" s="36">
        <f>SUMIFS(СВЦЭМ!$K$40:$K$759,СВЦЭМ!$A$40:$A$759,$A376,СВЦЭМ!$B$39:$B$758,Q$366)+'СЕТ СН'!$F$16</f>
        <v>0</v>
      </c>
      <c r="R376" s="36">
        <f>SUMIFS(СВЦЭМ!$K$40:$K$759,СВЦЭМ!$A$40:$A$759,$A376,СВЦЭМ!$B$39:$B$758,R$366)+'СЕТ СН'!$F$16</f>
        <v>0</v>
      </c>
      <c r="S376" s="36">
        <f>SUMIFS(СВЦЭМ!$K$40:$K$759,СВЦЭМ!$A$40:$A$759,$A376,СВЦЭМ!$B$39:$B$758,S$366)+'СЕТ СН'!$F$16</f>
        <v>0</v>
      </c>
      <c r="T376" s="36">
        <f>SUMIFS(СВЦЭМ!$K$40:$K$759,СВЦЭМ!$A$40:$A$759,$A376,СВЦЭМ!$B$39:$B$758,T$366)+'СЕТ СН'!$F$16</f>
        <v>0</v>
      </c>
      <c r="U376" s="36">
        <f>SUMIFS(СВЦЭМ!$K$40:$K$759,СВЦЭМ!$A$40:$A$759,$A376,СВЦЭМ!$B$39:$B$758,U$366)+'СЕТ СН'!$F$16</f>
        <v>0</v>
      </c>
      <c r="V376" s="36">
        <f>SUMIFS(СВЦЭМ!$K$40:$K$759,СВЦЭМ!$A$40:$A$759,$A376,СВЦЭМ!$B$39:$B$758,V$366)+'СЕТ СН'!$F$16</f>
        <v>0</v>
      </c>
      <c r="W376" s="36">
        <f>SUMIFS(СВЦЭМ!$K$40:$K$759,СВЦЭМ!$A$40:$A$759,$A376,СВЦЭМ!$B$39:$B$758,W$366)+'СЕТ СН'!$F$16</f>
        <v>0</v>
      </c>
      <c r="X376" s="36">
        <f>SUMIFS(СВЦЭМ!$K$40:$K$759,СВЦЭМ!$A$40:$A$759,$A376,СВЦЭМ!$B$39:$B$758,X$366)+'СЕТ СН'!$F$16</f>
        <v>0</v>
      </c>
      <c r="Y376" s="36">
        <f>SUMIFS(СВЦЭМ!$K$40:$K$759,СВЦЭМ!$A$40:$A$759,$A376,СВЦЭМ!$B$39:$B$758,Y$366)+'СЕТ СН'!$F$16</f>
        <v>0</v>
      </c>
    </row>
    <row r="377" spans="1:25" ht="15.75" hidden="1" x14ac:dyDescent="0.2">
      <c r="A377" s="35">
        <f t="shared" si="10"/>
        <v>45546</v>
      </c>
      <c r="B377" s="36">
        <f>SUMIFS(СВЦЭМ!$K$40:$K$759,СВЦЭМ!$A$40:$A$759,$A377,СВЦЭМ!$B$39:$B$758,B$366)+'СЕТ СН'!$F$16</f>
        <v>0</v>
      </c>
      <c r="C377" s="36">
        <f>SUMIFS(СВЦЭМ!$K$40:$K$759,СВЦЭМ!$A$40:$A$759,$A377,СВЦЭМ!$B$39:$B$758,C$366)+'СЕТ СН'!$F$16</f>
        <v>0</v>
      </c>
      <c r="D377" s="36">
        <f>SUMIFS(СВЦЭМ!$K$40:$K$759,СВЦЭМ!$A$40:$A$759,$A377,СВЦЭМ!$B$39:$B$758,D$366)+'СЕТ СН'!$F$16</f>
        <v>0</v>
      </c>
      <c r="E377" s="36">
        <f>SUMIFS(СВЦЭМ!$K$40:$K$759,СВЦЭМ!$A$40:$A$759,$A377,СВЦЭМ!$B$39:$B$758,E$366)+'СЕТ СН'!$F$16</f>
        <v>0</v>
      </c>
      <c r="F377" s="36">
        <f>SUMIFS(СВЦЭМ!$K$40:$K$759,СВЦЭМ!$A$40:$A$759,$A377,СВЦЭМ!$B$39:$B$758,F$366)+'СЕТ СН'!$F$16</f>
        <v>0</v>
      </c>
      <c r="G377" s="36">
        <f>SUMIFS(СВЦЭМ!$K$40:$K$759,СВЦЭМ!$A$40:$A$759,$A377,СВЦЭМ!$B$39:$B$758,G$366)+'СЕТ СН'!$F$16</f>
        <v>0</v>
      </c>
      <c r="H377" s="36">
        <f>SUMIFS(СВЦЭМ!$K$40:$K$759,СВЦЭМ!$A$40:$A$759,$A377,СВЦЭМ!$B$39:$B$758,H$366)+'СЕТ СН'!$F$16</f>
        <v>0</v>
      </c>
      <c r="I377" s="36">
        <f>SUMIFS(СВЦЭМ!$K$40:$K$759,СВЦЭМ!$A$40:$A$759,$A377,СВЦЭМ!$B$39:$B$758,I$366)+'СЕТ СН'!$F$16</f>
        <v>0</v>
      </c>
      <c r="J377" s="36">
        <f>SUMIFS(СВЦЭМ!$K$40:$K$759,СВЦЭМ!$A$40:$A$759,$A377,СВЦЭМ!$B$39:$B$758,J$366)+'СЕТ СН'!$F$16</f>
        <v>0</v>
      </c>
      <c r="K377" s="36">
        <f>SUMIFS(СВЦЭМ!$K$40:$K$759,СВЦЭМ!$A$40:$A$759,$A377,СВЦЭМ!$B$39:$B$758,K$366)+'СЕТ СН'!$F$16</f>
        <v>0</v>
      </c>
      <c r="L377" s="36">
        <f>SUMIFS(СВЦЭМ!$K$40:$K$759,СВЦЭМ!$A$40:$A$759,$A377,СВЦЭМ!$B$39:$B$758,L$366)+'СЕТ СН'!$F$16</f>
        <v>0</v>
      </c>
      <c r="M377" s="36">
        <f>SUMIFS(СВЦЭМ!$K$40:$K$759,СВЦЭМ!$A$40:$A$759,$A377,СВЦЭМ!$B$39:$B$758,M$366)+'СЕТ СН'!$F$16</f>
        <v>0</v>
      </c>
      <c r="N377" s="36">
        <f>SUMIFS(СВЦЭМ!$K$40:$K$759,СВЦЭМ!$A$40:$A$759,$A377,СВЦЭМ!$B$39:$B$758,N$366)+'СЕТ СН'!$F$16</f>
        <v>0</v>
      </c>
      <c r="O377" s="36">
        <f>SUMIFS(СВЦЭМ!$K$40:$K$759,СВЦЭМ!$A$40:$A$759,$A377,СВЦЭМ!$B$39:$B$758,O$366)+'СЕТ СН'!$F$16</f>
        <v>0</v>
      </c>
      <c r="P377" s="36">
        <f>SUMIFS(СВЦЭМ!$K$40:$K$759,СВЦЭМ!$A$40:$A$759,$A377,СВЦЭМ!$B$39:$B$758,P$366)+'СЕТ СН'!$F$16</f>
        <v>0</v>
      </c>
      <c r="Q377" s="36">
        <f>SUMIFS(СВЦЭМ!$K$40:$K$759,СВЦЭМ!$A$40:$A$759,$A377,СВЦЭМ!$B$39:$B$758,Q$366)+'СЕТ СН'!$F$16</f>
        <v>0</v>
      </c>
      <c r="R377" s="36">
        <f>SUMIFS(СВЦЭМ!$K$40:$K$759,СВЦЭМ!$A$40:$A$759,$A377,СВЦЭМ!$B$39:$B$758,R$366)+'СЕТ СН'!$F$16</f>
        <v>0</v>
      </c>
      <c r="S377" s="36">
        <f>SUMIFS(СВЦЭМ!$K$40:$K$759,СВЦЭМ!$A$40:$A$759,$A377,СВЦЭМ!$B$39:$B$758,S$366)+'СЕТ СН'!$F$16</f>
        <v>0</v>
      </c>
      <c r="T377" s="36">
        <f>SUMIFS(СВЦЭМ!$K$40:$K$759,СВЦЭМ!$A$40:$A$759,$A377,СВЦЭМ!$B$39:$B$758,T$366)+'СЕТ СН'!$F$16</f>
        <v>0</v>
      </c>
      <c r="U377" s="36">
        <f>SUMIFS(СВЦЭМ!$K$40:$K$759,СВЦЭМ!$A$40:$A$759,$A377,СВЦЭМ!$B$39:$B$758,U$366)+'СЕТ СН'!$F$16</f>
        <v>0</v>
      </c>
      <c r="V377" s="36">
        <f>SUMIFS(СВЦЭМ!$K$40:$K$759,СВЦЭМ!$A$40:$A$759,$A377,СВЦЭМ!$B$39:$B$758,V$366)+'СЕТ СН'!$F$16</f>
        <v>0</v>
      </c>
      <c r="W377" s="36">
        <f>SUMIFS(СВЦЭМ!$K$40:$K$759,СВЦЭМ!$A$40:$A$759,$A377,СВЦЭМ!$B$39:$B$758,W$366)+'СЕТ СН'!$F$16</f>
        <v>0</v>
      </c>
      <c r="X377" s="36">
        <f>SUMIFS(СВЦЭМ!$K$40:$K$759,СВЦЭМ!$A$40:$A$759,$A377,СВЦЭМ!$B$39:$B$758,X$366)+'СЕТ СН'!$F$16</f>
        <v>0</v>
      </c>
      <c r="Y377" s="36">
        <f>SUMIFS(СВЦЭМ!$K$40:$K$759,СВЦЭМ!$A$40:$A$759,$A377,СВЦЭМ!$B$39:$B$758,Y$366)+'СЕТ СН'!$F$16</f>
        <v>0</v>
      </c>
    </row>
    <row r="378" spans="1:25" ht="15.75" hidden="1" x14ac:dyDescent="0.2">
      <c r="A378" s="35">
        <f t="shared" si="10"/>
        <v>45547</v>
      </c>
      <c r="B378" s="36">
        <f>SUMIFS(СВЦЭМ!$K$40:$K$759,СВЦЭМ!$A$40:$A$759,$A378,СВЦЭМ!$B$39:$B$758,B$366)+'СЕТ СН'!$F$16</f>
        <v>0</v>
      </c>
      <c r="C378" s="36">
        <f>SUMIFS(СВЦЭМ!$K$40:$K$759,СВЦЭМ!$A$40:$A$759,$A378,СВЦЭМ!$B$39:$B$758,C$366)+'СЕТ СН'!$F$16</f>
        <v>0</v>
      </c>
      <c r="D378" s="36">
        <f>SUMIFS(СВЦЭМ!$K$40:$K$759,СВЦЭМ!$A$40:$A$759,$A378,СВЦЭМ!$B$39:$B$758,D$366)+'СЕТ СН'!$F$16</f>
        <v>0</v>
      </c>
      <c r="E378" s="36">
        <f>SUMIFS(СВЦЭМ!$K$40:$K$759,СВЦЭМ!$A$40:$A$759,$A378,СВЦЭМ!$B$39:$B$758,E$366)+'СЕТ СН'!$F$16</f>
        <v>0</v>
      </c>
      <c r="F378" s="36">
        <f>SUMIFS(СВЦЭМ!$K$40:$K$759,СВЦЭМ!$A$40:$A$759,$A378,СВЦЭМ!$B$39:$B$758,F$366)+'СЕТ СН'!$F$16</f>
        <v>0</v>
      </c>
      <c r="G378" s="36">
        <f>SUMIFS(СВЦЭМ!$K$40:$K$759,СВЦЭМ!$A$40:$A$759,$A378,СВЦЭМ!$B$39:$B$758,G$366)+'СЕТ СН'!$F$16</f>
        <v>0</v>
      </c>
      <c r="H378" s="36">
        <f>SUMIFS(СВЦЭМ!$K$40:$K$759,СВЦЭМ!$A$40:$A$759,$A378,СВЦЭМ!$B$39:$B$758,H$366)+'СЕТ СН'!$F$16</f>
        <v>0</v>
      </c>
      <c r="I378" s="36">
        <f>SUMIFS(СВЦЭМ!$K$40:$K$759,СВЦЭМ!$A$40:$A$759,$A378,СВЦЭМ!$B$39:$B$758,I$366)+'СЕТ СН'!$F$16</f>
        <v>0</v>
      </c>
      <c r="J378" s="36">
        <f>SUMIFS(СВЦЭМ!$K$40:$K$759,СВЦЭМ!$A$40:$A$759,$A378,СВЦЭМ!$B$39:$B$758,J$366)+'СЕТ СН'!$F$16</f>
        <v>0</v>
      </c>
      <c r="K378" s="36">
        <f>SUMIFS(СВЦЭМ!$K$40:$K$759,СВЦЭМ!$A$40:$A$759,$A378,СВЦЭМ!$B$39:$B$758,K$366)+'СЕТ СН'!$F$16</f>
        <v>0</v>
      </c>
      <c r="L378" s="36">
        <f>SUMIFS(СВЦЭМ!$K$40:$K$759,СВЦЭМ!$A$40:$A$759,$A378,СВЦЭМ!$B$39:$B$758,L$366)+'СЕТ СН'!$F$16</f>
        <v>0</v>
      </c>
      <c r="M378" s="36">
        <f>SUMIFS(СВЦЭМ!$K$40:$K$759,СВЦЭМ!$A$40:$A$759,$A378,СВЦЭМ!$B$39:$B$758,M$366)+'СЕТ СН'!$F$16</f>
        <v>0</v>
      </c>
      <c r="N378" s="36">
        <f>SUMIFS(СВЦЭМ!$K$40:$K$759,СВЦЭМ!$A$40:$A$759,$A378,СВЦЭМ!$B$39:$B$758,N$366)+'СЕТ СН'!$F$16</f>
        <v>0</v>
      </c>
      <c r="O378" s="36">
        <f>SUMIFS(СВЦЭМ!$K$40:$K$759,СВЦЭМ!$A$40:$A$759,$A378,СВЦЭМ!$B$39:$B$758,O$366)+'СЕТ СН'!$F$16</f>
        <v>0</v>
      </c>
      <c r="P378" s="36">
        <f>SUMIFS(СВЦЭМ!$K$40:$K$759,СВЦЭМ!$A$40:$A$759,$A378,СВЦЭМ!$B$39:$B$758,P$366)+'СЕТ СН'!$F$16</f>
        <v>0</v>
      </c>
      <c r="Q378" s="36">
        <f>SUMIFS(СВЦЭМ!$K$40:$K$759,СВЦЭМ!$A$40:$A$759,$A378,СВЦЭМ!$B$39:$B$758,Q$366)+'СЕТ СН'!$F$16</f>
        <v>0</v>
      </c>
      <c r="R378" s="36">
        <f>SUMIFS(СВЦЭМ!$K$40:$K$759,СВЦЭМ!$A$40:$A$759,$A378,СВЦЭМ!$B$39:$B$758,R$366)+'СЕТ СН'!$F$16</f>
        <v>0</v>
      </c>
      <c r="S378" s="36">
        <f>SUMIFS(СВЦЭМ!$K$40:$K$759,СВЦЭМ!$A$40:$A$759,$A378,СВЦЭМ!$B$39:$B$758,S$366)+'СЕТ СН'!$F$16</f>
        <v>0</v>
      </c>
      <c r="T378" s="36">
        <f>SUMIFS(СВЦЭМ!$K$40:$K$759,СВЦЭМ!$A$40:$A$759,$A378,СВЦЭМ!$B$39:$B$758,T$366)+'СЕТ СН'!$F$16</f>
        <v>0</v>
      </c>
      <c r="U378" s="36">
        <f>SUMIFS(СВЦЭМ!$K$40:$K$759,СВЦЭМ!$A$40:$A$759,$A378,СВЦЭМ!$B$39:$B$758,U$366)+'СЕТ СН'!$F$16</f>
        <v>0</v>
      </c>
      <c r="V378" s="36">
        <f>SUMIFS(СВЦЭМ!$K$40:$K$759,СВЦЭМ!$A$40:$A$759,$A378,СВЦЭМ!$B$39:$B$758,V$366)+'СЕТ СН'!$F$16</f>
        <v>0</v>
      </c>
      <c r="W378" s="36">
        <f>SUMIFS(СВЦЭМ!$K$40:$K$759,СВЦЭМ!$A$40:$A$759,$A378,СВЦЭМ!$B$39:$B$758,W$366)+'СЕТ СН'!$F$16</f>
        <v>0</v>
      </c>
      <c r="X378" s="36">
        <f>SUMIFS(СВЦЭМ!$K$40:$K$759,СВЦЭМ!$A$40:$A$759,$A378,СВЦЭМ!$B$39:$B$758,X$366)+'СЕТ СН'!$F$16</f>
        <v>0</v>
      </c>
      <c r="Y378" s="36">
        <f>SUMIFS(СВЦЭМ!$K$40:$K$759,СВЦЭМ!$A$40:$A$759,$A378,СВЦЭМ!$B$39:$B$758,Y$366)+'СЕТ СН'!$F$16</f>
        <v>0</v>
      </c>
    </row>
    <row r="379" spans="1:25" ht="15.75" hidden="1" x14ac:dyDescent="0.2">
      <c r="A379" s="35">
        <f t="shared" si="10"/>
        <v>45548</v>
      </c>
      <c r="B379" s="36">
        <f>SUMIFS(СВЦЭМ!$K$40:$K$759,СВЦЭМ!$A$40:$A$759,$A379,СВЦЭМ!$B$39:$B$758,B$366)+'СЕТ СН'!$F$16</f>
        <v>0</v>
      </c>
      <c r="C379" s="36">
        <f>SUMIFS(СВЦЭМ!$K$40:$K$759,СВЦЭМ!$A$40:$A$759,$A379,СВЦЭМ!$B$39:$B$758,C$366)+'СЕТ СН'!$F$16</f>
        <v>0</v>
      </c>
      <c r="D379" s="36">
        <f>SUMIFS(СВЦЭМ!$K$40:$K$759,СВЦЭМ!$A$40:$A$759,$A379,СВЦЭМ!$B$39:$B$758,D$366)+'СЕТ СН'!$F$16</f>
        <v>0</v>
      </c>
      <c r="E379" s="36">
        <f>SUMIFS(СВЦЭМ!$K$40:$K$759,СВЦЭМ!$A$40:$A$759,$A379,СВЦЭМ!$B$39:$B$758,E$366)+'СЕТ СН'!$F$16</f>
        <v>0</v>
      </c>
      <c r="F379" s="36">
        <f>SUMIFS(СВЦЭМ!$K$40:$K$759,СВЦЭМ!$A$40:$A$759,$A379,СВЦЭМ!$B$39:$B$758,F$366)+'СЕТ СН'!$F$16</f>
        <v>0</v>
      </c>
      <c r="G379" s="36">
        <f>SUMIFS(СВЦЭМ!$K$40:$K$759,СВЦЭМ!$A$40:$A$759,$A379,СВЦЭМ!$B$39:$B$758,G$366)+'СЕТ СН'!$F$16</f>
        <v>0</v>
      </c>
      <c r="H379" s="36">
        <f>SUMIFS(СВЦЭМ!$K$40:$K$759,СВЦЭМ!$A$40:$A$759,$A379,СВЦЭМ!$B$39:$B$758,H$366)+'СЕТ СН'!$F$16</f>
        <v>0</v>
      </c>
      <c r="I379" s="36">
        <f>SUMIFS(СВЦЭМ!$K$40:$K$759,СВЦЭМ!$A$40:$A$759,$A379,СВЦЭМ!$B$39:$B$758,I$366)+'СЕТ СН'!$F$16</f>
        <v>0</v>
      </c>
      <c r="J379" s="36">
        <f>SUMIFS(СВЦЭМ!$K$40:$K$759,СВЦЭМ!$A$40:$A$759,$A379,СВЦЭМ!$B$39:$B$758,J$366)+'СЕТ СН'!$F$16</f>
        <v>0</v>
      </c>
      <c r="K379" s="36">
        <f>SUMIFS(СВЦЭМ!$K$40:$K$759,СВЦЭМ!$A$40:$A$759,$A379,СВЦЭМ!$B$39:$B$758,K$366)+'СЕТ СН'!$F$16</f>
        <v>0</v>
      </c>
      <c r="L379" s="36">
        <f>SUMIFS(СВЦЭМ!$K$40:$K$759,СВЦЭМ!$A$40:$A$759,$A379,СВЦЭМ!$B$39:$B$758,L$366)+'СЕТ СН'!$F$16</f>
        <v>0</v>
      </c>
      <c r="M379" s="36">
        <f>SUMIFS(СВЦЭМ!$K$40:$K$759,СВЦЭМ!$A$40:$A$759,$A379,СВЦЭМ!$B$39:$B$758,M$366)+'СЕТ СН'!$F$16</f>
        <v>0</v>
      </c>
      <c r="N379" s="36">
        <f>SUMIFS(СВЦЭМ!$K$40:$K$759,СВЦЭМ!$A$40:$A$759,$A379,СВЦЭМ!$B$39:$B$758,N$366)+'СЕТ СН'!$F$16</f>
        <v>0</v>
      </c>
      <c r="O379" s="36">
        <f>SUMIFS(СВЦЭМ!$K$40:$K$759,СВЦЭМ!$A$40:$A$759,$A379,СВЦЭМ!$B$39:$B$758,O$366)+'СЕТ СН'!$F$16</f>
        <v>0</v>
      </c>
      <c r="P379" s="36">
        <f>SUMIFS(СВЦЭМ!$K$40:$K$759,СВЦЭМ!$A$40:$A$759,$A379,СВЦЭМ!$B$39:$B$758,P$366)+'СЕТ СН'!$F$16</f>
        <v>0</v>
      </c>
      <c r="Q379" s="36">
        <f>SUMIFS(СВЦЭМ!$K$40:$K$759,СВЦЭМ!$A$40:$A$759,$A379,СВЦЭМ!$B$39:$B$758,Q$366)+'СЕТ СН'!$F$16</f>
        <v>0</v>
      </c>
      <c r="R379" s="36">
        <f>SUMIFS(СВЦЭМ!$K$40:$K$759,СВЦЭМ!$A$40:$A$759,$A379,СВЦЭМ!$B$39:$B$758,R$366)+'СЕТ СН'!$F$16</f>
        <v>0</v>
      </c>
      <c r="S379" s="36">
        <f>SUMIFS(СВЦЭМ!$K$40:$K$759,СВЦЭМ!$A$40:$A$759,$A379,СВЦЭМ!$B$39:$B$758,S$366)+'СЕТ СН'!$F$16</f>
        <v>0</v>
      </c>
      <c r="T379" s="36">
        <f>SUMIFS(СВЦЭМ!$K$40:$K$759,СВЦЭМ!$A$40:$A$759,$A379,СВЦЭМ!$B$39:$B$758,T$366)+'СЕТ СН'!$F$16</f>
        <v>0</v>
      </c>
      <c r="U379" s="36">
        <f>SUMIFS(СВЦЭМ!$K$40:$K$759,СВЦЭМ!$A$40:$A$759,$A379,СВЦЭМ!$B$39:$B$758,U$366)+'СЕТ СН'!$F$16</f>
        <v>0</v>
      </c>
      <c r="V379" s="36">
        <f>SUMIFS(СВЦЭМ!$K$40:$K$759,СВЦЭМ!$A$40:$A$759,$A379,СВЦЭМ!$B$39:$B$758,V$366)+'СЕТ СН'!$F$16</f>
        <v>0</v>
      </c>
      <c r="W379" s="36">
        <f>SUMIFS(СВЦЭМ!$K$40:$K$759,СВЦЭМ!$A$40:$A$759,$A379,СВЦЭМ!$B$39:$B$758,W$366)+'СЕТ СН'!$F$16</f>
        <v>0</v>
      </c>
      <c r="X379" s="36">
        <f>SUMIFS(СВЦЭМ!$K$40:$K$759,СВЦЭМ!$A$40:$A$759,$A379,СВЦЭМ!$B$39:$B$758,X$366)+'СЕТ СН'!$F$16</f>
        <v>0</v>
      </c>
      <c r="Y379" s="36">
        <f>SUMIFS(СВЦЭМ!$K$40:$K$759,СВЦЭМ!$A$40:$A$759,$A379,СВЦЭМ!$B$39:$B$758,Y$366)+'СЕТ СН'!$F$16</f>
        <v>0</v>
      </c>
    </row>
    <row r="380" spans="1:25" ht="15.75" hidden="1" x14ac:dyDescent="0.2">
      <c r="A380" s="35">
        <f t="shared" si="10"/>
        <v>45549</v>
      </c>
      <c r="B380" s="36">
        <f>SUMIFS(СВЦЭМ!$K$40:$K$759,СВЦЭМ!$A$40:$A$759,$A380,СВЦЭМ!$B$39:$B$758,B$366)+'СЕТ СН'!$F$16</f>
        <v>0</v>
      </c>
      <c r="C380" s="36">
        <f>SUMIFS(СВЦЭМ!$K$40:$K$759,СВЦЭМ!$A$40:$A$759,$A380,СВЦЭМ!$B$39:$B$758,C$366)+'СЕТ СН'!$F$16</f>
        <v>0</v>
      </c>
      <c r="D380" s="36">
        <f>SUMIFS(СВЦЭМ!$K$40:$K$759,СВЦЭМ!$A$40:$A$759,$A380,СВЦЭМ!$B$39:$B$758,D$366)+'СЕТ СН'!$F$16</f>
        <v>0</v>
      </c>
      <c r="E380" s="36">
        <f>SUMIFS(СВЦЭМ!$K$40:$K$759,СВЦЭМ!$A$40:$A$759,$A380,СВЦЭМ!$B$39:$B$758,E$366)+'СЕТ СН'!$F$16</f>
        <v>0</v>
      </c>
      <c r="F380" s="36">
        <f>SUMIFS(СВЦЭМ!$K$40:$K$759,СВЦЭМ!$A$40:$A$759,$A380,СВЦЭМ!$B$39:$B$758,F$366)+'СЕТ СН'!$F$16</f>
        <v>0</v>
      </c>
      <c r="G380" s="36">
        <f>SUMIFS(СВЦЭМ!$K$40:$K$759,СВЦЭМ!$A$40:$A$759,$A380,СВЦЭМ!$B$39:$B$758,G$366)+'СЕТ СН'!$F$16</f>
        <v>0</v>
      </c>
      <c r="H380" s="36">
        <f>SUMIFS(СВЦЭМ!$K$40:$K$759,СВЦЭМ!$A$40:$A$759,$A380,СВЦЭМ!$B$39:$B$758,H$366)+'СЕТ СН'!$F$16</f>
        <v>0</v>
      </c>
      <c r="I380" s="36">
        <f>SUMIFS(СВЦЭМ!$K$40:$K$759,СВЦЭМ!$A$40:$A$759,$A380,СВЦЭМ!$B$39:$B$758,I$366)+'СЕТ СН'!$F$16</f>
        <v>0</v>
      </c>
      <c r="J380" s="36">
        <f>SUMIFS(СВЦЭМ!$K$40:$K$759,СВЦЭМ!$A$40:$A$759,$A380,СВЦЭМ!$B$39:$B$758,J$366)+'СЕТ СН'!$F$16</f>
        <v>0</v>
      </c>
      <c r="K380" s="36">
        <f>SUMIFS(СВЦЭМ!$K$40:$K$759,СВЦЭМ!$A$40:$A$759,$A380,СВЦЭМ!$B$39:$B$758,K$366)+'СЕТ СН'!$F$16</f>
        <v>0</v>
      </c>
      <c r="L380" s="36">
        <f>SUMIFS(СВЦЭМ!$K$40:$K$759,СВЦЭМ!$A$40:$A$759,$A380,СВЦЭМ!$B$39:$B$758,L$366)+'СЕТ СН'!$F$16</f>
        <v>0</v>
      </c>
      <c r="M380" s="36">
        <f>SUMIFS(СВЦЭМ!$K$40:$K$759,СВЦЭМ!$A$40:$A$759,$A380,СВЦЭМ!$B$39:$B$758,M$366)+'СЕТ СН'!$F$16</f>
        <v>0</v>
      </c>
      <c r="N380" s="36">
        <f>SUMIFS(СВЦЭМ!$K$40:$K$759,СВЦЭМ!$A$40:$A$759,$A380,СВЦЭМ!$B$39:$B$758,N$366)+'СЕТ СН'!$F$16</f>
        <v>0</v>
      </c>
      <c r="O380" s="36">
        <f>SUMIFS(СВЦЭМ!$K$40:$K$759,СВЦЭМ!$A$40:$A$759,$A380,СВЦЭМ!$B$39:$B$758,O$366)+'СЕТ СН'!$F$16</f>
        <v>0</v>
      </c>
      <c r="P380" s="36">
        <f>SUMIFS(СВЦЭМ!$K$40:$K$759,СВЦЭМ!$A$40:$A$759,$A380,СВЦЭМ!$B$39:$B$758,P$366)+'СЕТ СН'!$F$16</f>
        <v>0</v>
      </c>
      <c r="Q380" s="36">
        <f>SUMIFS(СВЦЭМ!$K$40:$K$759,СВЦЭМ!$A$40:$A$759,$A380,СВЦЭМ!$B$39:$B$758,Q$366)+'СЕТ СН'!$F$16</f>
        <v>0</v>
      </c>
      <c r="R380" s="36">
        <f>SUMIFS(СВЦЭМ!$K$40:$K$759,СВЦЭМ!$A$40:$A$759,$A380,СВЦЭМ!$B$39:$B$758,R$366)+'СЕТ СН'!$F$16</f>
        <v>0</v>
      </c>
      <c r="S380" s="36">
        <f>SUMIFS(СВЦЭМ!$K$40:$K$759,СВЦЭМ!$A$40:$A$759,$A380,СВЦЭМ!$B$39:$B$758,S$366)+'СЕТ СН'!$F$16</f>
        <v>0</v>
      </c>
      <c r="T380" s="36">
        <f>SUMIFS(СВЦЭМ!$K$40:$K$759,СВЦЭМ!$A$40:$A$759,$A380,СВЦЭМ!$B$39:$B$758,T$366)+'СЕТ СН'!$F$16</f>
        <v>0</v>
      </c>
      <c r="U380" s="36">
        <f>SUMIFS(СВЦЭМ!$K$40:$K$759,СВЦЭМ!$A$40:$A$759,$A380,СВЦЭМ!$B$39:$B$758,U$366)+'СЕТ СН'!$F$16</f>
        <v>0</v>
      </c>
      <c r="V380" s="36">
        <f>SUMIFS(СВЦЭМ!$K$40:$K$759,СВЦЭМ!$A$40:$A$759,$A380,СВЦЭМ!$B$39:$B$758,V$366)+'СЕТ СН'!$F$16</f>
        <v>0</v>
      </c>
      <c r="W380" s="36">
        <f>SUMIFS(СВЦЭМ!$K$40:$K$759,СВЦЭМ!$A$40:$A$759,$A380,СВЦЭМ!$B$39:$B$758,W$366)+'СЕТ СН'!$F$16</f>
        <v>0</v>
      </c>
      <c r="X380" s="36">
        <f>SUMIFS(СВЦЭМ!$K$40:$K$759,СВЦЭМ!$A$40:$A$759,$A380,СВЦЭМ!$B$39:$B$758,X$366)+'СЕТ СН'!$F$16</f>
        <v>0</v>
      </c>
      <c r="Y380" s="36">
        <f>SUMIFS(СВЦЭМ!$K$40:$K$759,СВЦЭМ!$A$40:$A$759,$A380,СВЦЭМ!$B$39:$B$758,Y$366)+'СЕТ СН'!$F$16</f>
        <v>0</v>
      </c>
    </row>
    <row r="381" spans="1:25" ht="15.75" hidden="1" x14ac:dyDescent="0.2">
      <c r="A381" s="35">
        <f t="shared" si="10"/>
        <v>45550</v>
      </c>
      <c r="B381" s="36">
        <f>SUMIFS(СВЦЭМ!$K$40:$K$759,СВЦЭМ!$A$40:$A$759,$A381,СВЦЭМ!$B$39:$B$758,B$366)+'СЕТ СН'!$F$16</f>
        <v>0</v>
      </c>
      <c r="C381" s="36">
        <f>SUMIFS(СВЦЭМ!$K$40:$K$759,СВЦЭМ!$A$40:$A$759,$A381,СВЦЭМ!$B$39:$B$758,C$366)+'СЕТ СН'!$F$16</f>
        <v>0</v>
      </c>
      <c r="D381" s="36">
        <f>SUMIFS(СВЦЭМ!$K$40:$K$759,СВЦЭМ!$A$40:$A$759,$A381,СВЦЭМ!$B$39:$B$758,D$366)+'СЕТ СН'!$F$16</f>
        <v>0</v>
      </c>
      <c r="E381" s="36">
        <f>SUMIFS(СВЦЭМ!$K$40:$K$759,СВЦЭМ!$A$40:$A$759,$A381,СВЦЭМ!$B$39:$B$758,E$366)+'СЕТ СН'!$F$16</f>
        <v>0</v>
      </c>
      <c r="F381" s="36">
        <f>SUMIFS(СВЦЭМ!$K$40:$K$759,СВЦЭМ!$A$40:$A$759,$A381,СВЦЭМ!$B$39:$B$758,F$366)+'СЕТ СН'!$F$16</f>
        <v>0</v>
      </c>
      <c r="G381" s="36">
        <f>SUMIFS(СВЦЭМ!$K$40:$K$759,СВЦЭМ!$A$40:$A$759,$A381,СВЦЭМ!$B$39:$B$758,G$366)+'СЕТ СН'!$F$16</f>
        <v>0</v>
      </c>
      <c r="H381" s="36">
        <f>SUMIFS(СВЦЭМ!$K$40:$K$759,СВЦЭМ!$A$40:$A$759,$A381,СВЦЭМ!$B$39:$B$758,H$366)+'СЕТ СН'!$F$16</f>
        <v>0</v>
      </c>
      <c r="I381" s="36">
        <f>SUMIFS(СВЦЭМ!$K$40:$K$759,СВЦЭМ!$A$40:$A$759,$A381,СВЦЭМ!$B$39:$B$758,I$366)+'СЕТ СН'!$F$16</f>
        <v>0</v>
      </c>
      <c r="J381" s="36">
        <f>SUMIFS(СВЦЭМ!$K$40:$K$759,СВЦЭМ!$A$40:$A$759,$A381,СВЦЭМ!$B$39:$B$758,J$366)+'СЕТ СН'!$F$16</f>
        <v>0</v>
      </c>
      <c r="K381" s="36">
        <f>SUMIFS(СВЦЭМ!$K$40:$K$759,СВЦЭМ!$A$40:$A$759,$A381,СВЦЭМ!$B$39:$B$758,K$366)+'СЕТ СН'!$F$16</f>
        <v>0</v>
      </c>
      <c r="L381" s="36">
        <f>SUMIFS(СВЦЭМ!$K$40:$K$759,СВЦЭМ!$A$40:$A$759,$A381,СВЦЭМ!$B$39:$B$758,L$366)+'СЕТ СН'!$F$16</f>
        <v>0</v>
      </c>
      <c r="M381" s="36">
        <f>SUMIFS(СВЦЭМ!$K$40:$K$759,СВЦЭМ!$A$40:$A$759,$A381,СВЦЭМ!$B$39:$B$758,M$366)+'СЕТ СН'!$F$16</f>
        <v>0</v>
      </c>
      <c r="N381" s="36">
        <f>SUMIFS(СВЦЭМ!$K$40:$K$759,СВЦЭМ!$A$40:$A$759,$A381,СВЦЭМ!$B$39:$B$758,N$366)+'СЕТ СН'!$F$16</f>
        <v>0</v>
      </c>
      <c r="O381" s="36">
        <f>SUMIFS(СВЦЭМ!$K$40:$K$759,СВЦЭМ!$A$40:$A$759,$A381,СВЦЭМ!$B$39:$B$758,O$366)+'СЕТ СН'!$F$16</f>
        <v>0</v>
      </c>
      <c r="P381" s="36">
        <f>SUMIFS(СВЦЭМ!$K$40:$K$759,СВЦЭМ!$A$40:$A$759,$A381,СВЦЭМ!$B$39:$B$758,P$366)+'СЕТ СН'!$F$16</f>
        <v>0</v>
      </c>
      <c r="Q381" s="36">
        <f>SUMIFS(СВЦЭМ!$K$40:$K$759,СВЦЭМ!$A$40:$A$759,$A381,СВЦЭМ!$B$39:$B$758,Q$366)+'СЕТ СН'!$F$16</f>
        <v>0</v>
      </c>
      <c r="R381" s="36">
        <f>SUMIFS(СВЦЭМ!$K$40:$K$759,СВЦЭМ!$A$40:$A$759,$A381,СВЦЭМ!$B$39:$B$758,R$366)+'СЕТ СН'!$F$16</f>
        <v>0</v>
      </c>
      <c r="S381" s="36">
        <f>SUMIFS(СВЦЭМ!$K$40:$K$759,СВЦЭМ!$A$40:$A$759,$A381,СВЦЭМ!$B$39:$B$758,S$366)+'СЕТ СН'!$F$16</f>
        <v>0</v>
      </c>
      <c r="T381" s="36">
        <f>SUMIFS(СВЦЭМ!$K$40:$K$759,СВЦЭМ!$A$40:$A$759,$A381,СВЦЭМ!$B$39:$B$758,T$366)+'СЕТ СН'!$F$16</f>
        <v>0</v>
      </c>
      <c r="U381" s="36">
        <f>SUMIFS(СВЦЭМ!$K$40:$K$759,СВЦЭМ!$A$40:$A$759,$A381,СВЦЭМ!$B$39:$B$758,U$366)+'СЕТ СН'!$F$16</f>
        <v>0</v>
      </c>
      <c r="V381" s="36">
        <f>SUMIFS(СВЦЭМ!$K$40:$K$759,СВЦЭМ!$A$40:$A$759,$A381,СВЦЭМ!$B$39:$B$758,V$366)+'СЕТ СН'!$F$16</f>
        <v>0</v>
      </c>
      <c r="W381" s="36">
        <f>SUMIFS(СВЦЭМ!$K$40:$K$759,СВЦЭМ!$A$40:$A$759,$A381,СВЦЭМ!$B$39:$B$758,W$366)+'СЕТ СН'!$F$16</f>
        <v>0</v>
      </c>
      <c r="X381" s="36">
        <f>SUMIFS(СВЦЭМ!$K$40:$K$759,СВЦЭМ!$A$40:$A$759,$A381,СВЦЭМ!$B$39:$B$758,X$366)+'СЕТ СН'!$F$16</f>
        <v>0</v>
      </c>
      <c r="Y381" s="36">
        <f>SUMIFS(СВЦЭМ!$K$40:$K$759,СВЦЭМ!$A$40:$A$759,$A381,СВЦЭМ!$B$39:$B$758,Y$366)+'СЕТ СН'!$F$16</f>
        <v>0</v>
      </c>
    </row>
    <row r="382" spans="1:25" ht="15.75" hidden="1" x14ac:dyDescent="0.2">
      <c r="A382" s="35">
        <f t="shared" si="10"/>
        <v>45551</v>
      </c>
      <c r="B382" s="36">
        <f>SUMIFS(СВЦЭМ!$K$40:$K$759,СВЦЭМ!$A$40:$A$759,$A382,СВЦЭМ!$B$39:$B$758,B$366)+'СЕТ СН'!$F$16</f>
        <v>0</v>
      </c>
      <c r="C382" s="36">
        <f>SUMIFS(СВЦЭМ!$K$40:$K$759,СВЦЭМ!$A$40:$A$759,$A382,СВЦЭМ!$B$39:$B$758,C$366)+'СЕТ СН'!$F$16</f>
        <v>0</v>
      </c>
      <c r="D382" s="36">
        <f>SUMIFS(СВЦЭМ!$K$40:$K$759,СВЦЭМ!$A$40:$A$759,$A382,СВЦЭМ!$B$39:$B$758,D$366)+'СЕТ СН'!$F$16</f>
        <v>0</v>
      </c>
      <c r="E382" s="36">
        <f>SUMIFS(СВЦЭМ!$K$40:$K$759,СВЦЭМ!$A$40:$A$759,$A382,СВЦЭМ!$B$39:$B$758,E$366)+'СЕТ СН'!$F$16</f>
        <v>0</v>
      </c>
      <c r="F382" s="36">
        <f>SUMIFS(СВЦЭМ!$K$40:$K$759,СВЦЭМ!$A$40:$A$759,$A382,СВЦЭМ!$B$39:$B$758,F$366)+'СЕТ СН'!$F$16</f>
        <v>0</v>
      </c>
      <c r="G382" s="36">
        <f>SUMIFS(СВЦЭМ!$K$40:$K$759,СВЦЭМ!$A$40:$A$759,$A382,СВЦЭМ!$B$39:$B$758,G$366)+'СЕТ СН'!$F$16</f>
        <v>0</v>
      </c>
      <c r="H382" s="36">
        <f>SUMIFS(СВЦЭМ!$K$40:$K$759,СВЦЭМ!$A$40:$A$759,$A382,СВЦЭМ!$B$39:$B$758,H$366)+'СЕТ СН'!$F$16</f>
        <v>0</v>
      </c>
      <c r="I382" s="36">
        <f>SUMIFS(СВЦЭМ!$K$40:$K$759,СВЦЭМ!$A$40:$A$759,$A382,СВЦЭМ!$B$39:$B$758,I$366)+'СЕТ СН'!$F$16</f>
        <v>0</v>
      </c>
      <c r="J382" s="36">
        <f>SUMIFS(СВЦЭМ!$K$40:$K$759,СВЦЭМ!$A$40:$A$759,$A382,СВЦЭМ!$B$39:$B$758,J$366)+'СЕТ СН'!$F$16</f>
        <v>0</v>
      </c>
      <c r="K382" s="36">
        <f>SUMIFS(СВЦЭМ!$K$40:$K$759,СВЦЭМ!$A$40:$A$759,$A382,СВЦЭМ!$B$39:$B$758,K$366)+'СЕТ СН'!$F$16</f>
        <v>0</v>
      </c>
      <c r="L382" s="36">
        <f>SUMIFS(СВЦЭМ!$K$40:$K$759,СВЦЭМ!$A$40:$A$759,$A382,СВЦЭМ!$B$39:$B$758,L$366)+'СЕТ СН'!$F$16</f>
        <v>0</v>
      </c>
      <c r="M382" s="36">
        <f>SUMIFS(СВЦЭМ!$K$40:$K$759,СВЦЭМ!$A$40:$A$759,$A382,СВЦЭМ!$B$39:$B$758,M$366)+'СЕТ СН'!$F$16</f>
        <v>0</v>
      </c>
      <c r="N382" s="36">
        <f>SUMIFS(СВЦЭМ!$K$40:$K$759,СВЦЭМ!$A$40:$A$759,$A382,СВЦЭМ!$B$39:$B$758,N$366)+'СЕТ СН'!$F$16</f>
        <v>0</v>
      </c>
      <c r="O382" s="36">
        <f>SUMIFS(СВЦЭМ!$K$40:$K$759,СВЦЭМ!$A$40:$A$759,$A382,СВЦЭМ!$B$39:$B$758,O$366)+'СЕТ СН'!$F$16</f>
        <v>0</v>
      </c>
      <c r="P382" s="36">
        <f>SUMIFS(СВЦЭМ!$K$40:$K$759,СВЦЭМ!$A$40:$A$759,$A382,СВЦЭМ!$B$39:$B$758,P$366)+'СЕТ СН'!$F$16</f>
        <v>0</v>
      </c>
      <c r="Q382" s="36">
        <f>SUMIFS(СВЦЭМ!$K$40:$K$759,СВЦЭМ!$A$40:$A$759,$A382,СВЦЭМ!$B$39:$B$758,Q$366)+'СЕТ СН'!$F$16</f>
        <v>0</v>
      </c>
      <c r="R382" s="36">
        <f>SUMIFS(СВЦЭМ!$K$40:$K$759,СВЦЭМ!$A$40:$A$759,$A382,СВЦЭМ!$B$39:$B$758,R$366)+'СЕТ СН'!$F$16</f>
        <v>0</v>
      </c>
      <c r="S382" s="36">
        <f>SUMIFS(СВЦЭМ!$K$40:$K$759,СВЦЭМ!$A$40:$A$759,$A382,СВЦЭМ!$B$39:$B$758,S$366)+'СЕТ СН'!$F$16</f>
        <v>0</v>
      </c>
      <c r="T382" s="36">
        <f>SUMIFS(СВЦЭМ!$K$40:$K$759,СВЦЭМ!$A$40:$A$759,$A382,СВЦЭМ!$B$39:$B$758,T$366)+'СЕТ СН'!$F$16</f>
        <v>0</v>
      </c>
      <c r="U382" s="36">
        <f>SUMIFS(СВЦЭМ!$K$40:$K$759,СВЦЭМ!$A$40:$A$759,$A382,СВЦЭМ!$B$39:$B$758,U$366)+'СЕТ СН'!$F$16</f>
        <v>0</v>
      </c>
      <c r="V382" s="36">
        <f>SUMIFS(СВЦЭМ!$K$40:$K$759,СВЦЭМ!$A$40:$A$759,$A382,СВЦЭМ!$B$39:$B$758,V$366)+'СЕТ СН'!$F$16</f>
        <v>0</v>
      </c>
      <c r="W382" s="36">
        <f>SUMIFS(СВЦЭМ!$K$40:$K$759,СВЦЭМ!$A$40:$A$759,$A382,СВЦЭМ!$B$39:$B$758,W$366)+'СЕТ СН'!$F$16</f>
        <v>0</v>
      </c>
      <c r="X382" s="36">
        <f>SUMIFS(СВЦЭМ!$K$40:$K$759,СВЦЭМ!$A$40:$A$759,$A382,СВЦЭМ!$B$39:$B$758,X$366)+'СЕТ СН'!$F$16</f>
        <v>0</v>
      </c>
      <c r="Y382" s="36">
        <f>SUMIFS(СВЦЭМ!$K$40:$K$759,СВЦЭМ!$A$40:$A$759,$A382,СВЦЭМ!$B$39:$B$758,Y$366)+'СЕТ СН'!$F$16</f>
        <v>0</v>
      </c>
    </row>
    <row r="383" spans="1:25" ht="15.75" hidden="1" x14ac:dyDescent="0.2">
      <c r="A383" s="35">
        <f t="shared" si="10"/>
        <v>45552</v>
      </c>
      <c r="B383" s="36">
        <f>SUMIFS(СВЦЭМ!$K$40:$K$759,СВЦЭМ!$A$40:$A$759,$A383,СВЦЭМ!$B$39:$B$758,B$366)+'СЕТ СН'!$F$16</f>
        <v>0</v>
      </c>
      <c r="C383" s="36">
        <f>SUMIFS(СВЦЭМ!$K$40:$K$759,СВЦЭМ!$A$40:$A$759,$A383,СВЦЭМ!$B$39:$B$758,C$366)+'СЕТ СН'!$F$16</f>
        <v>0</v>
      </c>
      <c r="D383" s="36">
        <f>SUMIFS(СВЦЭМ!$K$40:$K$759,СВЦЭМ!$A$40:$A$759,$A383,СВЦЭМ!$B$39:$B$758,D$366)+'СЕТ СН'!$F$16</f>
        <v>0</v>
      </c>
      <c r="E383" s="36">
        <f>SUMIFS(СВЦЭМ!$K$40:$K$759,СВЦЭМ!$A$40:$A$759,$A383,СВЦЭМ!$B$39:$B$758,E$366)+'СЕТ СН'!$F$16</f>
        <v>0</v>
      </c>
      <c r="F383" s="36">
        <f>SUMIFS(СВЦЭМ!$K$40:$K$759,СВЦЭМ!$A$40:$A$759,$A383,СВЦЭМ!$B$39:$B$758,F$366)+'СЕТ СН'!$F$16</f>
        <v>0</v>
      </c>
      <c r="G383" s="36">
        <f>SUMIFS(СВЦЭМ!$K$40:$K$759,СВЦЭМ!$A$40:$A$759,$A383,СВЦЭМ!$B$39:$B$758,G$366)+'СЕТ СН'!$F$16</f>
        <v>0</v>
      </c>
      <c r="H383" s="36">
        <f>SUMIFS(СВЦЭМ!$K$40:$K$759,СВЦЭМ!$A$40:$A$759,$A383,СВЦЭМ!$B$39:$B$758,H$366)+'СЕТ СН'!$F$16</f>
        <v>0</v>
      </c>
      <c r="I383" s="36">
        <f>SUMIFS(СВЦЭМ!$K$40:$K$759,СВЦЭМ!$A$40:$A$759,$A383,СВЦЭМ!$B$39:$B$758,I$366)+'СЕТ СН'!$F$16</f>
        <v>0</v>
      </c>
      <c r="J383" s="36">
        <f>SUMIFS(СВЦЭМ!$K$40:$K$759,СВЦЭМ!$A$40:$A$759,$A383,СВЦЭМ!$B$39:$B$758,J$366)+'СЕТ СН'!$F$16</f>
        <v>0</v>
      </c>
      <c r="K383" s="36">
        <f>SUMIFS(СВЦЭМ!$K$40:$K$759,СВЦЭМ!$A$40:$A$759,$A383,СВЦЭМ!$B$39:$B$758,K$366)+'СЕТ СН'!$F$16</f>
        <v>0</v>
      </c>
      <c r="L383" s="36">
        <f>SUMIFS(СВЦЭМ!$K$40:$K$759,СВЦЭМ!$A$40:$A$759,$A383,СВЦЭМ!$B$39:$B$758,L$366)+'СЕТ СН'!$F$16</f>
        <v>0</v>
      </c>
      <c r="M383" s="36">
        <f>SUMIFS(СВЦЭМ!$K$40:$K$759,СВЦЭМ!$A$40:$A$759,$A383,СВЦЭМ!$B$39:$B$758,M$366)+'СЕТ СН'!$F$16</f>
        <v>0</v>
      </c>
      <c r="N383" s="36">
        <f>SUMIFS(СВЦЭМ!$K$40:$K$759,СВЦЭМ!$A$40:$A$759,$A383,СВЦЭМ!$B$39:$B$758,N$366)+'СЕТ СН'!$F$16</f>
        <v>0</v>
      </c>
      <c r="O383" s="36">
        <f>SUMIFS(СВЦЭМ!$K$40:$K$759,СВЦЭМ!$A$40:$A$759,$A383,СВЦЭМ!$B$39:$B$758,O$366)+'СЕТ СН'!$F$16</f>
        <v>0</v>
      </c>
      <c r="P383" s="36">
        <f>SUMIFS(СВЦЭМ!$K$40:$K$759,СВЦЭМ!$A$40:$A$759,$A383,СВЦЭМ!$B$39:$B$758,P$366)+'СЕТ СН'!$F$16</f>
        <v>0</v>
      </c>
      <c r="Q383" s="36">
        <f>SUMIFS(СВЦЭМ!$K$40:$K$759,СВЦЭМ!$A$40:$A$759,$A383,СВЦЭМ!$B$39:$B$758,Q$366)+'СЕТ СН'!$F$16</f>
        <v>0</v>
      </c>
      <c r="R383" s="36">
        <f>SUMIFS(СВЦЭМ!$K$40:$K$759,СВЦЭМ!$A$40:$A$759,$A383,СВЦЭМ!$B$39:$B$758,R$366)+'СЕТ СН'!$F$16</f>
        <v>0</v>
      </c>
      <c r="S383" s="36">
        <f>SUMIFS(СВЦЭМ!$K$40:$K$759,СВЦЭМ!$A$40:$A$759,$A383,СВЦЭМ!$B$39:$B$758,S$366)+'СЕТ СН'!$F$16</f>
        <v>0</v>
      </c>
      <c r="T383" s="36">
        <f>SUMIFS(СВЦЭМ!$K$40:$K$759,СВЦЭМ!$A$40:$A$759,$A383,СВЦЭМ!$B$39:$B$758,T$366)+'СЕТ СН'!$F$16</f>
        <v>0</v>
      </c>
      <c r="U383" s="36">
        <f>SUMIFS(СВЦЭМ!$K$40:$K$759,СВЦЭМ!$A$40:$A$759,$A383,СВЦЭМ!$B$39:$B$758,U$366)+'СЕТ СН'!$F$16</f>
        <v>0</v>
      </c>
      <c r="V383" s="36">
        <f>SUMIFS(СВЦЭМ!$K$40:$K$759,СВЦЭМ!$A$40:$A$759,$A383,СВЦЭМ!$B$39:$B$758,V$366)+'СЕТ СН'!$F$16</f>
        <v>0</v>
      </c>
      <c r="W383" s="36">
        <f>SUMIFS(СВЦЭМ!$K$40:$K$759,СВЦЭМ!$A$40:$A$759,$A383,СВЦЭМ!$B$39:$B$758,W$366)+'СЕТ СН'!$F$16</f>
        <v>0</v>
      </c>
      <c r="X383" s="36">
        <f>SUMIFS(СВЦЭМ!$K$40:$K$759,СВЦЭМ!$A$40:$A$759,$A383,СВЦЭМ!$B$39:$B$758,X$366)+'СЕТ СН'!$F$16</f>
        <v>0</v>
      </c>
      <c r="Y383" s="36">
        <f>SUMIFS(СВЦЭМ!$K$40:$K$759,СВЦЭМ!$A$40:$A$759,$A383,СВЦЭМ!$B$39:$B$758,Y$366)+'СЕТ СН'!$F$16</f>
        <v>0</v>
      </c>
    </row>
    <row r="384" spans="1:25" ht="15.75" hidden="1" x14ac:dyDescent="0.2">
      <c r="A384" s="35">
        <f t="shared" si="10"/>
        <v>45553</v>
      </c>
      <c r="B384" s="36">
        <f>SUMIFS(СВЦЭМ!$K$40:$K$759,СВЦЭМ!$A$40:$A$759,$A384,СВЦЭМ!$B$39:$B$758,B$366)+'СЕТ СН'!$F$16</f>
        <v>0</v>
      </c>
      <c r="C384" s="36">
        <f>SUMIFS(СВЦЭМ!$K$40:$K$759,СВЦЭМ!$A$40:$A$759,$A384,СВЦЭМ!$B$39:$B$758,C$366)+'СЕТ СН'!$F$16</f>
        <v>0</v>
      </c>
      <c r="D384" s="36">
        <f>SUMIFS(СВЦЭМ!$K$40:$K$759,СВЦЭМ!$A$40:$A$759,$A384,СВЦЭМ!$B$39:$B$758,D$366)+'СЕТ СН'!$F$16</f>
        <v>0</v>
      </c>
      <c r="E384" s="36">
        <f>SUMIFS(СВЦЭМ!$K$40:$K$759,СВЦЭМ!$A$40:$A$759,$A384,СВЦЭМ!$B$39:$B$758,E$366)+'СЕТ СН'!$F$16</f>
        <v>0</v>
      </c>
      <c r="F384" s="36">
        <f>SUMIFS(СВЦЭМ!$K$40:$K$759,СВЦЭМ!$A$40:$A$759,$A384,СВЦЭМ!$B$39:$B$758,F$366)+'СЕТ СН'!$F$16</f>
        <v>0</v>
      </c>
      <c r="G384" s="36">
        <f>SUMIFS(СВЦЭМ!$K$40:$K$759,СВЦЭМ!$A$40:$A$759,$A384,СВЦЭМ!$B$39:$B$758,G$366)+'СЕТ СН'!$F$16</f>
        <v>0</v>
      </c>
      <c r="H384" s="36">
        <f>SUMIFS(СВЦЭМ!$K$40:$K$759,СВЦЭМ!$A$40:$A$759,$A384,СВЦЭМ!$B$39:$B$758,H$366)+'СЕТ СН'!$F$16</f>
        <v>0</v>
      </c>
      <c r="I384" s="36">
        <f>SUMIFS(СВЦЭМ!$K$40:$K$759,СВЦЭМ!$A$40:$A$759,$A384,СВЦЭМ!$B$39:$B$758,I$366)+'СЕТ СН'!$F$16</f>
        <v>0</v>
      </c>
      <c r="J384" s="36">
        <f>SUMIFS(СВЦЭМ!$K$40:$K$759,СВЦЭМ!$A$40:$A$759,$A384,СВЦЭМ!$B$39:$B$758,J$366)+'СЕТ СН'!$F$16</f>
        <v>0</v>
      </c>
      <c r="K384" s="36">
        <f>SUMIFS(СВЦЭМ!$K$40:$K$759,СВЦЭМ!$A$40:$A$759,$A384,СВЦЭМ!$B$39:$B$758,K$366)+'СЕТ СН'!$F$16</f>
        <v>0</v>
      </c>
      <c r="L384" s="36">
        <f>SUMIFS(СВЦЭМ!$K$40:$K$759,СВЦЭМ!$A$40:$A$759,$A384,СВЦЭМ!$B$39:$B$758,L$366)+'СЕТ СН'!$F$16</f>
        <v>0</v>
      </c>
      <c r="M384" s="36">
        <f>SUMIFS(СВЦЭМ!$K$40:$K$759,СВЦЭМ!$A$40:$A$759,$A384,СВЦЭМ!$B$39:$B$758,M$366)+'СЕТ СН'!$F$16</f>
        <v>0</v>
      </c>
      <c r="N384" s="36">
        <f>SUMIFS(СВЦЭМ!$K$40:$K$759,СВЦЭМ!$A$40:$A$759,$A384,СВЦЭМ!$B$39:$B$758,N$366)+'СЕТ СН'!$F$16</f>
        <v>0</v>
      </c>
      <c r="O384" s="36">
        <f>SUMIFS(СВЦЭМ!$K$40:$K$759,СВЦЭМ!$A$40:$A$759,$A384,СВЦЭМ!$B$39:$B$758,O$366)+'СЕТ СН'!$F$16</f>
        <v>0</v>
      </c>
      <c r="P384" s="36">
        <f>SUMIFS(СВЦЭМ!$K$40:$K$759,СВЦЭМ!$A$40:$A$759,$A384,СВЦЭМ!$B$39:$B$758,P$366)+'СЕТ СН'!$F$16</f>
        <v>0</v>
      </c>
      <c r="Q384" s="36">
        <f>SUMIFS(СВЦЭМ!$K$40:$K$759,СВЦЭМ!$A$40:$A$759,$A384,СВЦЭМ!$B$39:$B$758,Q$366)+'СЕТ СН'!$F$16</f>
        <v>0</v>
      </c>
      <c r="R384" s="36">
        <f>SUMIFS(СВЦЭМ!$K$40:$K$759,СВЦЭМ!$A$40:$A$759,$A384,СВЦЭМ!$B$39:$B$758,R$366)+'СЕТ СН'!$F$16</f>
        <v>0</v>
      </c>
      <c r="S384" s="36">
        <f>SUMIFS(СВЦЭМ!$K$40:$K$759,СВЦЭМ!$A$40:$A$759,$A384,СВЦЭМ!$B$39:$B$758,S$366)+'СЕТ СН'!$F$16</f>
        <v>0</v>
      </c>
      <c r="T384" s="36">
        <f>SUMIFS(СВЦЭМ!$K$40:$K$759,СВЦЭМ!$A$40:$A$759,$A384,СВЦЭМ!$B$39:$B$758,T$366)+'СЕТ СН'!$F$16</f>
        <v>0</v>
      </c>
      <c r="U384" s="36">
        <f>SUMIFS(СВЦЭМ!$K$40:$K$759,СВЦЭМ!$A$40:$A$759,$A384,СВЦЭМ!$B$39:$B$758,U$366)+'СЕТ СН'!$F$16</f>
        <v>0</v>
      </c>
      <c r="V384" s="36">
        <f>SUMIFS(СВЦЭМ!$K$40:$K$759,СВЦЭМ!$A$40:$A$759,$A384,СВЦЭМ!$B$39:$B$758,V$366)+'СЕТ СН'!$F$16</f>
        <v>0</v>
      </c>
      <c r="W384" s="36">
        <f>SUMIFS(СВЦЭМ!$K$40:$K$759,СВЦЭМ!$A$40:$A$759,$A384,СВЦЭМ!$B$39:$B$758,W$366)+'СЕТ СН'!$F$16</f>
        <v>0</v>
      </c>
      <c r="X384" s="36">
        <f>SUMIFS(СВЦЭМ!$K$40:$K$759,СВЦЭМ!$A$40:$A$759,$A384,СВЦЭМ!$B$39:$B$758,X$366)+'СЕТ СН'!$F$16</f>
        <v>0</v>
      </c>
      <c r="Y384" s="36">
        <f>SUMIFS(СВЦЭМ!$K$40:$K$759,СВЦЭМ!$A$40:$A$759,$A384,СВЦЭМ!$B$39:$B$758,Y$366)+'СЕТ СН'!$F$16</f>
        <v>0</v>
      </c>
    </row>
    <row r="385" spans="1:26" ht="15.75" hidden="1" x14ac:dyDescent="0.2">
      <c r="A385" s="35">
        <f t="shared" si="10"/>
        <v>45554</v>
      </c>
      <c r="B385" s="36">
        <f>SUMIFS(СВЦЭМ!$K$40:$K$759,СВЦЭМ!$A$40:$A$759,$A385,СВЦЭМ!$B$39:$B$758,B$366)+'СЕТ СН'!$F$16</f>
        <v>0</v>
      </c>
      <c r="C385" s="36">
        <f>SUMIFS(СВЦЭМ!$K$40:$K$759,СВЦЭМ!$A$40:$A$759,$A385,СВЦЭМ!$B$39:$B$758,C$366)+'СЕТ СН'!$F$16</f>
        <v>0</v>
      </c>
      <c r="D385" s="36">
        <f>SUMIFS(СВЦЭМ!$K$40:$K$759,СВЦЭМ!$A$40:$A$759,$A385,СВЦЭМ!$B$39:$B$758,D$366)+'СЕТ СН'!$F$16</f>
        <v>0</v>
      </c>
      <c r="E385" s="36">
        <f>SUMIFS(СВЦЭМ!$K$40:$K$759,СВЦЭМ!$A$40:$A$759,$A385,СВЦЭМ!$B$39:$B$758,E$366)+'СЕТ СН'!$F$16</f>
        <v>0</v>
      </c>
      <c r="F385" s="36">
        <f>SUMIFS(СВЦЭМ!$K$40:$K$759,СВЦЭМ!$A$40:$A$759,$A385,СВЦЭМ!$B$39:$B$758,F$366)+'СЕТ СН'!$F$16</f>
        <v>0</v>
      </c>
      <c r="G385" s="36">
        <f>SUMIFS(СВЦЭМ!$K$40:$K$759,СВЦЭМ!$A$40:$A$759,$A385,СВЦЭМ!$B$39:$B$758,G$366)+'СЕТ СН'!$F$16</f>
        <v>0</v>
      </c>
      <c r="H385" s="36">
        <f>SUMIFS(СВЦЭМ!$K$40:$K$759,СВЦЭМ!$A$40:$A$759,$A385,СВЦЭМ!$B$39:$B$758,H$366)+'СЕТ СН'!$F$16</f>
        <v>0</v>
      </c>
      <c r="I385" s="36">
        <f>SUMIFS(СВЦЭМ!$K$40:$K$759,СВЦЭМ!$A$40:$A$759,$A385,СВЦЭМ!$B$39:$B$758,I$366)+'СЕТ СН'!$F$16</f>
        <v>0</v>
      </c>
      <c r="J385" s="36">
        <f>SUMIFS(СВЦЭМ!$K$40:$K$759,СВЦЭМ!$A$40:$A$759,$A385,СВЦЭМ!$B$39:$B$758,J$366)+'СЕТ СН'!$F$16</f>
        <v>0</v>
      </c>
      <c r="K385" s="36">
        <f>SUMIFS(СВЦЭМ!$K$40:$K$759,СВЦЭМ!$A$40:$A$759,$A385,СВЦЭМ!$B$39:$B$758,K$366)+'СЕТ СН'!$F$16</f>
        <v>0</v>
      </c>
      <c r="L385" s="36">
        <f>SUMIFS(СВЦЭМ!$K$40:$K$759,СВЦЭМ!$A$40:$A$759,$A385,СВЦЭМ!$B$39:$B$758,L$366)+'СЕТ СН'!$F$16</f>
        <v>0</v>
      </c>
      <c r="M385" s="36">
        <f>SUMIFS(СВЦЭМ!$K$40:$K$759,СВЦЭМ!$A$40:$A$759,$A385,СВЦЭМ!$B$39:$B$758,M$366)+'СЕТ СН'!$F$16</f>
        <v>0</v>
      </c>
      <c r="N385" s="36">
        <f>SUMIFS(СВЦЭМ!$K$40:$K$759,СВЦЭМ!$A$40:$A$759,$A385,СВЦЭМ!$B$39:$B$758,N$366)+'СЕТ СН'!$F$16</f>
        <v>0</v>
      </c>
      <c r="O385" s="36">
        <f>SUMIFS(СВЦЭМ!$K$40:$K$759,СВЦЭМ!$A$40:$A$759,$A385,СВЦЭМ!$B$39:$B$758,O$366)+'СЕТ СН'!$F$16</f>
        <v>0</v>
      </c>
      <c r="P385" s="36">
        <f>SUMIFS(СВЦЭМ!$K$40:$K$759,СВЦЭМ!$A$40:$A$759,$A385,СВЦЭМ!$B$39:$B$758,P$366)+'СЕТ СН'!$F$16</f>
        <v>0</v>
      </c>
      <c r="Q385" s="36">
        <f>SUMIFS(СВЦЭМ!$K$40:$K$759,СВЦЭМ!$A$40:$A$759,$A385,СВЦЭМ!$B$39:$B$758,Q$366)+'СЕТ СН'!$F$16</f>
        <v>0</v>
      </c>
      <c r="R385" s="36">
        <f>SUMIFS(СВЦЭМ!$K$40:$K$759,СВЦЭМ!$A$40:$A$759,$A385,СВЦЭМ!$B$39:$B$758,R$366)+'СЕТ СН'!$F$16</f>
        <v>0</v>
      </c>
      <c r="S385" s="36">
        <f>SUMIFS(СВЦЭМ!$K$40:$K$759,СВЦЭМ!$A$40:$A$759,$A385,СВЦЭМ!$B$39:$B$758,S$366)+'СЕТ СН'!$F$16</f>
        <v>0</v>
      </c>
      <c r="T385" s="36">
        <f>SUMIFS(СВЦЭМ!$K$40:$K$759,СВЦЭМ!$A$40:$A$759,$A385,СВЦЭМ!$B$39:$B$758,T$366)+'СЕТ СН'!$F$16</f>
        <v>0</v>
      </c>
      <c r="U385" s="36">
        <f>SUMIFS(СВЦЭМ!$K$40:$K$759,СВЦЭМ!$A$40:$A$759,$A385,СВЦЭМ!$B$39:$B$758,U$366)+'СЕТ СН'!$F$16</f>
        <v>0</v>
      </c>
      <c r="V385" s="36">
        <f>SUMIFS(СВЦЭМ!$K$40:$K$759,СВЦЭМ!$A$40:$A$759,$A385,СВЦЭМ!$B$39:$B$758,V$366)+'СЕТ СН'!$F$16</f>
        <v>0</v>
      </c>
      <c r="W385" s="36">
        <f>SUMIFS(СВЦЭМ!$K$40:$K$759,СВЦЭМ!$A$40:$A$759,$A385,СВЦЭМ!$B$39:$B$758,W$366)+'СЕТ СН'!$F$16</f>
        <v>0</v>
      </c>
      <c r="X385" s="36">
        <f>SUMIFS(СВЦЭМ!$K$40:$K$759,СВЦЭМ!$A$40:$A$759,$A385,СВЦЭМ!$B$39:$B$758,X$366)+'СЕТ СН'!$F$16</f>
        <v>0</v>
      </c>
      <c r="Y385" s="36">
        <f>SUMIFS(СВЦЭМ!$K$40:$K$759,СВЦЭМ!$A$40:$A$759,$A385,СВЦЭМ!$B$39:$B$758,Y$366)+'СЕТ СН'!$F$16</f>
        <v>0</v>
      </c>
    </row>
    <row r="386" spans="1:26" ht="15.75" hidden="1" x14ac:dyDescent="0.2">
      <c r="A386" s="35">
        <f t="shared" si="10"/>
        <v>45555</v>
      </c>
      <c r="B386" s="36">
        <f>SUMIFS(СВЦЭМ!$K$40:$K$759,СВЦЭМ!$A$40:$A$759,$A386,СВЦЭМ!$B$39:$B$758,B$366)+'СЕТ СН'!$F$16</f>
        <v>0</v>
      </c>
      <c r="C386" s="36">
        <f>SUMIFS(СВЦЭМ!$K$40:$K$759,СВЦЭМ!$A$40:$A$759,$A386,СВЦЭМ!$B$39:$B$758,C$366)+'СЕТ СН'!$F$16</f>
        <v>0</v>
      </c>
      <c r="D386" s="36">
        <f>SUMIFS(СВЦЭМ!$K$40:$K$759,СВЦЭМ!$A$40:$A$759,$A386,СВЦЭМ!$B$39:$B$758,D$366)+'СЕТ СН'!$F$16</f>
        <v>0</v>
      </c>
      <c r="E386" s="36">
        <f>SUMIFS(СВЦЭМ!$K$40:$K$759,СВЦЭМ!$A$40:$A$759,$A386,СВЦЭМ!$B$39:$B$758,E$366)+'СЕТ СН'!$F$16</f>
        <v>0</v>
      </c>
      <c r="F386" s="36">
        <f>SUMIFS(СВЦЭМ!$K$40:$K$759,СВЦЭМ!$A$40:$A$759,$A386,СВЦЭМ!$B$39:$B$758,F$366)+'СЕТ СН'!$F$16</f>
        <v>0</v>
      </c>
      <c r="G386" s="36">
        <f>SUMIFS(СВЦЭМ!$K$40:$K$759,СВЦЭМ!$A$40:$A$759,$A386,СВЦЭМ!$B$39:$B$758,G$366)+'СЕТ СН'!$F$16</f>
        <v>0</v>
      </c>
      <c r="H386" s="36">
        <f>SUMIFS(СВЦЭМ!$K$40:$K$759,СВЦЭМ!$A$40:$A$759,$A386,СВЦЭМ!$B$39:$B$758,H$366)+'СЕТ СН'!$F$16</f>
        <v>0</v>
      </c>
      <c r="I386" s="36">
        <f>SUMIFS(СВЦЭМ!$K$40:$K$759,СВЦЭМ!$A$40:$A$759,$A386,СВЦЭМ!$B$39:$B$758,I$366)+'СЕТ СН'!$F$16</f>
        <v>0</v>
      </c>
      <c r="J386" s="36">
        <f>SUMIFS(СВЦЭМ!$K$40:$K$759,СВЦЭМ!$A$40:$A$759,$A386,СВЦЭМ!$B$39:$B$758,J$366)+'СЕТ СН'!$F$16</f>
        <v>0</v>
      </c>
      <c r="K386" s="36">
        <f>SUMIFS(СВЦЭМ!$K$40:$K$759,СВЦЭМ!$A$40:$A$759,$A386,СВЦЭМ!$B$39:$B$758,K$366)+'СЕТ СН'!$F$16</f>
        <v>0</v>
      </c>
      <c r="L386" s="36">
        <f>SUMIFS(СВЦЭМ!$K$40:$K$759,СВЦЭМ!$A$40:$A$759,$A386,СВЦЭМ!$B$39:$B$758,L$366)+'СЕТ СН'!$F$16</f>
        <v>0</v>
      </c>
      <c r="M386" s="36">
        <f>SUMIFS(СВЦЭМ!$K$40:$K$759,СВЦЭМ!$A$40:$A$759,$A386,СВЦЭМ!$B$39:$B$758,M$366)+'СЕТ СН'!$F$16</f>
        <v>0</v>
      </c>
      <c r="N386" s="36">
        <f>SUMIFS(СВЦЭМ!$K$40:$K$759,СВЦЭМ!$A$40:$A$759,$A386,СВЦЭМ!$B$39:$B$758,N$366)+'СЕТ СН'!$F$16</f>
        <v>0</v>
      </c>
      <c r="O386" s="36">
        <f>SUMIFS(СВЦЭМ!$K$40:$K$759,СВЦЭМ!$A$40:$A$759,$A386,СВЦЭМ!$B$39:$B$758,O$366)+'СЕТ СН'!$F$16</f>
        <v>0</v>
      </c>
      <c r="P386" s="36">
        <f>SUMIFS(СВЦЭМ!$K$40:$K$759,СВЦЭМ!$A$40:$A$759,$A386,СВЦЭМ!$B$39:$B$758,P$366)+'СЕТ СН'!$F$16</f>
        <v>0</v>
      </c>
      <c r="Q386" s="36">
        <f>SUMIFS(СВЦЭМ!$K$40:$K$759,СВЦЭМ!$A$40:$A$759,$A386,СВЦЭМ!$B$39:$B$758,Q$366)+'СЕТ СН'!$F$16</f>
        <v>0</v>
      </c>
      <c r="R386" s="36">
        <f>SUMIFS(СВЦЭМ!$K$40:$K$759,СВЦЭМ!$A$40:$A$759,$A386,СВЦЭМ!$B$39:$B$758,R$366)+'СЕТ СН'!$F$16</f>
        <v>0</v>
      </c>
      <c r="S386" s="36">
        <f>SUMIFS(СВЦЭМ!$K$40:$K$759,СВЦЭМ!$A$40:$A$759,$A386,СВЦЭМ!$B$39:$B$758,S$366)+'СЕТ СН'!$F$16</f>
        <v>0</v>
      </c>
      <c r="T386" s="36">
        <f>SUMIFS(СВЦЭМ!$K$40:$K$759,СВЦЭМ!$A$40:$A$759,$A386,СВЦЭМ!$B$39:$B$758,T$366)+'СЕТ СН'!$F$16</f>
        <v>0</v>
      </c>
      <c r="U386" s="36">
        <f>SUMIFS(СВЦЭМ!$K$40:$K$759,СВЦЭМ!$A$40:$A$759,$A386,СВЦЭМ!$B$39:$B$758,U$366)+'СЕТ СН'!$F$16</f>
        <v>0</v>
      </c>
      <c r="V386" s="36">
        <f>SUMIFS(СВЦЭМ!$K$40:$K$759,СВЦЭМ!$A$40:$A$759,$A386,СВЦЭМ!$B$39:$B$758,V$366)+'СЕТ СН'!$F$16</f>
        <v>0</v>
      </c>
      <c r="W386" s="36">
        <f>SUMIFS(СВЦЭМ!$K$40:$K$759,СВЦЭМ!$A$40:$A$759,$A386,СВЦЭМ!$B$39:$B$758,W$366)+'СЕТ СН'!$F$16</f>
        <v>0</v>
      </c>
      <c r="X386" s="36">
        <f>SUMIFS(СВЦЭМ!$K$40:$K$759,СВЦЭМ!$A$40:$A$759,$A386,СВЦЭМ!$B$39:$B$758,X$366)+'СЕТ СН'!$F$16</f>
        <v>0</v>
      </c>
      <c r="Y386" s="36">
        <f>SUMIFS(СВЦЭМ!$K$40:$K$759,СВЦЭМ!$A$40:$A$759,$A386,СВЦЭМ!$B$39:$B$758,Y$366)+'СЕТ СН'!$F$16</f>
        <v>0</v>
      </c>
    </row>
    <row r="387" spans="1:26" ht="15.75" hidden="1" x14ac:dyDescent="0.2">
      <c r="A387" s="35">
        <f t="shared" si="10"/>
        <v>45556</v>
      </c>
      <c r="B387" s="36">
        <f>SUMIFS(СВЦЭМ!$K$40:$K$759,СВЦЭМ!$A$40:$A$759,$A387,СВЦЭМ!$B$39:$B$758,B$366)+'СЕТ СН'!$F$16</f>
        <v>0</v>
      </c>
      <c r="C387" s="36">
        <f>SUMIFS(СВЦЭМ!$K$40:$K$759,СВЦЭМ!$A$40:$A$759,$A387,СВЦЭМ!$B$39:$B$758,C$366)+'СЕТ СН'!$F$16</f>
        <v>0</v>
      </c>
      <c r="D387" s="36">
        <f>SUMIFS(СВЦЭМ!$K$40:$K$759,СВЦЭМ!$A$40:$A$759,$A387,СВЦЭМ!$B$39:$B$758,D$366)+'СЕТ СН'!$F$16</f>
        <v>0</v>
      </c>
      <c r="E387" s="36">
        <f>SUMIFS(СВЦЭМ!$K$40:$K$759,СВЦЭМ!$A$40:$A$759,$A387,СВЦЭМ!$B$39:$B$758,E$366)+'СЕТ СН'!$F$16</f>
        <v>0</v>
      </c>
      <c r="F387" s="36">
        <f>SUMIFS(СВЦЭМ!$K$40:$K$759,СВЦЭМ!$A$40:$A$759,$A387,СВЦЭМ!$B$39:$B$758,F$366)+'СЕТ СН'!$F$16</f>
        <v>0</v>
      </c>
      <c r="G387" s="36">
        <f>SUMIFS(СВЦЭМ!$K$40:$K$759,СВЦЭМ!$A$40:$A$759,$A387,СВЦЭМ!$B$39:$B$758,G$366)+'СЕТ СН'!$F$16</f>
        <v>0</v>
      </c>
      <c r="H387" s="36">
        <f>SUMIFS(СВЦЭМ!$K$40:$K$759,СВЦЭМ!$A$40:$A$759,$A387,СВЦЭМ!$B$39:$B$758,H$366)+'СЕТ СН'!$F$16</f>
        <v>0</v>
      </c>
      <c r="I387" s="36">
        <f>SUMIFS(СВЦЭМ!$K$40:$K$759,СВЦЭМ!$A$40:$A$759,$A387,СВЦЭМ!$B$39:$B$758,I$366)+'СЕТ СН'!$F$16</f>
        <v>0</v>
      </c>
      <c r="J387" s="36">
        <f>SUMIFS(СВЦЭМ!$K$40:$K$759,СВЦЭМ!$A$40:$A$759,$A387,СВЦЭМ!$B$39:$B$758,J$366)+'СЕТ СН'!$F$16</f>
        <v>0</v>
      </c>
      <c r="K387" s="36">
        <f>SUMIFS(СВЦЭМ!$K$40:$K$759,СВЦЭМ!$A$40:$A$759,$A387,СВЦЭМ!$B$39:$B$758,K$366)+'СЕТ СН'!$F$16</f>
        <v>0</v>
      </c>
      <c r="L387" s="36">
        <f>SUMIFS(СВЦЭМ!$K$40:$K$759,СВЦЭМ!$A$40:$A$759,$A387,СВЦЭМ!$B$39:$B$758,L$366)+'СЕТ СН'!$F$16</f>
        <v>0</v>
      </c>
      <c r="M387" s="36">
        <f>SUMIFS(СВЦЭМ!$K$40:$K$759,СВЦЭМ!$A$40:$A$759,$A387,СВЦЭМ!$B$39:$B$758,M$366)+'СЕТ СН'!$F$16</f>
        <v>0</v>
      </c>
      <c r="N387" s="36">
        <f>SUMIFS(СВЦЭМ!$K$40:$K$759,СВЦЭМ!$A$40:$A$759,$A387,СВЦЭМ!$B$39:$B$758,N$366)+'СЕТ СН'!$F$16</f>
        <v>0</v>
      </c>
      <c r="O387" s="36">
        <f>SUMIFS(СВЦЭМ!$K$40:$K$759,СВЦЭМ!$A$40:$A$759,$A387,СВЦЭМ!$B$39:$B$758,O$366)+'СЕТ СН'!$F$16</f>
        <v>0</v>
      </c>
      <c r="P387" s="36">
        <f>SUMIFS(СВЦЭМ!$K$40:$K$759,СВЦЭМ!$A$40:$A$759,$A387,СВЦЭМ!$B$39:$B$758,P$366)+'СЕТ СН'!$F$16</f>
        <v>0</v>
      </c>
      <c r="Q387" s="36">
        <f>SUMIFS(СВЦЭМ!$K$40:$K$759,СВЦЭМ!$A$40:$A$759,$A387,СВЦЭМ!$B$39:$B$758,Q$366)+'СЕТ СН'!$F$16</f>
        <v>0</v>
      </c>
      <c r="R387" s="36">
        <f>SUMIFS(СВЦЭМ!$K$40:$K$759,СВЦЭМ!$A$40:$A$759,$A387,СВЦЭМ!$B$39:$B$758,R$366)+'СЕТ СН'!$F$16</f>
        <v>0</v>
      </c>
      <c r="S387" s="36">
        <f>SUMIFS(СВЦЭМ!$K$40:$K$759,СВЦЭМ!$A$40:$A$759,$A387,СВЦЭМ!$B$39:$B$758,S$366)+'СЕТ СН'!$F$16</f>
        <v>0</v>
      </c>
      <c r="T387" s="36">
        <f>SUMIFS(СВЦЭМ!$K$40:$K$759,СВЦЭМ!$A$40:$A$759,$A387,СВЦЭМ!$B$39:$B$758,T$366)+'СЕТ СН'!$F$16</f>
        <v>0</v>
      </c>
      <c r="U387" s="36">
        <f>SUMIFS(СВЦЭМ!$K$40:$K$759,СВЦЭМ!$A$40:$A$759,$A387,СВЦЭМ!$B$39:$B$758,U$366)+'СЕТ СН'!$F$16</f>
        <v>0</v>
      </c>
      <c r="V387" s="36">
        <f>SUMIFS(СВЦЭМ!$K$40:$K$759,СВЦЭМ!$A$40:$A$759,$A387,СВЦЭМ!$B$39:$B$758,V$366)+'СЕТ СН'!$F$16</f>
        <v>0</v>
      </c>
      <c r="W387" s="36">
        <f>SUMIFS(СВЦЭМ!$K$40:$K$759,СВЦЭМ!$A$40:$A$759,$A387,СВЦЭМ!$B$39:$B$758,W$366)+'СЕТ СН'!$F$16</f>
        <v>0</v>
      </c>
      <c r="X387" s="36">
        <f>SUMIFS(СВЦЭМ!$K$40:$K$759,СВЦЭМ!$A$40:$A$759,$A387,СВЦЭМ!$B$39:$B$758,X$366)+'СЕТ СН'!$F$16</f>
        <v>0</v>
      </c>
      <c r="Y387" s="36">
        <f>SUMIFS(СВЦЭМ!$K$40:$K$759,СВЦЭМ!$A$40:$A$759,$A387,СВЦЭМ!$B$39:$B$758,Y$366)+'СЕТ СН'!$F$16</f>
        <v>0</v>
      </c>
    </row>
    <row r="388" spans="1:26" ht="15.75" hidden="1" x14ac:dyDescent="0.2">
      <c r="A388" s="35">
        <f t="shared" si="10"/>
        <v>45557</v>
      </c>
      <c r="B388" s="36">
        <f>SUMIFS(СВЦЭМ!$K$40:$K$759,СВЦЭМ!$A$40:$A$759,$A388,СВЦЭМ!$B$39:$B$758,B$366)+'СЕТ СН'!$F$16</f>
        <v>0</v>
      </c>
      <c r="C388" s="36">
        <f>SUMIFS(СВЦЭМ!$K$40:$K$759,СВЦЭМ!$A$40:$A$759,$A388,СВЦЭМ!$B$39:$B$758,C$366)+'СЕТ СН'!$F$16</f>
        <v>0</v>
      </c>
      <c r="D388" s="36">
        <f>SUMIFS(СВЦЭМ!$K$40:$K$759,СВЦЭМ!$A$40:$A$759,$A388,СВЦЭМ!$B$39:$B$758,D$366)+'СЕТ СН'!$F$16</f>
        <v>0</v>
      </c>
      <c r="E388" s="36">
        <f>SUMIFS(СВЦЭМ!$K$40:$K$759,СВЦЭМ!$A$40:$A$759,$A388,СВЦЭМ!$B$39:$B$758,E$366)+'СЕТ СН'!$F$16</f>
        <v>0</v>
      </c>
      <c r="F388" s="36">
        <f>SUMIFS(СВЦЭМ!$K$40:$K$759,СВЦЭМ!$A$40:$A$759,$A388,СВЦЭМ!$B$39:$B$758,F$366)+'СЕТ СН'!$F$16</f>
        <v>0</v>
      </c>
      <c r="G388" s="36">
        <f>SUMIFS(СВЦЭМ!$K$40:$K$759,СВЦЭМ!$A$40:$A$759,$A388,СВЦЭМ!$B$39:$B$758,G$366)+'СЕТ СН'!$F$16</f>
        <v>0</v>
      </c>
      <c r="H388" s="36">
        <f>SUMIFS(СВЦЭМ!$K$40:$K$759,СВЦЭМ!$A$40:$A$759,$A388,СВЦЭМ!$B$39:$B$758,H$366)+'СЕТ СН'!$F$16</f>
        <v>0</v>
      </c>
      <c r="I388" s="36">
        <f>SUMIFS(СВЦЭМ!$K$40:$K$759,СВЦЭМ!$A$40:$A$759,$A388,СВЦЭМ!$B$39:$B$758,I$366)+'СЕТ СН'!$F$16</f>
        <v>0</v>
      </c>
      <c r="J388" s="36">
        <f>SUMIFS(СВЦЭМ!$K$40:$K$759,СВЦЭМ!$A$40:$A$759,$A388,СВЦЭМ!$B$39:$B$758,J$366)+'СЕТ СН'!$F$16</f>
        <v>0</v>
      </c>
      <c r="K388" s="36">
        <f>SUMIFS(СВЦЭМ!$K$40:$K$759,СВЦЭМ!$A$40:$A$759,$A388,СВЦЭМ!$B$39:$B$758,K$366)+'СЕТ СН'!$F$16</f>
        <v>0</v>
      </c>
      <c r="L388" s="36">
        <f>SUMIFS(СВЦЭМ!$K$40:$K$759,СВЦЭМ!$A$40:$A$759,$A388,СВЦЭМ!$B$39:$B$758,L$366)+'СЕТ СН'!$F$16</f>
        <v>0</v>
      </c>
      <c r="M388" s="36">
        <f>SUMIFS(СВЦЭМ!$K$40:$K$759,СВЦЭМ!$A$40:$A$759,$A388,СВЦЭМ!$B$39:$B$758,M$366)+'СЕТ СН'!$F$16</f>
        <v>0</v>
      </c>
      <c r="N388" s="36">
        <f>SUMIFS(СВЦЭМ!$K$40:$K$759,СВЦЭМ!$A$40:$A$759,$A388,СВЦЭМ!$B$39:$B$758,N$366)+'СЕТ СН'!$F$16</f>
        <v>0</v>
      </c>
      <c r="O388" s="36">
        <f>SUMIFS(СВЦЭМ!$K$40:$K$759,СВЦЭМ!$A$40:$A$759,$A388,СВЦЭМ!$B$39:$B$758,O$366)+'СЕТ СН'!$F$16</f>
        <v>0</v>
      </c>
      <c r="P388" s="36">
        <f>SUMIFS(СВЦЭМ!$K$40:$K$759,СВЦЭМ!$A$40:$A$759,$A388,СВЦЭМ!$B$39:$B$758,P$366)+'СЕТ СН'!$F$16</f>
        <v>0</v>
      </c>
      <c r="Q388" s="36">
        <f>SUMIFS(СВЦЭМ!$K$40:$K$759,СВЦЭМ!$A$40:$A$759,$A388,СВЦЭМ!$B$39:$B$758,Q$366)+'СЕТ СН'!$F$16</f>
        <v>0</v>
      </c>
      <c r="R388" s="36">
        <f>SUMIFS(СВЦЭМ!$K$40:$K$759,СВЦЭМ!$A$40:$A$759,$A388,СВЦЭМ!$B$39:$B$758,R$366)+'СЕТ СН'!$F$16</f>
        <v>0</v>
      </c>
      <c r="S388" s="36">
        <f>SUMIFS(СВЦЭМ!$K$40:$K$759,СВЦЭМ!$A$40:$A$759,$A388,СВЦЭМ!$B$39:$B$758,S$366)+'СЕТ СН'!$F$16</f>
        <v>0</v>
      </c>
      <c r="T388" s="36">
        <f>SUMIFS(СВЦЭМ!$K$40:$K$759,СВЦЭМ!$A$40:$A$759,$A388,СВЦЭМ!$B$39:$B$758,T$366)+'СЕТ СН'!$F$16</f>
        <v>0</v>
      </c>
      <c r="U388" s="36">
        <f>SUMIFS(СВЦЭМ!$K$40:$K$759,СВЦЭМ!$A$40:$A$759,$A388,СВЦЭМ!$B$39:$B$758,U$366)+'СЕТ СН'!$F$16</f>
        <v>0</v>
      </c>
      <c r="V388" s="36">
        <f>SUMIFS(СВЦЭМ!$K$40:$K$759,СВЦЭМ!$A$40:$A$759,$A388,СВЦЭМ!$B$39:$B$758,V$366)+'СЕТ СН'!$F$16</f>
        <v>0</v>
      </c>
      <c r="W388" s="36">
        <f>SUMIFS(СВЦЭМ!$K$40:$K$759,СВЦЭМ!$A$40:$A$759,$A388,СВЦЭМ!$B$39:$B$758,W$366)+'СЕТ СН'!$F$16</f>
        <v>0</v>
      </c>
      <c r="X388" s="36">
        <f>SUMIFS(СВЦЭМ!$K$40:$K$759,СВЦЭМ!$A$40:$A$759,$A388,СВЦЭМ!$B$39:$B$758,X$366)+'СЕТ СН'!$F$16</f>
        <v>0</v>
      </c>
      <c r="Y388" s="36">
        <f>SUMIFS(СВЦЭМ!$K$40:$K$759,СВЦЭМ!$A$40:$A$759,$A388,СВЦЭМ!$B$39:$B$758,Y$366)+'СЕТ СН'!$F$16</f>
        <v>0</v>
      </c>
    </row>
    <row r="389" spans="1:26" ht="15.75" hidden="1" x14ac:dyDescent="0.2">
      <c r="A389" s="35">
        <f t="shared" si="10"/>
        <v>45558</v>
      </c>
      <c r="B389" s="36">
        <f>SUMIFS(СВЦЭМ!$K$40:$K$759,СВЦЭМ!$A$40:$A$759,$A389,СВЦЭМ!$B$39:$B$758,B$366)+'СЕТ СН'!$F$16</f>
        <v>0</v>
      </c>
      <c r="C389" s="36">
        <f>SUMIFS(СВЦЭМ!$K$40:$K$759,СВЦЭМ!$A$40:$A$759,$A389,СВЦЭМ!$B$39:$B$758,C$366)+'СЕТ СН'!$F$16</f>
        <v>0</v>
      </c>
      <c r="D389" s="36">
        <f>SUMIFS(СВЦЭМ!$K$40:$K$759,СВЦЭМ!$A$40:$A$759,$A389,СВЦЭМ!$B$39:$B$758,D$366)+'СЕТ СН'!$F$16</f>
        <v>0</v>
      </c>
      <c r="E389" s="36">
        <f>SUMIFS(СВЦЭМ!$K$40:$K$759,СВЦЭМ!$A$40:$A$759,$A389,СВЦЭМ!$B$39:$B$758,E$366)+'СЕТ СН'!$F$16</f>
        <v>0</v>
      </c>
      <c r="F389" s="36">
        <f>SUMIFS(СВЦЭМ!$K$40:$K$759,СВЦЭМ!$A$40:$A$759,$A389,СВЦЭМ!$B$39:$B$758,F$366)+'СЕТ СН'!$F$16</f>
        <v>0</v>
      </c>
      <c r="G389" s="36">
        <f>SUMIFS(СВЦЭМ!$K$40:$K$759,СВЦЭМ!$A$40:$A$759,$A389,СВЦЭМ!$B$39:$B$758,G$366)+'СЕТ СН'!$F$16</f>
        <v>0</v>
      </c>
      <c r="H389" s="36">
        <f>SUMIFS(СВЦЭМ!$K$40:$K$759,СВЦЭМ!$A$40:$A$759,$A389,СВЦЭМ!$B$39:$B$758,H$366)+'СЕТ СН'!$F$16</f>
        <v>0</v>
      </c>
      <c r="I389" s="36">
        <f>SUMIFS(СВЦЭМ!$K$40:$K$759,СВЦЭМ!$A$40:$A$759,$A389,СВЦЭМ!$B$39:$B$758,I$366)+'СЕТ СН'!$F$16</f>
        <v>0</v>
      </c>
      <c r="J389" s="36">
        <f>SUMIFS(СВЦЭМ!$K$40:$K$759,СВЦЭМ!$A$40:$A$759,$A389,СВЦЭМ!$B$39:$B$758,J$366)+'СЕТ СН'!$F$16</f>
        <v>0</v>
      </c>
      <c r="K389" s="36">
        <f>SUMIFS(СВЦЭМ!$K$40:$K$759,СВЦЭМ!$A$40:$A$759,$A389,СВЦЭМ!$B$39:$B$758,K$366)+'СЕТ СН'!$F$16</f>
        <v>0</v>
      </c>
      <c r="L389" s="36">
        <f>SUMIFS(СВЦЭМ!$K$40:$K$759,СВЦЭМ!$A$40:$A$759,$A389,СВЦЭМ!$B$39:$B$758,L$366)+'СЕТ СН'!$F$16</f>
        <v>0</v>
      </c>
      <c r="M389" s="36">
        <f>SUMIFS(СВЦЭМ!$K$40:$K$759,СВЦЭМ!$A$40:$A$759,$A389,СВЦЭМ!$B$39:$B$758,M$366)+'СЕТ СН'!$F$16</f>
        <v>0</v>
      </c>
      <c r="N389" s="36">
        <f>SUMIFS(СВЦЭМ!$K$40:$K$759,СВЦЭМ!$A$40:$A$759,$A389,СВЦЭМ!$B$39:$B$758,N$366)+'СЕТ СН'!$F$16</f>
        <v>0</v>
      </c>
      <c r="O389" s="36">
        <f>SUMIFS(СВЦЭМ!$K$40:$K$759,СВЦЭМ!$A$40:$A$759,$A389,СВЦЭМ!$B$39:$B$758,O$366)+'СЕТ СН'!$F$16</f>
        <v>0</v>
      </c>
      <c r="P389" s="36">
        <f>SUMIFS(СВЦЭМ!$K$40:$K$759,СВЦЭМ!$A$40:$A$759,$A389,СВЦЭМ!$B$39:$B$758,P$366)+'СЕТ СН'!$F$16</f>
        <v>0</v>
      </c>
      <c r="Q389" s="36">
        <f>SUMIFS(СВЦЭМ!$K$40:$K$759,СВЦЭМ!$A$40:$A$759,$A389,СВЦЭМ!$B$39:$B$758,Q$366)+'СЕТ СН'!$F$16</f>
        <v>0</v>
      </c>
      <c r="R389" s="36">
        <f>SUMIFS(СВЦЭМ!$K$40:$K$759,СВЦЭМ!$A$40:$A$759,$A389,СВЦЭМ!$B$39:$B$758,R$366)+'СЕТ СН'!$F$16</f>
        <v>0</v>
      </c>
      <c r="S389" s="36">
        <f>SUMIFS(СВЦЭМ!$K$40:$K$759,СВЦЭМ!$A$40:$A$759,$A389,СВЦЭМ!$B$39:$B$758,S$366)+'СЕТ СН'!$F$16</f>
        <v>0</v>
      </c>
      <c r="T389" s="36">
        <f>SUMIFS(СВЦЭМ!$K$40:$K$759,СВЦЭМ!$A$40:$A$759,$A389,СВЦЭМ!$B$39:$B$758,T$366)+'СЕТ СН'!$F$16</f>
        <v>0</v>
      </c>
      <c r="U389" s="36">
        <f>SUMIFS(СВЦЭМ!$K$40:$K$759,СВЦЭМ!$A$40:$A$759,$A389,СВЦЭМ!$B$39:$B$758,U$366)+'СЕТ СН'!$F$16</f>
        <v>0</v>
      </c>
      <c r="V389" s="36">
        <f>SUMIFS(СВЦЭМ!$K$40:$K$759,СВЦЭМ!$A$40:$A$759,$A389,СВЦЭМ!$B$39:$B$758,V$366)+'СЕТ СН'!$F$16</f>
        <v>0</v>
      </c>
      <c r="W389" s="36">
        <f>SUMIFS(СВЦЭМ!$K$40:$K$759,СВЦЭМ!$A$40:$A$759,$A389,СВЦЭМ!$B$39:$B$758,W$366)+'СЕТ СН'!$F$16</f>
        <v>0</v>
      </c>
      <c r="X389" s="36">
        <f>SUMIFS(СВЦЭМ!$K$40:$K$759,СВЦЭМ!$A$40:$A$759,$A389,СВЦЭМ!$B$39:$B$758,X$366)+'СЕТ СН'!$F$16</f>
        <v>0</v>
      </c>
      <c r="Y389" s="36">
        <f>SUMIFS(СВЦЭМ!$K$40:$K$759,СВЦЭМ!$A$40:$A$759,$A389,СВЦЭМ!$B$39:$B$758,Y$366)+'СЕТ СН'!$F$16</f>
        <v>0</v>
      </c>
    </row>
    <row r="390" spans="1:26" ht="15.75" hidden="1" x14ac:dyDescent="0.2">
      <c r="A390" s="35">
        <f t="shared" si="10"/>
        <v>45559</v>
      </c>
      <c r="B390" s="36">
        <f>SUMIFS(СВЦЭМ!$K$40:$K$759,СВЦЭМ!$A$40:$A$759,$A390,СВЦЭМ!$B$39:$B$758,B$366)+'СЕТ СН'!$F$16</f>
        <v>0</v>
      </c>
      <c r="C390" s="36">
        <f>SUMIFS(СВЦЭМ!$K$40:$K$759,СВЦЭМ!$A$40:$A$759,$A390,СВЦЭМ!$B$39:$B$758,C$366)+'СЕТ СН'!$F$16</f>
        <v>0</v>
      </c>
      <c r="D390" s="36">
        <f>SUMIFS(СВЦЭМ!$K$40:$K$759,СВЦЭМ!$A$40:$A$759,$A390,СВЦЭМ!$B$39:$B$758,D$366)+'СЕТ СН'!$F$16</f>
        <v>0</v>
      </c>
      <c r="E390" s="36">
        <f>SUMIFS(СВЦЭМ!$K$40:$K$759,СВЦЭМ!$A$40:$A$759,$A390,СВЦЭМ!$B$39:$B$758,E$366)+'СЕТ СН'!$F$16</f>
        <v>0</v>
      </c>
      <c r="F390" s="36">
        <f>SUMIFS(СВЦЭМ!$K$40:$K$759,СВЦЭМ!$A$40:$A$759,$A390,СВЦЭМ!$B$39:$B$758,F$366)+'СЕТ СН'!$F$16</f>
        <v>0</v>
      </c>
      <c r="G390" s="36">
        <f>SUMIFS(СВЦЭМ!$K$40:$K$759,СВЦЭМ!$A$40:$A$759,$A390,СВЦЭМ!$B$39:$B$758,G$366)+'СЕТ СН'!$F$16</f>
        <v>0</v>
      </c>
      <c r="H390" s="36">
        <f>SUMIFS(СВЦЭМ!$K$40:$K$759,СВЦЭМ!$A$40:$A$759,$A390,СВЦЭМ!$B$39:$B$758,H$366)+'СЕТ СН'!$F$16</f>
        <v>0</v>
      </c>
      <c r="I390" s="36">
        <f>SUMIFS(СВЦЭМ!$K$40:$K$759,СВЦЭМ!$A$40:$A$759,$A390,СВЦЭМ!$B$39:$B$758,I$366)+'СЕТ СН'!$F$16</f>
        <v>0</v>
      </c>
      <c r="J390" s="36">
        <f>SUMIFS(СВЦЭМ!$K$40:$K$759,СВЦЭМ!$A$40:$A$759,$A390,СВЦЭМ!$B$39:$B$758,J$366)+'СЕТ СН'!$F$16</f>
        <v>0</v>
      </c>
      <c r="K390" s="36">
        <f>SUMIFS(СВЦЭМ!$K$40:$K$759,СВЦЭМ!$A$40:$A$759,$A390,СВЦЭМ!$B$39:$B$758,K$366)+'СЕТ СН'!$F$16</f>
        <v>0</v>
      </c>
      <c r="L390" s="36">
        <f>SUMIFS(СВЦЭМ!$K$40:$K$759,СВЦЭМ!$A$40:$A$759,$A390,СВЦЭМ!$B$39:$B$758,L$366)+'СЕТ СН'!$F$16</f>
        <v>0</v>
      </c>
      <c r="M390" s="36">
        <f>SUMIFS(СВЦЭМ!$K$40:$K$759,СВЦЭМ!$A$40:$A$759,$A390,СВЦЭМ!$B$39:$B$758,M$366)+'СЕТ СН'!$F$16</f>
        <v>0</v>
      </c>
      <c r="N390" s="36">
        <f>SUMIFS(СВЦЭМ!$K$40:$K$759,СВЦЭМ!$A$40:$A$759,$A390,СВЦЭМ!$B$39:$B$758,N$366)+'СЕТ СН'!$F$16</f>
        <v>0</v>
      </c>
      <c r="O390" s="36">
        <f>SUMIFS(СВЦЭМ!$K$40:$K$759,СВЦЭМ!$A$40:$A$759,$A390,СВЦЭМ!$B$39:$B$758,O$366)+'СЕТ СН'!$F$16</f>
        <v>0</v>
      </c>
      <c r="P390" s="36">
        <f>SUMIFS(СВЦЭМ!$K$40:$K$759,СВЦЭМ!$A$40:$A$759,$A390,СВЦЭМ!$B$39:$B$758,P$366)+'СЕТ СН'!$F$16</f>
        <v>0</v>
      </c>
      <c r="Q390" s="36">
        <f>SUMIFS(СВЦЭМ!$K$40:$K$759,СВЦЭМ!$A$40:$A$759,$A390,СВЦЭМ!$B$39:$B$758,Q$366)+'СЕТ СН'!$F$16</f>
        <v>0</v>
      </c>
      <c r="R390" s="36">
        <f>SUMIFS(СВЦЭМ!$K$40:$K$759,СВЦЭМ!$A$40:$A$759,$A390,СВЦЭМ!$B$39:$B$758,R$366)+'СЕТ СН'!$F$16</f>
        <v>0</v>
      </c>
      <c r="S390" s="36">
        <f>SUMIFS(СВЦЭМ!$K$40:$K$759,СВЦЭМ!$A$40:$A$759,$A390,СВЦЭМ!$B$39:$B$758,S$366)+'СЕТ СН'!$F$16</f>
        <v>0</v>
      </c>
      <c r="T390" s="36">
        <f>SUMIFS(СВЦЭМ!$K$40:$K$759,СВЦЭМ!$A$40:$A$759,$A390,СВЦЭМ!$B$39:$B$758,T$366)+'СЕТ СН'!$F$16</f>
        <v>0</v>
      </c>
      <c r="U390" s="36">
        <f>SUMIFS(СВЦЭМ!$K$40:$K$759,СВЦЭМ!$A$40:$A$759,$A390,СВЦЭМ!$B$39:$B$758,U$366)+'СЕТ СН'!$F$16</f>
        <v>0</v>
      </c>
      <c r="V390" s="36">
        <f>SUMIFS(СВЦЭМ!$K$40:$K$759,СВЦЭМ!$A$40:$A$759,$A390,СВЦЭМ!$B$39:$B$758,V$366)+'СЕТ СН'!$F$16</f>
        <v>0</v>
      </c>
      <c r="W390" s="36">
        <f>SUMIFS(СВЦЭМ!$K$40:$K$759,СВЦЭМ!$A$40:$A$759,$A390,СВЦЭМ!$B$39:$B$758,W$366)+'СЕТ СН'!$F$16</f>
        <v>0</v>
      </c>
      <c r="X390" s="36">
        <f>SUMIFS(СВЦЭМ!$K$40:$K$759,СВЦЭМ!$A$40:$A$759,$A390,СВЦЭМ!$B$39:$B$758,X$366)+'СЕТ СН'!$F$16</f>
        <v>0</v>
      </c>
      <c r="Y390" s="36">
        <f>SUMIFS(СВЦЭМ!$K$40:$K$759,СВЦЭМ!$A$40:$A$759,$A390,СВЦЭМ!$B$39:$B$758,Y$366)+'СЕТ СН'!$F$16</f>
        <v>0</v>
      </c>
    </row>
    <row r="391" spans="1:26" ht="15.75" hidden="1" x14ac:dyDescent="0.2">
      <c r="A391" s="35">
        <f t="shared" si="10"/>
        <v>45560</v>
      </c>
      <c r="B391" s="36">
        <f>SUMIFS(СВЦЭМ!$K$40:$K$759,СВЦЭМ!$A$40:$A$759,$A391,СВЦЭМ!$B$39:$B$758,B$366)+'СЕТ СН'!$F$16</f>
        <v>0</v>
      </c>
      <c r="C391" s="36">
        <f>SUMIFS(СВЦЭМ!$K$40:$K$759,СВЦЭМ!$A$40:$A$759,$A391,СВЦЭМ!$B$39:$B$758,C$366)+'СЕТ СН'!$F$16</f>
        <v>0</v>
      </c>
      <c r="D391" s="36">
        <f>SUMIFS(СВЦЭМ!$K$40:$K$759,СВЦЭМ!$A$40:$A$759,$A391,СВЦЭМ!$B$39:$B$758,D$366)+'СЕТ СН'!$F$16</f>
        <v>0</v>
      </c>
      <c r="E391" s="36">
        <f>SUMIFS(СВЦЭМ!$K$40:$K$759,СВЦЭМ!$A$40:$A$759,$A391,СВЦЭМ!$B$39:$B$758,E$366)+'СЕТ СН'!$F$16</f>
        <v>0</v>
      </c>
      <c r="F391" s="36">
        <f>SUMIFS(СВЦЭМ!$K$40:$K$759,СВЦЭМ!$A$40:$A$759,$A391,СВЦЭМ!$B$39:$B$758,F$366)+'СЕТ СН'!$F$16</f>
        <v>0</v>
      </c>
      <c r="G391" s="36">
        <f>SUMIFS(СВЦЭМ!$K$40:$K$759,СВЦЭМ!$A$40:$A$759,$A391,СВЦЭМ!$B$39:$B$758,G$366)+'СЕТ СН'!$F$16</f>
        <v>0</v>
      </c>
      <c r="H391" s="36">
        <f>SUMIFS(СВЦЭМ!$K$40:$K$759,СВЦЭМ!$A$40:$A$759,$A391,СВЦЭМ!$B$39:$B$758,H$366)+'СЕТ СН'!$F$16</f>
        <v>0</v>
      </c>
      <c r="I391" s="36">
        <f>SUMIFS(СВЦЭМ!$K$40:$K$759,СВЦЭМ!$A$40:$A$759,$A391,СВЦЭМ!$B$39:$B$758,I$366)+'СЕТ СН'!$F$16</f>
        <v>0</v>
      </c>
      <c r="J391" s="36">
        <f>SUMIFS(СВЦЭМ!$K$40:$K$759,СВЦЭМ!$A$40:$A$759,$A391,СВЦЭМ!$B$39:$B$758,J$366)+'СЕТ СН'!$F$16</f>
        <v>0</v>
      </c>
      <c r="K391" s="36">
        <f>SUMIFS(СВЦЭМ!$K$40:$K$759,СВЦЭМ!$A$40:$A$759,$A391,СВЦЭМ!$B$39:$B$758,K$366)+'СЕТ СН'!$F$16</f>
        <v>0</v>
      </c>
      <c r="L391" s="36">
        <f>SUMIFS(СВЦЭМ!$K$40:$K$759,СВЦЭМ!$A$40:$A$759,$A391,СВЦЭМ!$B$39:$B$758,L$366)+'СЕТ СН'!$F$16</f>
        <v>0</v>
      </c>
      <c r="M391" s="36">
        <f>SUMIFS(СВЦЭМ!$K$40:$K$759,СВЦЭМ!$A$40:$A$759,$A391,СВЦЭМ!$B$39:$B$758,M$366)+'СЕТ СН'!$F$16</f>
        <v>0</v>
      </c>
      <c r="N391" s="36">
        <f>SUMIFS(СВЦЭМ!$K$40:$K$759,СВЦЭМ!$A$40:$A$759,$A391,СВЦЭМ!$B$39:$B$758,N$366)+'СЕТ СН'!$F$16</f>
        <v>0</v>
      </c>
      <c r="O391" s="36">
        <f>SUMIFS(СВЦЭМ!$K$40:$K$759,СВЦЭМ!$A$40:$A$759,$A391,СВЦЭМ!$B$39:$B$758,O$366)+'СЕТ СН'!$F$16</f>
        <v>0</v>
      </c>
      <c r="P391" s="36">
        <f>SUMIFS(СВЦЭМ!$K$40:$K$759,СВЦЭМ!$A$40:$A$759,$A391,СВЦЭМ!$B$39:$B$758,P$366)+'СЕТ СН'!$F$16</f>
        <v>0</v>
      </c>
      <c r="Q391" s="36">
        <f>SUMIFS(СВЦЭМ!$K$40:$K$759,СВЦЭМ!$A$40:$A$759,$A391,СВЦЭМ!$B$39:$B$758,Q$366)+'СЕТ СН'!$F$16</f>
        <v>0</v>
      </c>
      <c r="R391" s="36">
        <f>SUMIFS(СВЦЭМ!$K$40:$K$759,СВЦЭМ!$A$40:$A$759,$A391,СВЦЭМ!$B$39:$B$758,R$366)+'СЕТ СН'!$F$16</f>
        <v>0</v>
      </c>
      <c r="S391" s="36">
        <f>SUMIFS(СВЦЭМ!$K$40:$K$759,СВЦЭМ!$A$40:$A$759,$A391,СВЦЭМ!$B$39:$B$758,S$366)+'СЕТ СН'!$F$16</f>
        <v>0</v>
      </c>
      <c r="T391" s="36">
        <f>SUMIFS(СВЦЭМ!$K$40:$K$759,СВЦЭМ!$A$40:$A$759,$A391,СВЦЭМ!$B$39:$B$758,T$366)+'СЕТ СН'!$F$16</f>
        <v>0</v>
      </c>
      <c r="U391" s="36">
        <f>SUMIFS(СВЦЭМ!$K$40:$K$759,СВЦЭМ!$A$40:$A$759,$A391,СВЦЭМ!$B$39:$B$758,U$366)+'СЕТ СН'!$F$16</f>
        <v>0</v>
      </c>
      <c r="V391" s="36">
        <f>SUMIFS(СВЦЭМ!$K$40:$K$759,СВЦЭМ!$A$40:$A$759,$A391,СВЦЭМ!$B$39:$B$758,V$366)+'СЕТ СН'!$F$16</f>
        <v>0</v>
      </c>
      <c r="W391" s="36">
        <f>SUMIFS(СВЦЭМ!$K$40:$K$759,СВЦЭМ!$A$40:$A$759,$A391,СВЦЭМ!$B$39:$B$758,W$366)+'СЕТ СН'!$F$16</f>
        <v>0</v>
      </c>
      <c r="X391" s="36">
        <f>SUMIFS(СВЦЭМ!$K$40:$K$759,СВЦЭМ!$A$40:$A$759,$A391,СВЦЭМ!$B$39:$B$758,X$366)+'СЕТ СН'!$F$16</f>
        <v>0</v>
      </c>
      <c r="Y391" s="36">
        <f>SUMIFS(СВЦЭМ!$K$40:$K$759,СВЦЭМ!$A$40:$A$759,$A391,СВЦЭМ!$B$39:$B$758,Y$366)+'СЕТ СН'!$F$16</f>
        <v>0</v>
      </c>
    </row>
    <row r="392" spans="1:26" ht="15.75" hidden="1" x14ac:dyDescent="0.2">
      <c r="A392" s="35">
        <f t="shared" si="10"/>
        <v>45561</v>
      </c>
      <c r="B392" s="36">
        <f>SUMIFS(СВЦЭМ!$K$40:$K$759,СВЦЭМ!$A$40:$A$759,$A392,СВЦЭМ!$B$39:$B$758,B$366)+'СЕТ СН'!$F$16</f>
        <v>0</v>
      </c>
      <c r="C392" s="36">
        <f>SUMIFS(СВЦЭМ!$K$40:$K$759,СВЦЭМ!$A$40:$A$759,$A392,СВЦЭМ!$B$39:$B$758,C$366)+'СЕТ СН'!$F$16</f>
        <v>0</v>
      </c>
      <c r="D392" s="36">
        <f>SUMIFS(СВЦЭМ!$K$40:$K$759,СВЦЭМ!$A$40:$A$759,$A392,СВЦЭМ!$B$39:$B$758,D$366)+'СЕТ СН'!$F$16</f>
        <v>0</v>
      </c>
      <c r="E392" s="36">
        <f>SUMIFS(СВЦЭМ!$K$40:$K$759,СВЦЭМ!$A$40:$A$759,$A392,СВЦЭМ!$B$39:$B$758,E$366)+'СЕТ СН'!$F$16</f>
        <v>0</v>
      </c>
      <c r="F392" s="36">
        <f>SUMIFS(СВЦЭМ!$K$40:$K$759,СВЦЭМ!$A$40:$A$759,$A392,СВЦЭМ!$B$39:$B$758,F$366)+'СЕТ СН'!$F$16</f>
        <v>0</v>
      </c>
      <c r="G392" s="36">
        <f>SUMIFS(СВЦЭМ!$K$40:$K$759,СВЦЭМ!$A$40:$A$759,$A392,СВЦЭМ!$B$39:$B$758,G$366)+'СЕТ СН'!$F$16</f>
        <v>0</v>
      </c>
      <c r="H392" s="36">
        <f>SUMIFS(СВЦЭМ!$K$40:$K$759,СВЦЭМ!$A$40:$A$759,$A392,СВЦЭМ!$B$39:$B$758,H$366)+'СЕТ СН'!$F$16</f>
        <v>0</v>
      </c>
      <c r="I392" s="36">
        <f>SUMIFS(СВЦЭМ!$K$40:$K$759,СВЦЭМ!$A$40:$A$759,$A392,СВЦЭМ!$B$39:$B$758,I$366)+'СЕТ СН'!$F$16</f>
        <v>0</v>
      </c>
      <c r="J392" s="36">
        <f>SUMIFS(СВЦЭМ!$K$40:$K$759,СВЦЭМ!$A$40:$A$759,$A392,СВЦЭМ!$B$39:$B$758,J$366)+'СЕТ СН'!$F$16</f>
        <v>0</v>
      </c>
      <c r="K392" s="36">
        <f>SUMIFS(СВЦЭМ!$K$40:$K$759,СВЦЭМ!$A$40:$A$759,$A392,СВЦЭМ!$B$39:$B$758,K$366)+'СЕТ СН'!$F$16</f>
        <v>0</v>
      </c>
      <c r="L392" s="36">
        <f>SUMIFS(СВЦЭМ!$K$40:$K$759,СВЦЭМ!$A$40:$A$759,$A392,СВЦЭМ!$B$39:$B$758,L$366)+'СЕТ СН'!$F$16</f>
        <v>0</v>
      </c>
      <c r="M392" s="36">
        <f>SUMIFS(СВЦЭМ!$K$40:$K$759,СВЦЭМ!$A$40:$A$759,$A392,СВЦЭМ!$B$39:$B$758,M$366)+'СЕТ СН'!$F$16</f>
        <v>0</v>
      </c>
      <c r="N392" s="36">
        <f>SUMIFS(СВЦЭМ!$K$40:$K$759,СВЦЭМ!$A$40:$A$759,$A392,СВЦЭМ!$B$39:$B$758,N$366)+'СЕТ СН'!$F$16</f>
        <v>0</v>
      </c>
      <c r="O392" s="36">
        <f>SUMIFS(СВЦЭМ!$K$40:$K$759,СВЦЭМ!$A$40:$A$759,$A392,СВЦЭМ!$B$39:$B$758,O$366)+'СЕТ СН'!$F$16</f>
        <v>0</v>
      </c>
      <c r="P392" s="36">
        <f>SUMIFS(СВЦЭМ!$K$40:$K$759,СВЦЭМ!$A$40:$A$759,$A392,СВЦЭМ!$B$39:$B$758,P$366)+'СЕТ СН'!$F$16</f>
        <v>0</v>
      </c>
      <c r="Q392" s="36">
        <f>SUMIFS(СВЦЭМ!$K$40:$K$759,СВЦЭМ!$A$40:$A$759,$A392,СВЦЭМ!$B$39:$B$758,Q$366)+'СЕТ СН'!$F$16</f>
        <v>0</v>
      </c>
      <c r="R392" s="36">
        <f>SUMIFS(СВЦЭМ!$K$40:$K$759,СВЦЭМ!$A$40:$A$759,$A392,СВЦЭМ!$B$39:$B$758,R$366)+'СЕТ СН'!$F$16</f>
        <v>0</v>
      </c>
      <c r="S392" s="36">
        <f>SUMIFS(СВЦЭМ!$K$40:$K$759,СВЦЭМ!$A$40:$A$759,$A392,СВЦЭМ!$B$39:$B$758,S$366)+'СЕТ СН'!$F$16</f>
        <v>0</v>
      </c>
      <c r="T392" s="36">
        <f>SUMIFS(СВЦЭМ!$K$40:$K$759,СВЦЭМ!$A$40:$A$759,$A392,СВЦЭМ!$B$39:$B$758,T$366)+'СЕТ СН'!$F$16</f>
        <v>0</v>
      </c>
      <c r="U392" s="36">
        <f>SUMIFS(СВЦЭМ!$K$40:$K$759,СВЦЭМ!$A$40:$A$759,$A392,СВЦЭМ!$B$39:$B$758,U$366)+'СЕТ СН'!$F$16</f>
        <v>0</v>
      </c>
      <c r="V392" s="36">
        <f>SUMIFS(СВЦЭМ!$K$40:$K$759,СВЦЭМ!$A$40:$A$759,$A392,СВЦЭМ!$B$39:$B$758,V$366)+'СЕТ СН'!$F$16</f>
        <v>0</v>
      </c>
      <c r="W392" s="36">
        <f>SUMIFS(СВЦЭМ!$K$40:$K$759,СВЦЭМ!$A$40:$A$759,$A392,СВЦЭМ!$B$39:$B$758,W$366)+'СЕТ СН'!$F$16</f>
        <v>0</v>
      </c>
      <c r="X392" s="36">
        <f>SUMIFS(СВЦЭМ!$K$40:$K$759,СВЦЭМ!$A$40:$A$759,$A392,СВЦЭМ!$B$39:$B$758,X$366)+'СЕТ СН'!$F$16</f>
        <v>0</v>
      </c>
      <c r="Y392" s="36">
        <f>SUMIFS(СВЦЭМ!$K$40:$K$759,СВЦЭМ!$A$40:$A$759,$A392,СВЦЭМ!$B$39:$B$758,Y$366)+'СЕТ СН'!$F$16</f>
        <v>0</v>
      </c>
    </row>
    <row r="393" spans="1:26" ht="15.75" hidden="1" x14ac:dyDescent="0.2">
      <c r="A393" s="35">
        <f t="shared" si="10"/>
        <v>45562</v>
      </c>
      <c r="B393" s="36">
        <f>SUMIFS(СВЦЭМ!$K$40:$K$759,СВЦЭМ!$A$40:$A$759,$A393,СВЦЭМ!$B$39:$B$758,B$366)+'СЕТ СН'!$F$16</f>
        <v>0</v>
      </c>
      <c r="C393" s="36">
        <f>SUMIFS(СВЦЭМ!$K$40:$K$759,СВЦЭМ!$A$40:$A$759,$A393,СВЦЭМ!$B$39:$B$758,C$366)+'СЕТ СН'!$F$16</f>
        <v>0</v>
      </c>
      <c r="D393" s="36">
        <f>SUMIFS(СВЦЭМ!$K$40:$K$759,СВЦЭМ!$A$40:$A$759,$A393,СВЦЭМ!$B$39:$B$758,D$366)+'СЕТ СН'!$F$16</f>
        <v>0</v>
      </c>
      <c r="E393" s="36">
        <f>SUMIFS(СВЦЭМ!$K$40:$K$759,СВЦЭМ!$A$40:$A$759,$A393,СВЦЭМ!$B$39:$B$758,E$366)+'СЕТ СН'!$F$16</f>
        <v>0</v>
      </c>
      <c r="F393" s="36">
        <f>SUMIFS(СВЦЭМ!$K$40:$K$759,СВЦЭМ!$A$40:$A$759,$A393,СВЦЭМ!$B$39:$B$758,F$366)+'СЕТ СН'!$F$16</f>
        <v>0</v>
      </c>
      <c r="G393" s="36">
        <f>SUMIFS(СВЦЭМ!$K$40:$K$759,СВЦЭМ!$A$40:$A$759,$A393,СВЦЭМ!$B$39:$B$758,G$366)+'СЕТ СН'!$F$16</f>
        <v>0</v>
      </c>
      <c r="H393" s="36">
        <f>SUMIFS(СВЦЭМ!$K$40:$K$759,СВЦЭМ!$A$40:$A$759,$A393,СВЦЭМ!$B$39:$B$758,H$366)+'СЕТ СН'!$F$16</f>
        <v>0</v>
      </c>
      <c r="I393" s="36">
        <f>SUMIFS(СВЦЭМ!$K$40:$K$759,СВЦЭМ!$A$40:$A$759,$A393,СВЦЭМ!$B$39:$B$758,I$366)+'СЕТ СН'!$F$16</f>
        <v>0</v>
      </c>
      <c r="J393" s="36">
        <f>SUMIFS(СВЦЭМ!$K$40:$K$759,СВЦЭМ!$A$40:$A$759,$A393,СВЦЭМ!$B$39:$B$758,J$366)+'СЕТ СН'!$F$16</f>
        <v>0</v>
      </c>
      <c r="K393" s="36">
        <f>SUMIFS(СВЦЭМ!$K$40:$K$759,СВЦЭМ!$A$40:$A$759,$A393,СВЦЭМ!$B$39:$B$758,K$366)+'СЕТ СН'!$F$16</f>
        <v>0</v>
      </c>
      <c r="L393" s="36">
        <f>SUMIFS(СВЦЭМ!$K$40:$K$759,СВЦЭМ!$A$40:$A$759,$A393,СВЦЭМ!$B$39:$B$758,L$366)+'СЕТ СН'!$F$16</f>
        <v>0</v>
      </c>
      <c r="M393" s="36">
        <f>SUMIFS(СВЦЭМ!$K$40:$K$759,СВЦЭМ!$A$40:$A$759,$A393,СВЦЭМ!$B$39:$B$758,M$366)+'СЕТ СН'!$F$16</f>
        <v>0</v>
      </c>
      <c r="N393" s="36">
        <f>SUMIFS(СВЦЭМ!$K$40:$K$759,СВЦЭМ!$A$40:$A$759,$A393,СВЦЭМ!$B$39:$B$758,N$366)+'СЕТ СН'!$F$16</f>
        <v>0</v>
      </c>
      <c r="O393" s="36">
        <f>SUMIFS(СВЦЭМ!$K$40:$K$759,СВЦЭМ!$A$40:$A$759,$A393,СВЦЭМ!$B$39:$B$758,O$366)+'СЕТ СН'!$F$16</f>
        <v>0</v>
      </c>
      <c r="P393" s="36">
        <f>SUMIFS(СВЦЭМ!$K$40:$K$759,СВЦЭМ!$A$40:$A$759,$A393,СВЦЭМ!$B$39:$B$758,P$366)+'СЕТ СН'!$F$16</f>
        <v>0</v>
      </c>
      <c r="Q393" s="36">
        <f>SUMIFS(СВЦЭМ!$K$40:$K$759,СВЦЭМ!$A$40:$A$759,$A393,СВЦЭМ!$B$39:$B$758,Q$366)+'СЕТ СН'!$F$16</f>
        <v>0</v>
      </c>
      <c r="R393" s="36">
        <f>SUMIFS(СВЦЭМ!$K$40:$K$759,СВЦЭМ!$A$40:$A$759,$A393,СВЦЭМ!$B$39:$B$758,R$366)+'СЕТ СН'!$F$16</f>
        <v>0</v>
      </c>
      <c r="S393" s="36">
        <f>SUMIFS(СВЦЭМ!$K$40:$K$759,СВЦЭМ!$A$40:$A$759,$A393,СВЦЭМ!$B$39:$B$758,S$366)+'СЕТ СН'!$F$16</f>
        <v>0</v>
      </c>
      <c r="T393" s="36">
        <f>SUMIFS(СВЦЭМ!$K$40:$K$759,СВЦЭМ!$A$40:$A$759,$A393,СВЦЭМ!$B$39:$B$758,T$366)+'СЕТ СН'!$F$16</f>
        <v>0</v>
      </c>
      <c r="U393" s="36">
        <f>SUMIFS(СВЦЭМ!$K$40:$K$759,СВЦЭМ!$A$40:$A$759,$A393,СВЦЭМ!$B$39:$B$758,U$366)+'СЕТ СН'!$F$16</f>
        <v>0</v>
      </c>
      <c r="V393" s="36">
        <f>SUMIFS(СВЦЭМ!$K$40:$K$759,СВЦЭМ!$A$40:$A$759,$A393,СВЦЭМ!$B$39:$B$758,V$366)+'СЕТ СН'!$F$16</f>
        <v>0</v>
      </c>
      <c r="W393" s="36">
        <f>SUMIFS(СВЦЭМ!$K$40:$K$759,СВЦЭМ!$A$40:$A$759,$A393,СВЦЭМ!$B$39:$B$758,W$366)+'СЕТ СН'!$F$16</f>
        <v>0</v>
      </c>
      <c r="X393" s="36">
        <f>SUMIFS(СВЦЭМ!$K$40:$K$759,СВЦЭМ!$A$40:$A$759,$A393,СВЦЭМ!$B$39:$B$758,X$366)+'СЕТ СН'!$F$16</f>
        <v>0</v>
      </c>
      <c r="Y393" s="36">
        <f>SUMIFS(СВЦЭМ!$K$40:$K$759,СВЦЭМ!$A$40:$A$759,$A393,СВЦЭМ!$B$39:$B$758,Y$366)+'СЕТ СН'!$F$16</f>
        <v>0</v>
      </c>
    </row>
    <row r="394" spans="1:26" ht="15.75" hidden="1" x14ac:dyDescent="0.2">
      <c r="A394" s="35">
        <f t="shared" si="10"/>
        <v>45563</v>
      </c>
      <c r="B394" s="36">
        <f>SUMIFS(СВЦЭМ!$K$40:$K$759,СВЦЭМ!$A$40:$A$759,$A394,СВЦЭМ!$B$39:$B$758,B$366)+'СЕТ СН'!$F$16</f>
        <v>0</v>
      </c>
      <c r="C394" s="36">
        <f>SUMIFS(СВЦЭМ!$K$40:$K$759,СВЦЭМ!$A$40:$A$759,$A394,СВЦЭМ!$B$39:$B$758,C$366)+'СЕТ СН'!$F$16</f>
        <v>0</v>
      </c>
      <c r="D394" s="36">
        <f>SUMIFS(СВЦЭМ!$K$40:$K$759,СВЦЭМ!$A$40:$A$759,$A394,СВЦЭМ!$B$39:$B$758,D$366)+'СЕТ СН'!$F$16</f>
        <v>0</v>
      </c>
      <c r="E394" s="36">
        <f>SUMIFS(СВЦЭМ!$K$40:$K$759,СВЦЭМ!$A$40:$A$759,$A394,СВЦЭМ!$B$39:$B$758,E$366)+'СЕТ СН'!$F$16</f>
        <v>0</v>
      </c>
      <c r="F394" s="36">
        <f>SUMIFS(СВЦЭМ!$K$40:$K$759,СВЦЭМ!$A$40:$A$759,$A394,СВЦЭМ!$B$39:$B$758,F$366)+'СЕТ СН'!$F$16</f>
        <v>0</v>
      </c>
      <c r="G394" s="36">
        <f>SUMIFS(СВЦЭМ!$K$40:$K$759,СВЦЭМ!$A$40:$A$759,$A394,СВЦЭМ!$B$39:$B$758,G$366)+'СЕТ СН'!$F$16</f>
        <v>0</v>
      </c>
      <c r="H394" s="36">
        <f>SUMIFS(СВЦЭМ!$K$40:$K$759,СВЦЭМ!$A$40:$A$759,$A394,СВЦЭМ!$B$39:$B$758,H$366)+'СЕТ СН'!$F$16</f>
        <v>0</v>
      </c>
      <c r="I394" s="36">
        <f>SUMIFS(СВЦЭМ!$K$40:$K$759,СВЦЭМ!$A$40:$A$759,$A394,СВЦЭМ!$B$39:$B$758,I$366)+'СЕТ СН'!$F$16</f>
        <v>0</v>
      </c>
      <c r="J394" s="36">
        <f>SUMIFS(СВЦЭМ!$K$40:$K$759,СВЦЭМ!$A$40:$A$759,$A394,СВЦЭМ!$B$39:$B$758,J$366)+'СЕТ СН'!$F$16</f>
        <v>0</v>
      </c>
      <c r="K394" s="36">
        <f>SUMIFS(СВЦЭМ!$K$40:$K$759,СВЦЭМ!$A$40:$A$759,$A394,СВЦЭМ!$B$39:$B$758,K$366)+'СЕТ СН'!$F$16</f>
        <v>0</v>
      </c>
      <c r="L394" s="36">
        <f>SUMIFS(СВЦЭМ!$K$40:$K$759,СВЦЭМ!$A$40:$A$759,$A394,СВЦЭМ!$B$39:$B$758,L$366)+'СЕТ СН'!$F$16</f>
        <v>0</v>
      </c>
      <c r="M394" s="36">
        <f>SUMIFS(СВЦЭМ!$K$40:$K$759,СВЦЭМ!$A$40:$A$759,$A394,СВЦЭМ!$B$39:$B$758,M$366)+'СЕТ СН'!$F$16</f>
        <v>0</v>
      </c>
      <c r="N394" s="36">
        <f>SUMIFS(СВЦЭМ!$K$40:$K$759,СВЦЭМ!$A$40:$A$759,$A394,СВЦЭМ!$B$39:$B$758,N$366)+'СЕТ СН'!$F$16</f>
        <v>0</v>
      </c>
      <c r="O394" s="36">
        <f>SUMIFS(СВЦЭМ!$K$40:$K$759,СВЦЭМ!$A$40:$A$759,$A394,СВЦЭМ!$B$39:$B$758,O$366)+'СЕТ СН'!$F$16</f>
        <v>0</v>
      </c>
      <c r="P394" s="36">
        <f>SUMIFS(СВЦЭМ!$K$40:$K$759,СВЦЭМ!$A$40:$A$759,$A394,СВЦЭМ!$B$39:$B$758,P$366)+'СЕТ СН'!$F$16</f>
        <v>0</v>
      </c>
      <c r="Q394" s="36">
        <f>SUMIFS(СВЦЭМ!$K$40:$K$759,СВЦЭМ!$A$40:$A$759,$A394,СВЦЭМ!$B$39:$B$758,Q$366)+'СЕТ СН'!$F$16</f>
        <v>0</v>
      </c>
      <c r="R394" s="36">
        <f>SUMIFS(СВЦЭМ!$K$40:$K$759,СВЦЭМ!$A$40:$A$759,$A394,СВЦЭМ!$B$39:$B$758,R$366)+'СЕТ СН'!$F$16</f>
        <v>0</v>
      </c>
      <c r="S394" s="36">
        <f>SUMIFS(СВЦЭМ!$K$40:$K$759,СВЦЭМ!$A$40:$A$759,$A394,СВЦЭМ!$B$39:$B$758,S$366)+'СЕТ СН'!$F$16</f>
        <v>0</v>
      </c>
      <c r="T394" s="36">
        <f>SUMIFS(СВЦЭМ!$K$40:$K$759,СВЦЭМ!$A$40:$A$759,$A394,СВЦЭМ!$B$39:$B$758,T$366)+'СЕТ СН'!$F$16</f>
        <v>0</v>
      </c>
      <c r="U394" s="36">
        <f>SUMIFS(СВЦЭМ!$K$40:$K$759,СВЦЭМ!$A$40:$A$759,$A394,СВЦЭМ!$B$39:$B$758,U$366)+'СЕТ СН'!$F$16</f>
        <v>0</v>
      </c>
      <c r="V394" s="36">
        <f>SUMIFS(СВЦЭМ!$K$40:$K$759,СВЦЭМ!$A$40:$A$759,$A394,СВЦЭМ!$B$39:$B$758,V$366)+'СЕТ СН'!$F$16</f>
        <v>0</v>
      </c>
      <c r="W394" s="36">
        <f>SUMIFS(СВЦЭМ!$K$40:$K$759,СВЦЭМ!$A$40:$A$759,$A394,СВЦЭМ!$B$39:$B$758,W$366)+'СЕТ СН'!$F$16</f>
        <v>0</v>
      </c>
      <c r="X394" s="36">
        <f>SUMIFS(СВЦЭМ!$K$40:$K$759,СВЦЭМ!$A$40:$A$759,$A394,СВЦЭМ!$B$39:$B$758,X$366)+'СЕТ СН'!$F$16</f>
        <v>0</v>
      </c>
      <c r="Y394" s="36">
        <f>SUMIFS(СВЦЭМ!$K$40:$K$759,СВЦЭМ!$A$40:$A$759,$A394,СВЦЭМ!$B$39:$B$758,Y$366)+'СЕТ СН'!$F$16</f>
        <v>0</v>
      </c>
    </row>
    <row r="395" spans="1:26" ht="15.75" hidden="1" x14ac:dyDescent="0.2">
      <c r="A395" s="35">
        <f t="shared" si="10"/>
        <v>45564</v>
      </c>
      <c r="B395" s="36">
        <f>SUMIFS(СВЦЭМ!$K$40:$K$759,СВЦЭМ!$A$40:$A$759,$A395,СВЦЭМ!$B$39:$B$758,B$366)+'СЕТ СН'!$F$16</f>
        <v>0</v>
      </c>
      <c r="C395" s="36">
        <f>SUMIFS(СВЦЭМ!$K$40:$K$759,СВЦЭМ!$A$40:$A$759,$A395,СВЦЭМ!$B$39:$B$758,C$366)+'СЕТ СН'!$F$16</f>
        <v>0</v>
      </c>
      <c r="D395" s="36">
        <f>SUMIFS(СВЦЭМ!$K$40:$K$759,СВЦЭМ!$A$40:$A$759,$A395,СВЦЭМ!$B$39:$B$758,D$366)+'СЕТ СН'!$F$16</f>
        <v>0</v>
      </c>
      <c r="E395" s="36">
        <f>SUMIFS(СВЦЭМ!$K$40:$K$759,СВЦЭМ!$A$40:$A$759,$A395,СВЦЭМ!$B$39:$B$758,E$366)+'СЕТ СН'!$F$16</f>
        <v>0</v>
      </c>
      <c r="F395" s="36">
        <f>SUMIFS(СВЦЭМ!$K$40:$K$759,СВЦЭМ!$A$40:$A$759,$A395,СВЦЭМ!$B$39:$B$758,F$366)+'СЕТ СН'!$F$16</f>
        <v>0</v>
      </c>
      <c r="G395" s="36">
        <f>SUMIFS(СВЦЭМ!$K$40:$K$759,СВЦЭМ!$A$40:$A$759,$A395,СВЦЭМ!$B$39:$B$758,G$366)+'СЕТ СН'!$F$16</f>
        <v>0</v>
      </c>
      <c r="H395" s="36">
        <f>SUMIFS(СВЦЭМ!$K$40:$K$759,СВЦЭМ!$A$40:$A$759,$A395,СВЦЭМ!$B$39:$B$758,H$366)+'СЕТ СН'!$F$16</f>
        <v>0</v>
      </c>
      <c r="I395" s="36">
        <f>SUMIFS(СВЦЭМ!$K$40:$K$759,СВЦЭМ!$A$40:$A$759,$A395,СВЦЭМ!$B$39:$B$758,I$366)+'СЕТ СН'!$F$16</f>
        <v>0</v>
      </c>
      <c r="J395" s="36">
        <f>SUMIFS(СВЦЭМ!$K$40:$K$759,СВЦЭМ!$A$40:$A$759,$A395,СВЦЭМ!$B$39:$B$758,J$366)+'СЕТ СН'!$F$16</f>
        <v>0</v>
      </c>
      <c r="K395" s="36">
        <f>SUMIFS(СВЦЭМ!$K$40:$K$759,СВЦЭМ!$A$40:$A$759,$A395,СВЦЭМ!$B$39:$B$758,K$366)+'СЕТ СН'!$F$16</f>
        <v>0</v>
      </c>
      <c r="L395" s="36">
        <f>SUMIFS(СВЦЭМ!$K$40:$K$759,СВЦЭМ!$A$40:$A$759,$A395,СВЦЭМ!$B$39:$B$758,L$366)+'СЕТ СН'!$F$16</f>
        <v>0</v>
      </c>
      <c r="M395" s="36">
        <f>SUMIFS(СВЦЭМ!$K$40:$K$759,СВЦЭМ!$A$40:$A$759,$A395,СВЦЭМ!$B$39:$B$758,M$366)+'СЕТ СН'!$F$16</f>
        <v>0</v>
      </c>
      <c r="N395" s="36">
        <f>SUMIFS(СВЦЭМ!$K$40:$K$759,СВЦЭМ!$A$40:$A$759,$A395,СВЦЭМ!$B$39:$B$758,N$366)+'СЕТ СН'!$F$16</f>
        <v>0</v>
      </c>
      <c r="O395" s="36">
        <f>SUMIFS(СВЦЭМ!$K$40:$K$759,СВЦЭМ!$A$40:$A$759,$A395,СВЦЭМ!$B$39:$B$758,O$366)+'СЕТ СН'!$F$16</f>
        <v>0</v>
      </c>
      <c r="P395" s="36">
        <f>SUMIFS(СВЦЭМ!$K$40:$K$759,СВЦЭМ!$A$40:$A$759,$A395,СВЦЭМ!$B$39:$B$758,P$366)+'СЕТ СН'!$F$16</f>
        <v>0</v>
      </c>
      <c r="Q395" s="36">
        <f>SUMIFS(СВЦЭМ!$K$40:$K$759,СВЦЭМ!$A$40:$A$759,$A395,СВЦЭМ!$B$39:$B$758,Q$366)+'СЕТ СН'!$F$16</f>
        <v>0</v>
      </c>
      <c r="R395" s="36">
        <f>SUMIFS(СВЦЭМ!$K$40:$K$759,СВЦЭМ!$A$40:$A$759,$A395,СВЦЭМ!$B$39:$B$758,R$366)+'СЕТ СН'!$F$16</f>
        <v>0</v>
      </c>
      <c r="S395" s="36">
        <f>SUMIFS(СВЦЭМ!$K$40:$K$759,СВЦЭМ!$A$40:$A$759,$A395,СВЦЭМ!$B$39:$B$758,S$366)+'СЕТ СН'!$F$16</f>
        <v>0</v>
      </c>
      <c r="T395" s="36">
        <f>SUMIFS(СВЦЭМ!$K$40:$K$759,СВЦЭМ!$A$40:$A$759,$A395,СВЦЭМ!$B$39:$B$758,T$366)+'СЕТ СН'!$F$16</f>
        <v>0</v>
      </c>
      <c r="U395" s="36">
        <f>SUMIFS(СВЦЭМ!$K$40:$K$759,СВЦЭМ!$A$40:$A$759,$A395,СВЦЭМ!$B$39:$B$758,U$366)+'СЕТ СН'!$F$16</f>
        <v>0</v>
      </c>
      <c r="V395" s="36">
        <f>SUMIFS(СВЦЭМ!$K$40:$K$759,СВЦЭМ!$A$40:$A$759,$A395,СВЦЭМ!$B$39:$B$758,V$366)+'СЕТ СН'!$F$16</f>
        <v>0</v>
      </c>
      <c r="W395" s="36">
        <f>SUMIFS(СВЦЭМ!$K$40:$K$759,СВЦЭМ!$A$40:$A$759,$A395,СВЦЭМ!$B$39:$B$758,W$366)+'СЕТ СН'!$F$16</f>
        <v>0</v>
      </c>
      <c r="X395" s="36">
        <f>SUMIFS(СВЦЭМ!$K$40:$K$759,СВЦЭМ!$A$40:$A$759,$A395,СВЦЭМ!$B$39:$B$758,X$366)+'СЕТ СН'!$F$16</f>
        <v>0</v>
      </c>
      <c r="Y395" s="36">
        <f>SUMIFS(СВЦЭМ!$K$40:$K$759,СВЦЭМ!$A$40:$A$759,$A395,СВЦЭМ!$B$39:$B$758,Y$366)+'СЕТ СН'!$F$16</f>
        <v>0</v>
      </c>
    </row>
    <row r="396" spans="1:26" ht="15.75" hidden="1" x14ac:dyDescent="0.2">
      <c r="A396" s="35">
        <f t="shared" si="10"/>
        <v>45565</v>
      </c>
      <c r="B396" s="36">
        <f>SUMIFS(СВЦЭМ!$K$40:$K$759,СВЦЭМ!$A$40:$A$759,$A396,СВЦЭМ!$B$39:$B$758,B$366)+'СЕТ СН'!$F$16</f>
        <v>0</v>
      </c>
      <c r="C396" s="36">
        <f>SUMIFS(СВЦЭМ!$K$40:$K$759,СВЦЭМ!$A$40:$A$759,$A396,СВЦЭМ!$B$39:$B$758,C$366)+'СЕТ СН'!$F$16</f>
        <v>0</v>
      </c>
      <c r="D396" s="36">
        <f>SUMIFS(СВЦЭМ!$K$40:$K$759,СВЦЭМ!$A$40:$A$759,$A396,СВЦЭМ!$B$39:$B$758,D$366)+'СЕТ СН'!$F$16</f>
        <v>0</v>
      </c>
      <c r="E396" s="36">
        <f>SUMIFS(СВЦЭМ!$K$40:$K$759,СВЦЭМ!$A$40:$A$759,$A396,СВЦЭМ!$B$39:$B$758,E$366)+'СЕТ СН'!$F$16</f>
        <v>0</v>
      </c>
      <c r="F396" s="36">
        <f>SUMIFS(СВЦЭМ!$K$40:$K$759,СВЦЭМ!$A$40:$A$759,$A396,СВЦЭМ!$B$39:$B$758,F$366)+'СЕТ СН'!$F$16</f>
        <v>0</v>
      </c>
      <c r="G396" s="36">
        <f>SUMIFS(СВЦЭМ!$K$40:$K$759,СВЦЭМ!$A$40:$A$759,$A396,СВЦЭМ!$B$39:$B$758,G$366)+'СЕТ СН'!$F$16</f>
        <v>0</v>
      </c>
      <c r="H396" s="36">
        <f>SUMIFS(СВЦЭМ!$K$40:$K$759,СВЦЭМ!$A$40:$A$759,$A396,СВЦЭМ!$B$39:$B$758,H$366)+'СЕТ СН'!$F$16</f>
        <v>0</v>
      </c>
      <c r="I396" s="36">
        <f>SUMIFS(СВЦЭМ!$K$40:$K$759,СВЦЭМ!$A$40:$A$759,$A396,СВЦЭМ!$B$39:$B$758,I$366)+'СЕТ СН'!$F$16</f>
        <v>0</v>
      </c>
      <c r="J396" s="36">
        <f>SUMIFS(СВЦЭМ!$K$40:$K$759,СВЦЭМ!$A$40:$A$759,$A396,СВЦЭМ!$B$39:$B$758,J$366)+'СЕТ СН'!$F$16</f>
        <v>0</v>
      </c>
      <c r="K396" s="36">
        <f>SUMIFS(СВЦЭМ!$K$40:$K$759,СВЦЭМ!$A$40:$A$759,$A396,СВЦЭМ!$B$39:$B$758,K$366)+'СЕТ СН'!$F$16</f>
        <v>0</v>
      </c>
      <c r="L396" s="36">
        <f>SUMIFS(СВЦЭМ!$K$40:$K$759,СВЦЭМ!$A$40:$A$759,$A396,СВЦЭМ!$B$39:$B$758,L$366)+'СЕТ СН'!$F$16</f>
        <v>0</v>
      </c>
      <c r="M396" s="36">
        <f>SUMIFS(СВЦЭМ!$K$40:$K$759,СВЦЭМ!$A$40:$A$759,$A396,СВЦЭМ!$B$39:$B$758,M$366)+'СЕТ СН'!$F$16</f>
        <v>0</v>
      </c>
      <c r="N396" s="36">
        <f>SUMIFS(СВЦЭМ!$K$40:$K$759,СВЦЭМ!$A$40:$A$759,$A396,СВЦЭМ!$B$39:$B$758,N$366)+'СЕТ СН'!$F$16</f>
        <v>0</v>
      </c>
      <c r="O396" s="36">
        <f>SUMIFS(СВЦЭМ!$K$40:$K$759,СВЦЭМ!$A$40:$A$759,$A396,СВЦЭМ!$B$39:$B$758,O$366)+'СЕТ СН'!$F$16</f>
        <v>0</v>
      </c>
      <c r="P396" s="36">
        <f>SUMIFS(СВЦЭМ!$K$40:$K$759,СВЦЭМ!$A$40:$A$759,$A396,СВЦЭМ!$B$39:$B$758,P$366)+'СЕТ СН'!$F$16</f>
        <v>0</v>
      </c>
      <c r="Q396" s="36">
        <f>SUMIFS(СВЦЭМ!$K$40:$K$759,СВЦЭМ!$A$40:$A$759,$A396,СВЦЭМ!$B$39:$B$758,Q$366)+'СЕТ СН'!$F$16</f>
        <v>0</v>
      </c>
      <c r="R396" s="36">
        <f>SUMIFS(СВЦЭМ!$K$40:$K$759,СВЦЭМ!$A$40:$A$759,$A396,СВЦЭМ!$B$39:$B$758,R$366)+'СЕТ СН'!$F$16</f>
        <v>0</v>
      </c>
      <c r="S396" s="36">
        <f>SUMIFS(СВЦЭМ!$K$40:$K$759,СВЦЭМ!$A$40:$A$759,$A396,СВЦЭМ!$B$39:$B$758,S$366)+'СЕТ СН'!$F$16</f>
        <v>0</v>
      </c>
      <c r="T396" s="36">
        <f>SUMIFS(СВЦЭМ!$K$40:$K$759,СВЦЭМ!$A$40:$A$759,$A396,СВЦЭМ!$B$39:$B$758,T$366)+'СЕТ СН'!$F$16</f>
        <v>0</v>
      </c>
      <c r="U396" s="36">
        <f>SUMIFS(СВЦЭМ!$K$40:$K$759,СВЦЭМ!$A$40:$A$759,$A396,СВЦЭМ!$B$39:$B$758,U$366)+'СЕТ СН'!$F$16</f>
        <v>0</v>
      </c>
      <c r="V396" s="36">
        <f>SUMIFS(СВЦЭМ!$K$40:$K$759,СВЦЭМ!$A$40:$A$759,$A396,СВЦЭМ!$B$39:$B$758,V$366)+'СЕТ СН'!$F$16</f>
        <v>0</v>
      </c>
      <c r="W396" s="36">
        <f>SUMIFS(СВЦЭМ!$K$40:$K$759,СВЦЭМ!$A$40:$A$759,$A396,СВЦЭМ!$B$39:$B$758,W$366)+'СЕТ СН'!$F$16</f>
        <v>0</v>
      </c>
      <c r="X396" s="36">
        <f>SUMIFS(СВЦЭМ!$K$40:$K$759,СВЦЭМ!$A$40:$A$759,$A396,СВЦЭМ!$B$39:$B$758,X$366)+'СЕТ СН'!$F$16</f>
        <v>0</v>
      </c>
      <c r="Y396" s="36">
        <f>SUMIFS(СВЦЭМ!$K$40:$K$759,СВЦЭМ!$A$40:$A$759,$A396,СВЦЭМ!$B$39:$B$758,Y$366)+'СЕТ СН'!$F$16</f>
        <v>0</v>
      </c>
    </row>
    <row r="397" spans="1:26" ht="15.75" hidden="1" x14ac:dyDescent="0.2">
      <c r="A397" s="35">
        <f t="shared" si="10"/>
        <v>45566</v>
      </c>
      <c r="B397" s="36">
        <f>SUMIFS(СВЦЭМ!$K$40:$K$759,СВЦЭМ!$A$40:$A$759,$A397,СВЦЭМ!$B$39:$B$758,B$366)+'СЕТ СН'!$F$16</f>
        <v>0</v>
      </c>
      <c r="C397" s="36">
        <f>SUMIFS(СВЦЭМ!$K$40:$K$759,СВЦЭМ!$A$40:$A$759,$A397,СВЦЭМ!$B$39:$B$758,C$366)+'СЕТ СН'!$F$16</f>
        <v>0</v>
      </c>
      <c r="D397" s="36">
        <f>SUMIFS(СВЦЭМ!$K$40:$K$759,СВЦЭМ!$A$40:$A$759,$A397,СВЦЭМ!$B$39:$B$758,D$366)+'СЕТ СН'!$F$16</f>
        <v>0</v>
      </c>
      <c r="E397" s="36">
        <f>SUMIFS(СВЦЭМ!$K$40:$K$759,СВЦЭМ!$A$40:$A$759,$A397,СВЦЭМ!$B$39:$B$758,E$366)+'СЕТ СН'!$F$16</f>
        <v>0</v>
      </c>
      <c r="F397" s="36">
        <f>SUMIFS(СВЦЭМ!$K$40:$K$759,СВЦЭМ!$A$40:$A$759,$A397,СВЦЭМ!$B$39:$B$758,F$366)+'СЕТ СН'!$F$16</f>
        <v>0</v>
      </c>
      <c r="G397" s="36">
        <f>SUMIFS(СВЦЭМ!$K$40:$K$759,СВЦЭМ!$A$40:$A$759,$A397,СВЦЭМ!$B$39:$B$758,G$366)+'СЕТ СН'!$F$16</f>
        <v>0</v>
      </c>
      <c r="H397" s="36">
        <f>SUMIFS(СВЦЭМ!$K$40:$K$759,СВЦЭМ!$A$40:$A$759,$A397,СВЦЭМ!$B$39:$B$758,H$366)+'СЕТ СН'!$F$16</f>
        <v>0</v>
      </c>
      <c r="I397" s="36">
        <f>SUMIFS(СВЦЭМ!$K$40:$K$759,СВЦЭМ!$A$40:$A$759,$A397,СВЦЭМ!$B$39:$B$758,I$366)+'СЕТ СН'!$F$16</f>
        <v>0</v>
      </c>
      <c r="J397" s="36">
        <f>SUMIFS(СВЦЭМ!$K$40:$K$759,СВЦЭМ!$A$40:$A$759,$A397,СВЦЭМ!$B$39:$B$758,J$366)+'СЕТ СН'!$F$16</f>
        <v>0</v>
      </c>
      <c r="K397" s="36">
        <f>SUMIFS(СВЦЭМ!$K$40:$K$759,СВЦЭМ!$A$40:$A$759,$A397,СВЦЭМ!$B$39:$B$758,K$366)+'СЕТ СН'!$F$16</f>
        <v>0</v>
      </c>
      <c r="L397" s="36">
        <f>SUMIFS(СВЦЭМ!$K$40:$K$759,СВЦЭМ!$A$40:$A$759,$A397,СВЦЭМ!$B$39:$B$758,L$366)+'СЕТ СН'!$F$16</f>
        <v>0</v>
      </c>
      <c r="M397" s="36">
        <f>SUMIFS(СВЦЭМ!$K$40:$K$759,СВЦЭМ!$A$40:$A$759,$A397,СВЦЭМ!$B$39:$B$758,M$366)+'СЕТ СН'!$F$16</f>
        <v>0</v>
      </c>
      <c r="N397" s="36">
        <f>SUMIFS(СВЦЭМ!$K$40:$K$759,СВЦЭМ!$A$40:$A$759,$A397,СВЦЭМ!$B$39:$B$758,N$366)+'СЕТ СН'!$F$16</f>
        <v>0</v>
      </c>
      <c r="O397" s="36">
        <f>SUMIFS(СВЦЭМ!$K$40:$K$759,СВЦЭМ!$A$40:$A$759,$A397,СВЦЭМ!$B$39:$B$758,O$366)+'СЕТ СН'!$F$16</f>
        <v>0</v>
      </c>
      <c r="P397" s="36">
        <f>SUMIFS(СВЦЭМ!$K$40:$K$759,СВЦЭМ!$A$40:$A$759,$A397,СВЦЭМ!$B$39:$B$758,P$366)+'СЕТ СН'!$F$16</f>
        <v>0</v>
      </c>
      <c r="Q397" s="36">
        <f>SUMIFS(СВЦЭМ!$K$40:$K$759,СВЦЭМ!$A$40:$A$759,$A397,СВЦЭМ!$B$39:$B$758,Q$366)+'СЕТ СН'!$F$16</f>
        <v>0</v>
      </c>
      <c r="R397" s="36">
        <f>SUMIFS(СВЦЭМ!$K$40:$K$759,СВЦЭМ!$A$40:$A$759,$A397,СВЦЭМ!$B$39:$B$758,R$366)+'СЕТ СН'!$F$16</f>
        <v>0</v>
      </c>
      <c r="S397" s="36">
        <f>SUMIFS(СВЦЭМ!$K$40:$K$759,СВЦЭМ!$A$40:$A$759,$A397,СВЦЭМ!$B$39:$B$758,S$366)+'СЕТ СН'!$F$16</f>
        <v>0</v>
      </c>
      <c r="T397" s="36">
        <f>SUMIFS(СВЦЭМ!$K$40:$K$759,СВЦЭМ!$A$40:$A$759,$A397,СВЦЭМ!$B$39:$B$758,T$366)+'СЕТ СН'!$F$16</f>
        <v>0</v>
      </c>
      <c r="U397" s="36">
        <f>SUMIFS(СВЦЭМ!$K$40:$K$759,СВЦЭМ!$A$40:$A$759,$A397,СВЦЭМ!$B$39:$B$758,U$366)+'СЕТ СН'!$F$16</f>
        <v>0</v>
      </c>
      <c r="V397" s="36">
        <f>SUMIFS(СВЦЭМ!$K$40:$K$759,СВЦЭМ!$A$40:$A$759,$A397,СВЦЭМ!$B$39:$B$758,V$366)+'СЕТ СН'!$F$16</f>
        <v>0</v>
      </c>
      <c r="W397" s="36">
        <f>SUMIFS(СВЦЭМ!$K$40:$K$759,СВЦЭМ!$A$40:$A$759,$A397,СВЦЭМ!$B$39:$B$758,W$366)+'СЕТ СН'!$F$16</f>
        <v>0</v>
      </c>
      <c r="X397" s="36">
        <f>SUMIFS(СВЦЭМ!$K$40:$K$759,СВЦЭМ!$A$40:$A$759,$A397,СВЦЭМ!$B$39:$B$758,X$366)+'СЕТ СН'!$F$16</f>
        <v>0</v>
      </c>
      <c r="Y397" s="36">
        <f>SUMIFS(СВЦЭМ!$K$40:$K$759,СВЦЭМ!$A$40:$A$759,$A397,СВЦЭМ!$B$39:$B$758,Y$366)+'СЕТ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01.09.2024</v>
      </c>
      <c r="B402" s="36">
        <f>SUMIFS(СВЦЭМ!$L$40:$L$759,СВЦЭМ!$A$40:$A$759,$A402,СВЦЭМ!$B$39:$B$758,B$401)+'СЕТ СН'!$F$16</f>
        <v>0</v>
      </c>
      <c r="C402" s="36">
        <f>SUMIFS(СВЦЭМ!$L$40:$L$759,СВЦЭМ!$A$40:$A$759,$A402,СВЦЭМ!$B$39:$B$758,C$401)+'СЕТ СН'!$F$16</f>
        <v>0</v>
      </c>
      <c r="D402" s="36">
        <f>SUMIFS(СВЦЭМ!$L$40:$L$759,СВЦЭМ!$A$40:$A$759,$A402,СВЦЭМ!$B$39:$B$758,D$401)+'СЕТ СН'!$F$16</f>
        <v>0</v>
      </c>
      <c r="E402" s="36">
        <f>SUMIFS(СВЦЭМ!$L$40:$L$759,СВЦЭМ!$A$40:$A$759,$A402,СВЦЭМ!$B$39:$B$758,E$401)+'СЕТ СН'!$F$16</f>
        <v>0</v>
      </c>
      <c r="F402" s="36">
        <f>SUMIFS(СВЦЭМ!$L$40:$L$759,СВЦЭМ!$A$40:$A$759,$A402,СВЦЭМ!$B$39:$B$758,F$401)+'СЕТ СН'!$F$16</f>
        <v>0</v>
      </c>
      <c r="G402" s="36">
        <f>SUMIFS(СВЦЭМ!$L$40:$L$759,СВЦЭМ!$A$40:$A$759,$A402,СВЦЭМ!$B$39:$B$758,G$401)+'СЕТ СН'!$F$16</f>
        <v>0</v>
      </c>
      <c r="H402" s="36">
        <f>SUMIFS(СВЦЭМ!$L$40:$L$759,СВЦЭМ!$A$40:$A$759,$A402,СВЦЭМ!$B$39:$B$758,H$401)+'СЕТ СН'!$F$16</f>
        <v>0</v>
      </c>
      <c r="I402" s="36">
        <f>SUMIFS(СВЦЭМ!$L$40:$L$759,СВЦЭМ!$A$40:$A$759,$A402,СВЦЭМ!$B$39:$B$758,I$401)+'СЕТ СН'!$F$16</f>
        <v>0</v>
      </c>
      <c r="J402" s="36">
        <f>SUMIFS(СВЦЭМ!$L$40:$L$759,СВЦЭМ!$A$40:$A$759,$A402,СВЦЭМ!$B$39:$B$758,J$401)+'СЕТ СН'!$F$16</f>
        <v>0</v>
      </c>
      <c r="K402" s="36">
        <f>SUMIFS(СВЦЭМ!$L$40:$L$759,СВЦЭМ!$A$40:$A$759,$A402,СВЦЭМ!$B$39:$B$758,K$401)+'СЕТ СН'!$F$16</f>
        <v>0</v>
      </c>
      <c r="L402" s="36">
        <f>SUMIFS(СВЦЭМ!$L$40:$L$759,СВЦЭМ!$A$40:$A$759,$A402,СВЦЭМ!$B$39:$B$758,L$401)+'СЕТ СН'!$F$16</f>
        <v>0</v>
      </c>
      <c r="M402" s="36">
        <f>SUMIFS(СВЦЭМ!$L$40:$L$759,СВЦЭМ!$A$40:$A$759,$A402,СВЦЭМ!$B$39:$B$758,M$401)+'СЕТ СН'!$F$16</f>
        <v>0</v>
      </c>
      <c r="N402" s="36">
        <f>SUMIFS(СВЦЭМ!$L$40:$L$759,СВЦЭМ!$A$40:$A$759,$A402,СВЦЭМ!$B$39:$B$758,N$401)+'СЕТ СН'!$F$16</f>
        <v>0</v>
      </c>
      <c r="O402" s="36">
        <f>SUMIFS(СВЦЭМ!$L$40:$L$759,СВЦЭМ!$A$40:$A$759,$A402,СВЦЭМ!$B$39:$B$758,O$401)+'СЕТ СН'!$F$16</f>
        <v>0</v>
      </c>
      <c r="P402" s="36">
        <f>SUMIFS(СВЦЭМ!$L$40:$L$759,СВЦЭМ!$A$40:$A$759,$A402,СВЦЭМ!$B$39:$B$758,P$401)+'СЕТ СН'!$F$16</f>
        <v>0</v>
      </c>
      <c r="Q402" s="36">
        <f>SUMIFS(СВЦЭМ!$L$40:$L$759,СВЦЭМ!$A$40:$A$759,$A402,СВЦЭМ!$B$39:$B$758,Q$401)+'СЕТ СН'!$F$16</f>
        <v>0</v>
      </c>
      <c r="R402" s="36">
        <f>SUMIFS(СВЦЭМ!$L$40:$L$759,СВЦЭМ!$A$40:$A$759,$A402,СВЦЭМ!$B$39:$B$758,R$401)+'СЕТ СН'!$F$16</f>
        <v>0</v>
      </c>
      <c r="S402" s="36">
        <f>SUMIFS(СВЦЭМ!$L$40:$L$759,СВЦЭМ!$A$40:$A$759,$A402,СВЦЭМ!$B$39:$B$758,S$401)+'СЕТ СН'!$F$16</f>
        <v>0</v>
      </c>
      <c r="T402" s="36">
        <f>SUMIFS(СВЦЭМ!$L$40:$L$759,СВЦЭМ!$A$40:$A$759,$A402,СВЦЭМ!$B$39:$B$758,T$401)+'СЕТ СН'!$F$16</f>
        <v>0</v>
      </c>
      <c r="U402" s="36">
        <f>SUMIFS(СВЦЭМ!$L$40:$L$759,СВЦЭМ!$A$40:$A$759,$A402,СВЦЭМ!$B$39:$B$758,U$401)+'СЕТ СН'!$F$16</f>
        <v>0</v>
      </c>
      <c r="V402" s="36">
        <f>SUMIFS(СВЦЭМ!$L$40:$L$759,СВЦЭМ!$A$40:$A$759,$A402,СВЦЭМ!$B$39:$B$758,V$401)+'СЕТ СН'!$F$16</f>
        <v>0</v>
      </c>
      <c r="W402" s="36">
        <f>SUMIFS(СВЦЭМ!$L$40:$L$759,СВЦЭМ!$A$40:$A$759,$A402,СВЦЭМ!$B$39:$B$758,W$401)+'СЕТ СН'!$F$16</f>
        <v>0</v>
      </c>
      <c r="X402" s="36">
        <f>SUMIFS(СВЦЭМ!$L$40:$L$759,СВЦЭМ!$A$40:$A$759,$A402,СВЦЭМ!$B$39:$B$758,X$401)+'СЕТ СН'!$F$16</f>
        <v>0</v>
      </c>
      <c r="Y402" s="36">
        <f>SUMIFS(СВЦЭМ!$L$40:$L$759,СВЦЭМ!$A$40:$A$759,$A402,СВЦЭМ!$B$39:$B$758,Y$401)+'СЕТ СН'!$F$16</f>
        <v>0</v>
      </c>
      <c r="AA402" s="45"/>
    </row>
    <row r="403" spans="1:27" ht="15.75" hidden="1" x14ac:dyDescent="0.2">
      <c r="A403" s="35">
        <f>A402+1</f>
        <v>45537</v>
      </c>
      <c r="B403" s="36">
        <f>SUMIFS(СВЦЭМ!$L$40:$L$759,СВЦЭМ!$A$40:$A$759,$A403,СВЦЭМ!$B$39:$B$758,B$401)+'СЕТ СН'!$F$16</f>
        <v>0</v>
      </c>
      <c r="C403" s="36">
        <f>SUMIFS(СВЦЭМ!$L$40:$L$759,СВЦЭМ!$A$40:$A$759,$A403,СВЦЭМ!$B$39:$B$758,C$401)+'СЕТ СН'!$F$16</f>
        <v>0</v>
      </c>
      <c r="D403" s="36">
        <f>SUMIFS(СВЦЭМ!$L$40:$L$759,СВЦЭМ!$A$40:$A$759,$A403,СВЦЭМ!$B$39:$B$758,D$401)+'СЕТ СН'!$F$16</f>
        <v>0</v>
      </c>
      <c r="E403" s="36">
        <f>SUMIFS(СВЦЭМ!$L$40:$L$759,СВЦЭМ!$A$40:$A$759,$A403,СВЦЭМ!$B$39:$B$758,E$401)+'СЕТ СН'!$F$16</f>
        <v>0</v>
      </c>
      <c r="F403" s="36">
        <f>SUMIFS(СВЦЭМ!$L$40:$L$759,СВЦЭМ!$A$40:$A$759,$A403,СВЦЭМ!$B$39:$B$758,F$401)+'СЕТ СН'!$F$16</f>
        <v>0</v>
      </c>
      <c r="G403" s="36">
        <f>SUMIFS(СВЦЭМ!$L$40:$L$759,СВЦЭМ!$A$40:$A$759,$A403,СВЦЭМ!$B$39:$B$758,G$401)+'СЕТ СН'!$F$16</f>
        <v>0</v>
      </c>
      <c r="H403" s="36">
        <f>SUMIFS(СВЦЭМ!$L$40:$L$759,СВЦЭМ!$A$40:$A$759,$A403,СВЦЭМ!$B$39:$B$758,H$401)+'СЕТ СН'!$F$16</f>
        <v>0</v>
      </c>
      <c r="I403" s="36">
        <f>SUMIFS(СВЦЭМ!$L$40:$L$759,СВЦЭМ!$A$40:$A$759,$A403,СВЦЭМ!$B$39:$B$758,I$401)+'СЕТ СН'!$F$16</f>
        <v>0</v>
      </c>
      <c r="J403" s="36">
        <f>SUMIFS(СВЦЭМ!$L$40:$L$759,СВЦЭМ!$A$40:$A$759,$A403,СВЦЭМ!$B$39:$B$758,J$401)+'СЕТ СН'!$F$16</f>
        <v>0</v>
      </c>
      <c r="K403" s="36">
        <f>SUMIFS(СВЦЭМ!$L$40:$L$759,СВЦЭМ!$A$40:$A$759,$A403,СВЦЭМ!$B$39:$B$758,K$401)+'СЕТ СН'!$F$16</f>
        <v>0</v>
      </c>
      <c r="L403" s="36">
        <f>SUMIFS(СВЦЭМ!$L$40:$L$759,СВЦЭМ!$A$40:$A$759,$A403,СВЦЭМ!$B$39:$B$758,L$401)+'СЕТ СН'!$F$16</f>
        <v>0</v>
      </c>
      <c r="M403" s="36">
        <f>SUMIFS(СВЦЭМ!$L$40:$L$759,СВЦЭМ!$A$40:$A$759,$A403,СВЦЭМ!$B$39:$B$758,M$401)+'СЕТ СН'!$F$16</f>
        <v>0</v>
      </c>
      <c r="N403" s="36">
        <f>SUMIFS(СВЦЭМ!$L$40:$L$759,СВЦЭМ!$A$40:$A$759,$A403,СВЦЭМ!$B$39:$B$758,N$401)+'СЕТ СН'!$F$16</f>
        <v>0</v>
      </c>
      <c r="O403" s="36">
        <f>SUMIFS(СВЦЭМ!$L$40:$L$759,СВЦЭМ!$A$40:$A$759,$A403,СВЦЭМ!$B$39:$B$758,O$401)+'СЕТ СН'!$F$16</f>
        <v>0</v>
      </c>
      <c r="P403" s="36">
        <f>SUMIFS(СВЦЭМ!$L$40:$L$759,СВЦЭМ!$A$40:$A$759,$A403,СВЦЭМ!$B$39:$B$758,P$401)+'СЕТ СН'!$F$16</f>
        <v>0</v>
      </c>
      <c r="Q403" s="36">
        <f>SUMIFS(СВЦЭМ!$L$40:$L$759,СВЦЭМ!$A$40:$A$759,$A403,СВЦЭМ!$B$39:$B$758,Q$401)+'СЕТ СН'!$F$16</f>
        <v>0</v>
      </c>
      <c r="R403" s="36">
        <f>SUMIFS(СВЦЭМ!$L$40:$L$759,СВЦЭМ!$A$40:$A$759,$A403,СВЦЭМ!$B$39:$B$758,R$401)+'СЕТ СН'!$F$16</f>
        <v>0</v>
      </c>
      <c r="S403" s="36">
        <f>SUMIFS(СВЦЭМ!$L$40:$L$759,СВЦЭМ!$A$40:$A$759,$A403,СВЦЭМ!$B$39:$B$758,S$401)+'СЕТ СН'!$F$16</f>
        <v>0</v>
      </c>
      <c r="T403" s="36">
        <f>SUMIFS(СВЦЭМ!$L$40:$L$759,СВЦЭМ!$A$40:$A$759,$A403,СВЦЭМ!$B$39:$B$758,T$401)+'СЕТ СН'!$F$16</f>
        <v>0</v>
      </c>
      <c r="U403" s="36">
        <f>SUMIFS(СВЦЭМ!$L$40:$L$759,СВЦЭМ!$A$40:$A$759,$A403,СВЦЭМ!$B$39:$B$758,U$401)+'СЕТ СН'!$F$16</f>
        <v>0</v>
      </c>
      <c r="V403" s="36">
        <f>SUMIFS(СВЦЭМ!$L$40:$L$759,СВЦЭМ!$A$40:$A$759,$A403,СВЦЭМ!$B$39:$B$758,V$401)+'СЕТ СН'!$F$16</f>
        <v>0</v>
      </c>
      <c r="W403" s="36">
        <f>SUMIFS(СВЦЭМ!$L$40:$L$759,СВЦЭМ!$A$40:$A$759,$A403,СВЦЭМ!$B$39:$B$758,W$401)+'СЕТ СН'!$F$16</f>
        <v>0</v>
      </c>
      <c r="X403" s="36">
        <f>SUMIFS(СВЦЭМ!$L$40:$L$759,СВЦЭМ!$A$40:$A$759,$A403,СВЦЭМ!$B$39:$B$758,X$401)+'СЕТ СН'!$F$16</f>
        <v>0</v>
      </c>
      <c r="Y403" s="36">
        <f>SUMIFS(СВЦЭМ!$L$40:$L$759,СВЦЭМ!$A$40:$A$759,$A403,СВЦЭМ!$B$39:$B$758,Y$401)+'СЕТ СН'!$F$16</f>
        <v>0</v>
      </c>
    </row>
    <row r="404" spans="1:27" ht="15.75" hidden="1" x14ac:dyDescent="0.2">
      <c r="A404" s="35">
        <f t="shared" ref="A404:A432" si="11">A403+1</f>
        <v>45538</v>
      </c>
      <c r="B404" s="36">
        <f>SUMIFS(СВЦЭМ!$L$40:$L$759,СВЦЭМ!$A$40:$A$759,$A404,СВЦЭМ!$B$39:$B$758,B$401)+'СЕТ СН'!$F$16</f>
        <v>0</v>
      </c>
      <c r="C404" s="36">
        <f>SUMIFS(СВЦЭМ!$L$40:$L$759,СВЦЭМ!$A$40:$A$759,$A404,СВЦЭМ!$B$39:$B$758,C$401)+'СЕТ СН'!$F$16</f>
        <v>0</v>
      </c>
      <c r="D404" s="36">
        <f>SUMIFS(СВЦЭМ!$L$40:$L$759,СВЦЭМ!$A$40:$A$759,$A404,СВЦЭМ!$B$39:$B$758,D$401)+'СЕТ СН'!$F$16</f>
        <v>0</v>
      </c>
      <c r="E404" s="36">
        <f>SUMIFS(СВЦЭМ!$L$40:$L$759,СВЦЭМ!$A$40:$A$759,$A404,СВЦЭМ!$B$39:$B$758,E$401)+'СЕТ СН'!$F$16</f>
        <v>0</v>
      </c>
      <c r="F404" s="36">
        <f>SUMIFS(СВЦЭМ!$L$40:$L$759,СВЦЭМ!$A$40:$A$759,$A404,СВЦЭМ!$B$39:$B$758,F$401)+'СЕТ СН'!$F$16</f>
        <v>0</v>
      </c>
      <c r="G404" s="36">
        <f>SUMIFS(СВЦЭМ!$L$40:$L$759,СВЦЭМ!$A$40:$A$759,$A404,СВЦЭМ!$B$39:$B$758,G$401)+'СЕТ СН'!$F$16</f>
        <v>0</v>
      </c>
      <c r="H404" s="36">
        <f>SUMIFS(СВЦЭМ!$L$40:$L$759,СВЦЭМ!$A$40:$A$759,$A404,СВЦЭМ!$B$39:$B$758,H$401)+'СЕТ СН'!$F$16</f>
        <v>0</v>
      </c>
      <c r="I404" s="36">
        <f>SUMIFS(СВЦЭМ!$L$40:$L$759,СВЦЭМ!$A$40:$A$759,$A404,СВЦЭМ!$B$39:$B$758,I$401)+'СЕТ СН'!$F$16</f>
        <v>0</v>
      </c>
      <c r="J404" s="36">
        <f>SUMIFS(СВЦЭМ!$L$40:$L$759,СВЦЭМ!$A$40:$A$759,$A404,СВЦЭМ!$B$39:$B$758,J$401)+'СЕТ СН'!$F$16</f>
        <v>0</v>
      </c>
      <c r="K404" s="36">
        <f>SUMIFS(СВЦЭМ!$L$40:$L$759,СВЦЭМ!$A$40:$A$759,$A404,СВЦЭМ!$B$39:$B$758,K$401)+'СЕТ СН'!$F$16</f>
        <v>0</v>
      </c>
      <c r="L404" s="36">
        <f>SUMIFS(СВЦЭМ!$L$40:$L$759,СВЦЭМ!$A$40:$A$759,$A404,СВЦЭМ!$B$39:$B$758,L$401)+'СЕТ СН'!$F$16</f>
        <v>0</v>
      </c>
      <c r="M404" s="36">
        <f>SUMIFS(СВЦЭМ!$L$40:$L$759,СВЦЭМ!$A$40:$A$759,$A404,СВЦЭМ!$B$39:$B$758,M$401)+'СЕТ СН'!$F$16</f>
        <v>0</v>
      </c>
      <c r="N404" s="36">
        <f>SUMIFS(СВЦЭМ!$L$40:$L$759,СВЦЭМ!$A$40:$A$759,$A404,СВЦЭМ!$B$39:$B$758,N$401)+'СЕТ СН'!$F$16</f>
        <v>0</v>
      </c>
      <c r="O404" s="36">
        <f>SUMIFS(СВЦЭМ!$L$40:$L$759,СВЦЭМ!$A$40:$A$759,$A404,СВЦЭМ!$B$39:$B$758,O$401)+'СЕТ СН'!$F$16</f>
        <v>0</v>
      </c>
      <c r="P404" s="36">
        <f>SUMIFS(СВЦЭМ!$L$40:$L$759,СВЦЭМ!$A$40:$A$759,$A404,СВЦЭМ!$B$39:$B$758,P$401)+'СЕТ СН'!$F$16</f>
        <v>0</v>
      </c>
      <c r="Q404" s="36">
        <f>SUMIFS(СВЦЭМ!$L$40:$L$759,СВЦЭМ!$A$40:$A$759,$A404,СВЦЭМ!$B$39:$B$758,Q$401)+'СЕТ СН'!$F$16</f>
        <v>0</v>
      </c>
      <c r="R404" s="36">
        <f>SUMIFS(СВЦЭМ!$L$40:$L$759,СВЦЭМ!$A$40:$A$759,$A404,СВЦЭМ!$B$39:$B$758,R$401)+'СЕТ СН'!$F$16</f>
        <v>0</v>
      </c>
      <c r="S404" s="36">
        <f>SUMIFS(СВЦЭМ!$L$40:$L$759,СВЦЭМ!$A$40:$A$759,$A404,СВЦЭМ!$B$39:$B$758,S$401)+'СЕТ СН'!$F$16</f>
        <v>0</v>
      </c>
      <c r="T404" s="36">
        <f>SUMIFS(СВЦЭМ!$L$40:$L$759,СВЦЭМ!$A$40:$A$759,$A404,СВЦЭМ!$B$39:$B$758,T$401)+'СЕТ СН'!$F$16</f>
        <v>0</v>
      </c>
      <c r="U404" s="36">
        <f>SUMIFS(СВЦЭМ!$L$40:$L$759,СВЦЭМ!$A$40:$A$759,$A404,СВЦЭМ!$B$39:$B$758,U$401)+'СЕТ СН'!$F$16</f>
        <v>0</v>
      </c>
      <c r="V404" s="36">
        <f>SUMIFS(СВЦЭМ!$L$40:$L$759,СВЦЭМ!$A$40:$A$759,$A404,СВЦЭМ!$B$39:$B$758,V$401)+'СЕТ СН'!$F$16</f>
        <v>0</v>
      </c>
      <c r="W404" s="36">
        <f>SUMIFS(СВЦЭМ!$L$40:$L$759,СВЦЭМ!$A$40:$A$759,$A404,СВЦЭМ!$B$39:$B$758,W$401)+'СЕТ СН'!$F$16</f>
        <v>0</v>
      </c>
      <c r="X404" s="36">
        <f>SUMIFS(СВЦЭМ!$L$40:$L$759,СВЦЭМ!$A$40:$A$759,$A404,СВЦЭМ!$B$39:$B$758,X$401)+'СЕТ СН'!$F$16</f>
        <v>0</v>
      </c>
      <c r="Y404" s="36">
        <f>SUMIFS(СВЦЭМ!$L$40:$L$759,СВЦЭМ!$A$40:$A$759,$A404,СВЦЭМ!$B$39:$B$758,Y$401)+'СЕТ СН'!$F$16</f>
        <v>0</v>
      </c>
    </row>
    <row r="405" spans="1:27" ht="15.75" hidden="1" x14ac:dyDescent="0.2">
      <c r="A405" s="35">
        <f t="shared" si="11"/>
        <v>45539</v>
      </c>
      <c r="B405" s="36">
        <f>SUMIFS(СВЦЭМ!$L$40:$L$759,СВЦЭМ!$A$40:$A$759,$A405,СВЦЭМ!$B$39:$B$758,B$401)+'СЕТ СН'!$F$16</f>
        <v>0</v>
      </c>
      <c r="C405" s="36">
        <f>SUMIFS(СВЦЭМ!$L$40:$L$759,СВЦЭМ!$A$40:$A$759,$A405,СВЦЭМ!$B$39:$B$758,C$401)+'СЕТ СН'!$F$16</f>
        <v>0</v>
      </c>
      <c r="D405" s="36">
        <f>SUMIFS(СВЦЭМ!$L$40:$L$759,СВЦЭМ!$A$40:$A$759,$A405,СВЦЭМ!$B$39:$B$758,D$401)+'СЕТ СН'!$F$16</f>
        <v>0</v>
      </c>
      <c r="E405" s="36">
        <f>SUMIFS(СВЦЭМ!$L$40:$L$759,СВЦЭМ!$A$40:$A$759,$A405,СВЦЭМ!$B$39:$B$758,E$401)+'СЕТ СН'!$F$16</f>
        <v>0</v>
      </c>
      <c r="F405" s="36">
        <f>SUMIFS(СВЦЭМ!$L$40:$L$759,СВЦЭМ!$A$40:$A$759,$A405,СВЦЭМ!$B$39:$B$758,F$401)+'СЕТ СН'!$F$16</f>
        <v>0</v>
      </c>
      <c r="G405" s="36">
        <f>SUMIFS(СВЦЭМ!$L$40:$L$759,СВЦЭМ!$A$40:$A$759,$A405,СВЦЭМ!$B$39:$B$758,G$401)+'СЕТ СН'!$F$16</f>
        <v>0</v>
      </c>
      <c r="H405" s="36">
        <f>SUMIFS(СВЦЭМ!$L$40:$L$759,СВЦЭМ!$A$40:$A$759,$A405,СВЦЭМ!$B$39:$B$758,H$401)+'СЕТ СН'!$F$16</f>
        <v>0</v>
      </c>
      <c r="I405" s="36">
        <f>SUMIFS(СВЦЭМ!$L$40:$L$759,СВЦЭМ!$A$40:$A$759,$A405,СВЦЭМ!$B$39:$B$758,I$401)+'СЕТ СН'!$F$16</f>
        <v>0</v>
      </c>
      <c r="J405" s="36">
        <f>SUMIFS(СВЦЭМ!$L$40:$L$759,СВЦЭМ!$A$40:$A$759,$A405,СВЦЭМ!$B$39:$B$758,J$401)+'СЕТ СН'!$F$16</f>
        <v>0</v>
      </c>
      <c r="K405" s="36">
        <f>SUMIFS(СВЦЭМ!$L$40:$L$759,СВЦЭМ!$A$40:$A$759,$A405,СВЦЭМ!$B$39:$B$758,K$401)+'СЕТ СН'!$F$16</f>
        <v>0</v>
      </c>
      <c r="L405" s="36">
        <f>SUMIFS(СВЦЭМ!$L$40:$L$759,СВЦЭМ!$A$40:$A$759,$A405,СВЦЭМ!$B$39:$B$758,L$401)+'СЕТ СН'!$F$16</f>
        <v>0</v>
      </c>
      <c r="M405" s="36">
        <f>SUMIFS(СВЦЭМ!$L$40:$L$759,СВЦЭМ!$A$40:$A$759,$A405,СВЦЭМ!$B$39:$B$758,M$401)+'СЕТ СН'!$F$16</f>
        <v>0</v>
      </c>
      <c r="N405" s="36">
        <f>SUMIFS(СВЦЭМ!$L$40:$L$759,СВЦЭМ!$A$40:$A$759,$A405,СВЦЭМ!$B$39:$B$758,N$401)+'СЕТ СН'!$F$16</f>
        <v>0</v>
      </c>
      <c r="O405" s="36">
        <f>SUMIFS(СВЦЭМ!$L$40:$L$759,СВЦЭМ!$A$40:$A$759,$A405,СВЦЭМ!$B$39:$B$758,O$401)+'СЕТ СН'!$F$16</f>
        <v>0</v>
      </c>
      <c r="P405" s="36">
        <f>SUMIFS(СВЦЭМ!$L$40:$L$759,СВЦЭМ!$A$40:$A$759,$A405,СВЦЭМ!$B$39:$B$758,P$401)+'СЕТ СН'!$F$16</f>
        <v>0</v>
      </c>
      <c r="Q405" s="36">
        <f>SUMIFS(СВЦЭМ!$L$40:$L$759,СВЦЭМ!$A$40:$A$759,$A405,СВЦЭМ!$B$39:$B$758,Q$401)+'СЕТ СН'!$F$16</f>
        <v>0</v>
      </c>
      <c r="R405" s="36">
        <f>SUMIFS(СВЦЭМ!$L$40:$L$759,СВЦЭМ!$A$40:$A$759,$A405,СВЦЭМ!$B$39:$B$758,R$401)+'СЕТ СН'!$F$16</f>
        <v>0</v>
      </c>
      <c r="S405" s="36">
        <f>SUMIFS(СВЦЭМ!$L$40:$L$759,СВЦЭМ!$A$40:$A$759,$A405,СВЦЭМ!$B$39:$B$758,S$401)+'СЕТ СН'!$F$16</f>
        <v>0</v>
      </c>
      <c r="T405" s="36">
        <f>SUMIFS(СВЦЭМ!$L$40:$L$759,СВЦЭМ!$A$40:$A$759,$A405,СВЦЭМ!$B$39:$B$758,T$401)+'СЕТ СН'!$F$16</f>
        <v>0</v>
      </c>
      <c r="U405" s="36">
        <f>SUMIFS(СВЦЭМ!$L$40:$L$759,СВЦЭМ!$A$40:$A$759,$A405,СВЦЭМ!$B$39:$B$758,U$401)+'СЕТ СН'!$F$16</f>
        <v>0</v>
      </c>
      <c r="V405" s="36">
        <f>SUMIFS(СВЦЭМ!$L$40:$L$759,СВЦЭМ!$A$40:$A$759,$A405,СВЦЭМ!$B$39:$B$758,V$401)+'СЕТ СН'!$F$16</f>
        <v>0</v>
      </c>
      <c r="W405" s="36">
        <f>SUMIFS(СВЦЭМ!$L$40:$L$759,СВЦЭМ!$A$40:$A$759,$A405,СВЦЭМ!$B$39:$B$758,W$401)+'СЕТ СН'!$F$16</f>
        <v>0</v>
      </c>
      <c r="X405" s="36">
        <f>SUMIFS(СВЦЭМ!$L$40:$L$759,СВЦЭМ!$A$40:$A$759,$A405,СВЦЭМ!$B$39:$B$758,X$401)+'СЕТ СН'!$F$16</f>
        <v>0</v>
      </c>
      <c r="Y405" s="36">
        <f>SUMIFS(СВЦЭМ!$L$40:$L$759,СВЦЭМ!$A$40:$A$759,$A405,СВЦЭМ!$B$39:$B$758,Y$401)+'СЕТ СН'!$F$16</f>
        <v>0</v>
      </c>
    </row>
    <row r="406" spans="1:27" ht="15.75" hidden="1" x14ac:dyDescent="0.2">
      <c r="A406" s="35">
        <f t="shared" si="11"/>
        <v>45540</v>
      </c>
      <c r="B406" s="36">
        <f>SUMIFS(СВЦЭМ!$L$40:$L$759,СВЦЭМ!$A$40:$A$759,$A406,СВЦЭМ!$B$39:$B$758,B$401)+'СЕТ СН'!$F$16</f>
        <v>0</v>
      </c>
      <c r="C406" s="36">
        <f>SUMIFS(СВЦЭМ!$L$40:$L$759,СВЦЭМ!$A$40:$A$759,$A406,СВЦЭМ!$B$39:$B$758,C$401)+'СЕТ СН'!$F$16</f>
        <v>0</v>
      </c>
      <c r="D406" s="36">
        <f>SUMIFS(СВЦЭМ!$L$40:$L$759,СВЦЭМ!$A$40:$A$759,$A406,СВЦЭМ!$B$39:$B$758,D$401)+'СЕТ СН'!$F$16</f>
        <v>0</v>
      </c>
      <c r="E406" s="36">
        <f>SUMIFS(СВЦЭМ!$L$40:$L$759,СВЦЭМ!$A$40:$A$759,$A406,СВЦЭМ!$B$39:$B$758,E$401)+'СЕТ СН'!$F$16</f>
        <v>0</v>
      </c>
      <c r="F406" s="36">
        <f>SUMIFS(СВЦЭМ!$L$40:$L$759,СВЦЭМ!$A$40:$A$759,$A406,СВЦЭМ!$B$39:$B$758,F$401)+'СЕТ СН'!$F$16</f>
        <v>0</v>
      </c>
      <c r="G406" s="36">
        <f>SUMIFS(СВЦЭМ!$L$40:$L$759,СВЦЭМ!$A$40:$A$759,$A406,СВЦЭМ!$B$39:$B$758,G$401)+'СЕТ СН'!$F$16</f>
        <v>0</v>
      </c>
      <c r="H406" s="36">
        <f>SUMIFS(СВЦЭМ!$L$40:$L$759,СВЦЭМ!$A$40:$A$759,$A406,СВЦЭМ!$B$39:$B$758,H$401)+'СЕТ СН'!$F$16</f>
        <v>0</v>
      </c>
      <c r="I406" s="36">
        <f>SUMIFS(СВЦЭМ!$L$40:$L$759,СВЦЭМ!$A$40:$A$759,$A406,СВЦЭМ!$B$39:$B$758,I$401)+'СЕТ СН'!$F$16</f>
        <v>0</v>
      </c>
      <c r="J406" s="36">
        <f>SUMIFS(СВЦЭМ!$L$40:$L$759,СВЦЭМ!$A$40:$A$759,$A406,СВЦЭМ!$B$39:$B$758,J$401)+'СЕТ СН'!$F$16</f>
        <v>0</v>
      </c>
      <c r="K406" s="36">
        <f>SUMIFS(СВЦЭМ!$L$40:$L$759,СВЦЭМ!$A$40:$A$759,$A406,СВЦЭМ!$B$39:$B$758,K$401)+'СЕТ СН'!$F$16</f>
        <v>0</v>
      </c>
      <c r="L406" s="36">
        <f>SUMIFS(СВЦЭМ!$L$40:$L$759,СВЦЭМ!$A$40:$A$759,$A406,СВЦЭМ!$B$39:$B$758,L$401)+'СЕТ СН'!$F$16</f>
        <v>0</v>
      </c>
      <c r="M406" s="36">
        <f>SUMIFS(СВЦЭМ!$L$40:$L$759,СВЦЭМ!$A$40:$A$759,$A406,СВЦЭМ!$B$39:$B$758,M$401)+'СЕТ СН'!$F$16</f>
        <v>0</v>
      </c>
      <c r="N406" s="36">
        <f>SUMIFS(СВЦЭМ!$L$40:$L$759,СВЦЭМ!$A$40:$A$759,$A406,СВЦЭМ!$B$39:$B$758,N$401)+'СЕТ СН'!$F$16</f>
        <v>0</v>
      </c>
      <c r="O406" s="36">
        <f>SUMIFS(СВЦЭМ!$L$40:$L$759,СВЦЭМ!$A$40:$A$759,$A406,СВЦЭМ!$B$39:$B$758,O$401)+'СЕТ СН'!$F$16</f>
        <v>0</v>
      </c>
      <c r="P406" s="36">
        <f>SUMIFS(СВЦЭМ!$L$40:$L$759,СВЦЭМ!$A$40:$A$759,$A406,СВЦЭМ!$B$39:$B$758,P$401)+'СЕТ СН'!$F$16</f>
        <v>0</v>
      </c>
      <c r="Q406" s="36">
        <f>SUMIFS(СВЦЭМ!$L$40:$L$759,СВЦЭМ!$A$40:$A$759,$A406,СВЦЭМ!$B$39:$B$758,Q$401)+'СЕТ СН'!$F$16</f>
        <v>0</v>
      </c>
      <c r="R406" s="36">
        <f>SUMIFS(СВЦЭМ!$L$40:$L$759,СВЦЭМ!$A$40:$A$759,$A406,СВЦЭМ!$B$39:$B$758,R$401)+'СЕТ СН'!$F$16</f>
        <v>0</v>
      </c>
      <c r="S406" s="36">
        <f>SUMIFS(СВЦЭМ!$L$40:$L$759,СВЦЭМ!$A$40:$A$759,$A406,СВЦЭМ!$B$39:$B$758,S$401)+'СЕТ СН'!$F$16</f>
        <v>0</v>
      </c>
      <c r="T406" s="36">
        <f>SUMIFS(СВЦЭМ!$L$40:$L$759,СВЦЭМ!$A$40:$A$759,$A406,СВЦЭМ!$B$39:$B$758,T$401)+'СЕТ СН'!$F$16</f>
        <v>0</v>
      </c>
      <c r="U406" s="36">
        <f>SUMIFS(СВЦЭМ!$L$40:$L$759,СВЦЭМ!$A$40:$A$759,$A406,СВЦЭМ!$B$39:$B$758,U$401)+'СЕТ СН'!$F$16</f>
        <v>0</v>
      </c>
      <c r="V406" s="36">
        <f>SUMIFS(СВЦЭМ!$L$40:$L$759,СВЦЭМ!$A$40:$A$759,$A406,СВЦЭМ!$B$39:$B$758,V$401)+'СЕТ СН'!$F$16</f>
        <v>0</v>
      </c>
      <c r="W406" s="36">
        <f>SUMIFS(СВЦЭМ!$L$40:$L$759,СВЦЭМ!$A$40:$A$759,$A406,СВЦЭМ!$B$39:$B$758,W$401)+'СЕТ СН'!$F$16</f>
        <v>0</v>
      </c>
      <c r="X406" s="36">
        <f>SUMIFS(СВЦЭМ!$L$40:$L$759,СВЦЭМ!$A$40:$A$759,$A406,СВЦЭМ!$B$39:$B$758,X$401)+'СЕТ СН'!$F$16</f>
        <v>0</v>
      </c>
      <c r="Y406" s="36">
        <f>SUMIFS(СВЦЭМ!$L$40:$L$759,СВЦЭМ!$A$40:$A$759,$A406,СВЦЭМ!$B$39:$B$758,Y$401)+'СЕТ СН'!$F$16</f>
        <v>0</v>
      </c>
    </row>
    <row r="407" spans="1:27" ht="15.75" hidden="1" x14ac:dyDescent="0.2">
      <c r="A407" s="35">
        <f t="shared" si="11"/>
        <v>45541</v>
      </c>
      <c r="B407" s="36">
        <f>SUMIFS(СВЦЭМ!$L$40:$L$759,СВЦЭМ!$A$40:$A$759,$A407,СВЦЭМ!$B$39:$B$758,B$401)+'СЕТ СН'!$F$16</f>
        <v>0</v>
      </c>
      <c r="C407" s="36">
        <f>SUMIFS(СВЦЭМ!$L$40:$L$759,СВЦЭМ!$A$40:$A$759,$A407,СВЦЭМ!$B$39:$B$758,C$401)+'СЕТ СН'!$F$16</f>
        <v>0</v>
      </c>
      <c r="D407" s="36">
        <f>SUMIFS(СВЦЭМ!$L$40:$L$759,СВЦЭМ!$A$40:$A$759,$A407,СВЦЭМ!$B$39:$B$758,D$401)+'СЕТ СН'!$F$16</f>
        <v>0</v>
      </c>
      <c r="E407" s="36">
        <f>SUMIFS(СВЦЭМ!$L$40:$L$759,СВЦЭМ!$A$40:$A$759,$A407,СВЦЭМ!$B$39:$B$758,E$401)+'СЕТ СН'!$F$16</f>
        <v>0</v>
      </c>
      <c r="F407" s="36">
        <f>SUMIFS(СВЦЭМ!$L$40:$L$759,СВЦЭМ!$A$40:$A$759,$A407,СВЦЭМ!$B$39:$B$758,F$401)+'СЕТ СН'!$F$16</f>
        <v>0</v>
      </c>
      <c r="G407" s="36">
        <f>SUMIFS(СВЦЭМ!$L$40:$L$759,СВЦЭМ!$A$40:$A$759,$A407,СВЦЭМ!$B$39:$B$758,G$401)+'СЕТ СН'!$F$16</f>
        <v>0</v>
      </c>
      <c r="H407" s="36">
        <f>SUMIFS(СВЦЭМ!$L$40:$L$759,СВЦЭМ!$A$40:$A$759,$A407,СВЦЭМ!$B$39:$B$758,H$401)+'СЕТ СН'!$F$16</f>
        <v>0</v>
      </c>
      <c r="I407" s="36">
        <f>SUMIFS(СВЦЭМ!$L$40:$L$759,СВЦЭМ!$A$40:$A$759,$A407,СВЦЭМ!$B$39:$B$758,I$401)+'СЕТ СН'!$F$16</f>
        <v>0</v>
      </c>
      <c r="J407" s="36">
        <f>SUMIFS(СВЦЭМ!$L$40:$L$759,СВЦЭМ!$A$40:$A$759,$A407,СВЦЭМ!$B$39:$B$758,J$401)+'СЕТ СН'!$F$16</f>
        <v>0</v>
      </c>
      <c r="K407" s="36">
        <f>SUMIFS(СВЦЭМ!$L$40:$L$759,СВЦЭМ!$A$40:$A$759,$A407,СВЦЭМ!$B$39:$B$758,K$401)+'СЕТ СН'!$F$16</f>
        <v>0</v>
      </c>
      <c r="L407" s="36">
        <f>SUMIFS(СВЦЭМ!$L$40:$L$759,СВЦЭМ!$A$40:$A$759,$A407,СВЦЭМ!$B$39:$B$758,L$401)+'СЕТ СН'!$F$16</f>
        <v>0</v>
      </c>
      <c r="M407" s="36">
        <f>SUMIFS(СВЦЭМ!$L$40:$L$759,СВЦЭМ!$A$40:$A$759,$A407,СВЦЭМ!$B$39:$B$758,M$401)+'СЕТ СН'!$F$16</f>
        <v>0</v>
      </c>
      <c r="N407" s="36">
        <f>SUMIFS(СВЦЭМ!$L$40:$L$759,СВЦЭМ!$A$40:$A$759,$A407,СВЦЭМ!$B$39:$B$758,N$401)+'СЕТ СН'!$F$16</f>
        <v>0</v>
      </c>
      <c r="O407" s="36">
        <f>SUMIFS(СВЦЭМ!$L$40:$L$759,СВЦЭМ!$A$40:$A$759,$A407,СВЦЭМ!$B$39:$B$758,O$401)+'СЕТ СН'!$F$16</f>
        <v>0</v>
      </c>
      <c r="P407" s="36">
        <f>SUMIFS(СВЦЭМ!$L$40:$L$759,СВЦЭМ!$A$40:$A$759,$A407,СВЦЭМ!$B$39:$B$758,P$401)+'СЕТ СН'!$F$16</f>
        <v>0</v>
      </c>
      <c r="Q407" s="36">
        <f>SUMIFS(СВЦЭМ!$L$40:$L$759,СВЦЭМ!$A$40:$A$759,$A407,СВЦЭМ!$B$39:$B$758,Q$401)+'СЕТ СН'!$F$16</f>
        <v>0</v>
      </c>
      <c r="R407" s="36">
        <f>SUMIFS(СВЦЭМ!$L$40:$L$759,СВЦЭМ!$A$40:$A$759,$A407,СВЦЭМ!$B$39:$B$758,R$401)+'СЕТ СН'!$F$16</f>
        <v>0</v>
      </c>
      <c r="S407" s="36">
        <f>SUMIFS(СВЦЭМ!$L$40:$L$759,СВЦЭМ!$A$40:$A$759,$A407,СВЦЭМ!$B$39:$B$758,S$401)+'СЕТ СН'!$F$16</f>
        <v>0</v>
      </c>
      <c r="T407" s="36">
        <f>SUMIFS(СВЦЭМ!$L$40:$L$759,СВЦЭМ!$A$40:$A$759,$A407,СВЦЭМ!$B$39:$B$758,T$401)+'СЕТ СН'!$F$16</f>
        <v>0</v>
      </c>
      <c r="U407" s="36">
        <f>SUMIFS(СВЦЭМ!$L$40:$L$759,СВЦЭМ!$A$40:$A$759,$A407,СВЦЭМ!$B$39:$B$758,U$401)+'СЕТ СН'!$F$16</f>
        <v>0</v>
      </c>
      <c r="V407" s="36">
        <f>SUMIFS(СВЦЭМ!$L$40:$L$759,СВЦЭМ!$A$40:$A$759,$A407,СВЦЭМ!$B$39:$B$758,V$401)+'СЕТ СН'!$F$16</f>
        <v>0</v>
      </c>
      <c r="W407" s="36">
        <f>SUMIFS(СВЦЭМ!$L$40:$L$759,СВЦЭМ!$A$40:$A$759,$A407,СВЦЭМ!$B$39:$B$758,W$401)+'СЕТ СН'!$F$16</f>
        <v>0</v>
      </c>
      <c r="X407" s="36">
        <f>SUMIFS(СВЦЭМ!$L$40:$L$759,СВЦЭМ!$A$40:$A$759,$A407,СВЦЭМ!$B$39:$B$758,X$401)+'СЕТ СН'!$F$16</f>
        <v>0</v>
      </c>
      <c r="Y407" s="36">
        <f>SUMIFS(СВЦЭМ!$L$40:$L$759,СВЦЭМ!$A$40:$A$759,$A407,СВЦЭМ!$B$39:$B$758,Y$401)+'СЕТ СН'!$F$16</f>
        <v>0</v>
      </c>
    </row>
    <row r="408" spans="1:27" ht="15.75" hidden="1" x14ac:dyDescent="0.2">
      <c r="A408" s="35">
        <f t="shared" si="11"/>
        <v>45542</v>
      </c>
      <c r="B408" s="36">
        <f>SUMIFS(СВЦЭМ!$L$40:$L$759,СВЦЭМ!$A$40:$A$759,$A408,СВЦЭМ!$B$39:$B$758,B$401)+'СЕТ СН'!$F$16</f>
        <v>0</v>
      </c>
      <c r="C408" s="36">
        <f>SUMIFS(СВЦЭМ!$L$40:$L$759,СВЦЭМ!$A$40:$A$759,$A408,СВЦЭМ!$B$39:$B$758,C$401)+'СЕТ СН'!$F$16</f>
        <v>0</v>
      </c>
      <c r="D408" s="36">
        <f>SUMIFS(СВЦЭМ!$L$40:$L$759,СВЦЭМ!$A$40:$A$759,$A408,СВЦЭМ!$B$39:$B$758,D$401)+'СЕТ СН'!$F$16</f>
        <v>0</v>
      </c>
      <c r="E408" s="36">
        <f>SUMIFS(СВЦЭМ!$L$40:$L$759,СВЦЭМ!$A$40:$A$759,$A408,СВЦЭМ!$B$39:$B$758,E$401)+'СЕТ СН'!$F$16</f>
        <v>0</v>
      </c>
      <c r="F408" s="36">
        <f>SUMIFS(СВЦЭМ!$L$40:$L$759,СВЦЭМ!$A$40:$A$759,$A408,СВЦЭМ!$B$39:$B$758,F$401)+'СЕТ СН'!$F$16</f>
        <v>0</v>
      </c>
      <c r="G408" s="36">
        <f>SUMIFS(СВЦЭМ!$L$40:$L$759,СВЦЭМ!$A$40:$A$759,$A408,СВЦЭМ!$B$39:$B$758,G$401)+'СЕТ СН'!$F$16</f>
        <v>0</v>
      </c>
      <c r="H408" s="36">
        <f>SUMIFS(СВЦЭМ!$L$40:$L$759,СВЦЭМ!$A$40:$A$759,$A408,СВЦЭМ!$B$39:$B$758,H$401)+'СЕТ СН'!$F$16</f>
        <v>0</v>
      </c>
      <c r="I408" s="36">
        <f>SUMIFS(СВЦЭМ!$L$40:$L$759,СВЦЭМ!$A$40:$A$759,$A408,СВЦЭМ!$B$39:$B$758,I$401)+'СЕТ СН'!$F$16</f>
        <v>0</v>
      </c>
      <c r="J408" s="36">
        <f>SUMIFS(СВЦЭМ!$L$40:$L$759,СВЦЭМ!$A$40:$A$759,$A408,СВЦЭМ!$B$39:$B$758,J$401)+'СЕТ СН'!$F$16</f>
        <v>0</v>
      </c>
      <c r="K408" s="36">
        <f>SUMIFS(СВЦЭМ!$L$40:$L$759,СВЦЭМ!$A$40:$A$759,$A408,СВЦЭМ!$B$39:$B$758,K$401)+'СЕТ СН'!$F$16</f>
        <v>0</v>
      </c>
      <c r="L408" s="36">
        <f>SUMIFS(СВЦЭМ!$L$40:$L$759,СВЦЭМ!$A$40:$A$759,$A408,СВЦЭМ!$B$39:$B$758,L$401)+'СЕТ СН'!$F$16</f>
        <v>0</v>
      </c>
      <c r="M408" s="36">
        <f>SUMIFS(СВЦЭМ!$L$40:$L$759,СВЦЭМ!$A$40:$A$759,$A408,СВЦЭМ!$B$39:$B$758,M$401)+'СЕТ СН'!$F$16</f>
        <v>0</v>
      </c>
      <c r="N408" s="36">
        <f>SUMIFS(СВЦЭМ!$L$40:$L$759,СВЦЭМ!$A$40:$A$759,$A408,СВЦЭМ!$B$39:$B$758,N$401)+'СЕТ СН'!$F$16</f>
        <v>0</v>
      </c>
      <c r="O408" s="36">
        <f>SUMIFS(СВЦЭМ!$L$40:$L$759,СВЦЭМ!$A$40:$A$759,$A408,СВЦЭМ!$B$39:$B$758,O$401)+'СЕТ СН'!$F$16</f>
        <v>0</v>
      </c>
      <c r="P408" s="36">
        <f>SUMIFS(СВЦЭМ!$L$40:$L$759,СВЦЭМ!$A$40:$A$759,$A408,СВЦЭМ!$B$39:$B$758,P$401)+'СЕТ СН'!$F$16</f>
        <v>0</v>
      </c>
      <c r="Q408" s="36">
        <f>SUMIFS(СВЦЭМ!$L$40:$L$759,СВЦЭМ!$A$40:$A$759,$A408,СВЦЭМ!$B$39:$B$758,Q$401)+'СЕТ СН'!$F$16</f>
        <v>0</v>
      </c>
      <c r="R408" s="36">
        <f>SUMIFS(СВЦЭМ!$L$40:$L$759,СВЦЭМ!$A$40:$A$759,$A408,СВЦЭМ!$B$39:$B$758,R$401)+'СЕТ СН'!$F$16</f>
        <v>0</v>
      </c>
      <c r="S408" s="36">
        <f>SUMIFS(СВЦЭМ!$L$40:$L$759,СВЦЭМ!$A$40:$A$759,$A408,СВЦЭМ!$B$39:$B$758,S$401)+'СЕТ СН'!$F$16</f>
        <v>0</v>
      </c>
      <c r="T408" s="36">
        <f>SUMIFS(СВЦЭМ!$L$40:$L$759,СВЦЭМ!$A$40:$A$759,$A408,СВЦЭМ!$B$39:$B$758,T$401)+'СЕТ СН'!$F$16</f>
        <v>0</v>
      </c>
      <c r="U408" s="36">
        <f>SUMIFS(СВЦЭМ!$L$40:$L$759,СВЦЭМ!$A$40:$A$759,$A408,СВЦЭМ!$B$39:$B$758,U$401)+'СЕТ СН'!$F$16</f>
        <v>0</v>
      </c>
      <c r="V408" s="36">
        <f>SUMIFS(СВЦЭМ!$L$40:$L$759,СВЦЭМ!$A$40:$A$759,$A408,СВЦЭМ!$B$39:$B$758,V$401)+'СЕТ СН'!$F$16</f>
        <v>0</v>
      </c>
      <c r="W408" s="36">
        <f>SUMIFS(СВЦЭМ!$L$40:$L$759,СВЦЭМ!$A$40:$A$759,$A408,СВЦЭМ!$B$39:$B$758,W$401)+'СЕТ СН'!$F$16</f>
        <v>0</v>
      </c>
      <c r="X408" s="36">
        <f>SUMIFS(СВЦЭМ!$L$40:$L$759,СВЦЭМ!$A$40:$A$759,$A408,СВЦЭМ!$B$39:$B$758,X$401)+'СЕТ СН'!$F$16</f>
        <v>0</v>
      </c>
      <c r="Y408" s="36">
        <f>SUMIFS(СВЦЭМ!$L$40:$L$759,СВЦЭМ!$A$40:$A$759,$A408,СВЦЭМ!$B$39:$B$758,Y$401)+'СЕТ СН'!$F$16</f>
        <v>0</v>
      </c>
    </row>
    <row r="409" spans="1:27" ht="15.75" hidden="1" x14ac:dyDescent="0.2">
      <c r="A409" s="35">
        <f t="shared" si="11"/>
        <v>45543</v>
      </c>
      <c r="B409" s="36">
        <f>SUMIFS(СВЦЭМ!$L$40:$L$759,СВЦЭМ!$A$40:$A$759,$A409,СВЦЭМ!$B$39:$B$758,B$401)+'СЕТ СН'!$F$16</f>
        <v>0</v>
      </c>
      <c r="C409" s="36">
        <f>SUMIFS(СВЦЭМ!$L$40:$L$759,СВЦЭМ!$A$40:$A$759,$A409,СВЦЭМ!$B$39:$B$758,C$401)+'СЕТ СН'!$F$16</f>
        <v>0</v>
      </c>
      <c r="D409" s="36">
        <f>SUMIFS(СВЦЭМ!$L$40:$L$759,СВЦЭМ!$A$40:$A$759,$A409,СВЦЭМ!$B$39:$B$758,D$401)+'СЕТ СН'!$F$16</f>
        <v>0</v>
      </c>
      <c r="E409" s="36">
        <f>SUMIFS(СВЦЭМ!$L$40:$L$759,СВЦЭМ!$A$40:$A$759,$A409,СВЦЭМ!$B$39:$B$758,E$401)+'СЕТ СН'!$F$16</f>
        <v>0</v>
      </c>
      <c r="F409" s="36">
        <f>SUMIFS(СВЦЭМ!$L$40:$L$759,СВЦЭМ!$A$40:$A$759,$A409,СВЦЭМ!$B$39:$B$758,F$401)+'СЕТ СН'!$F$16</f>
        <v>0</v>
      </c>
      <c r="G409" s="36">
        <f>SUMIFS(СВЦЭМ!$L$40:$L$759,СВЦЭМ!$A$40:$A$759,$A409,СВЦЭМ!$B$39:$B$758,G$401)+'СЕТ СН'!$F$16</f>
        <v>0</v>
      </c>
      <c r="H409" s="36">
        <f>SUMIFS(СВЦЭМ!$L$40:$L$759,СВЦЭМ!$A$40:$A$759,$A409,СВЦЭМ!$B$39:$B$758,H$401)+'СЕТ СН'!$F$16</f>
        <v>0</v>
      </c>
      <c r="I409" s="36">
        <f>SUMIFS(СВЦЭМ!$L$40:$L$759,СВЦЭМ!$A$40:$A$759,$A409,СВЦЭМ!$B$39:$B$758,I$401)+'СЕТ СН'!$F$16</f>
        <v>0</v>
      </c>
      <c r="J409" s="36">
        <f>SUMIFS(СВЦЭМ!$L$40:$L$759,СВЦЭМ!$A$40:$A$759,$A409,СВЦЭМ!$B$39:$B$758,J$401)+'СЕТ СН'!$F$16</f>
        <v>0</v>
      </c>
      <c r="K409" s="36">
        <f>SUMIFS(СВЦЭМ!$L$40:$L$759,СВЦЭМ!$A$40:$A$759,$A409,СВЦЭМ!$B$39:$B$758,K$401)+'СЕТ СН'!$F$16</f>
        <v>0</v>
      </c>
      <c r="L409" s="36">
        <f>SUMIFS(СВЦЭМ!$L$40:$L$759,СВЦЭМ!$A$40:$A$759,$A409,СВЦЭМ!$B$39:$B$758,L$401)+'СЕТ СН'!$F$16</f>
        <v>0</v>
      </c>
      <c r="M409" s="36">
        <f>SUMIFS(СВЦЭМ!$L$40:$L$759,СВЦЭМ!$A$40:$A$759,$A409,СВЦЭМ!$B$39:$B$758,M$401)+'СЕТ СН'!$F$16</f>
        <v>0</v>
      </c>
      <c r="N409" s="36">
        <f>SUMIFS(СВЦЭМ!$L$40:$L$759,СВЦЭМ!$A$40:$A$759,$A409,СВЦЭМ!$B$39:$B$758,N$401)+'СЕТ СН'!$F$16</f>
        <v>0</v>
      </c>
      <c r="O409" s="36">
        <f>SUMIFS(СВЦЭМ!$L$40:$L$759,СВЦЭМ!$A$40:$A$759,$A409,СВЦЭМ!$B$39:$B$758,O$401)+'СЕТ СН'!$F$16</f>
        <v>0</v>
      </c>
      <c r="P409" s="36">
        <f>SUMIFS(СВЦЭМ!$L$40:$L$759,СВЦЭМ!$A$40:$A$759,$A409,СВЦЭМ!$B$39:$B$758,P$401)+'СЕТ СН'!$F$16</f>
        <v>0</v>
      </c>
      <c r="Q409" s="36">
        <f>SUMIFS(СВЦЭМ!$L$40:$L$759,СВЦЭМ!$A$40:$A$759,$A409,СВЦЭМ!$B$39:$B$758,Q$401)+'СЕТ СН'!$F$16</f>
        <v>0</v>
      </c>
      <c r="R409" s="36">
        <f>SUMIFS(СВЦЭМ!$L$40:$L$759,СВЦЭМ!$A$40:$A$759,$A409,СВЦЭМ!$B$39:$B$758,R$401)+'СЕТ СН'!$F$16</f>
        <v>0</v>
      </c>
      <c r="S409" s="36">
        <f>SUMIFS(СВЦЭМ!$L$40:$L$759,СВЦЭМ!$A$40:$A$759,$A409,СВЦЭМ!$B$39:$B$758,S$401)+'СЕТ СН'!$F$16</f>
        <v>0</v>
      </c>
      <c r="T409" s="36">
        <f>SUMIFS(СВЦЭМ!$L$40:$L$759,СВЦЭМ!$A$40:$A$759,$A409,СВЦЭМ!$B$39:$B$758,T$401)+'СЕТ СН'!$F$16</f>
        <v>0</v>
      </c>
      <c r="U409" s="36">
        <f>SUMIFS(СВЦЭМ!$L$40:$L$759,СВЦЭМ!$A$40:$A$759,$A409,СВЦЭМ!$B$39:$B$758,U$401)+'СЕТ СН'!$F$16</f>
        <v>0</v>
      </c>
      <c r="V409" s="36">
        <f>SUMIFS(СВЦЭМ!$L$40:$L$759,СВЦЭМ!$A$40:$A$759,$A409,СВЦЭМ!$B$39:$B$758,V$401)+'СЕТ СН'!$F$16</f>
        <v>0</v>
      </c>
      <c r="W409" s="36">
        <f>SUMIFS(СВЦЭМ!$L$40:$L$759,СВЦЭМ!$A$40:$A$759,$A409,СВЦЭМ!$B$39:$B$758,W$401)+'СЕТ СН'!$F$16</f>
        <v>0</v>
      </c>
      <c r="X409" s="36">
        <f>SUMIFS(СВЦЭМ!$L$40:$L$759,СВЦЭМ!$A$40:$A$759,$A409,СВЦЭМ!$B$39:$B$758,X$401)+'СЕТ СН'!$F$16</f>
        <v>0</v>
      </c>
      <c r="Y409" s="36">
        <f>SUMIFS(СВЦЭМ!$L$40:$L$759,СВЦЭМ!$A$40:$A$759,$A409,СВЦЭМ!$B$39:$B$758,Y$401)+'СЕТ СН'!$F$16</f>
        <v>0</v>
      </c>
    </row>
    <row r="410" spans="1:27" ht="15.75" hidden="1" x14ac:dyDescent="0.2">
      <c r="A410" s="35">
        <f t="shared" si="11"/>
        <v>45544</v>
      </c>
      <c r="B410" s="36">
        <f>SUMIFS(СВЦЭМ!$L$40:$L$759,СВЦЭМ!$A$40:$A$759,$A410,СВЦЭМ!$B$39:$B$758,B$401)+'СЕТ СН'!$F$16</f>
        <v>0</v>
      </c>
      <c r="C410" s="36">
        <f>SUMIFS(СВЦЭМ!$L$40:$L$759,СВЦЭМ!$A$40:$A$759,$A410,СВЦЭМ!$B$39:$B$758,C$401)+'СЕТ СН'!$F$16</f>
        <v>0</v>
      </c>
      <c r="D410" s="36">
        <f>SUMIFS(СВЦЭМ!$L$40:$L$759,СВЦЭМ!$A$40:$A$759,$A410,СВЦЭМ!$B$39:$B$758,D$401)+'СЕТ СН'!$F$16</f>
        <v>0</v>
      </c>
      <c r="E410" s="36">
        <f>SUMIFS(СВЦЭМ!$L$40:$L$759,СВЦЭМ!$A$40:$A$759,$A410,СВЦЭМ!$B$39:$B$758,E$401)+'СЕТ СН'!$F$16</f>
        <v>0</v>
      </c>
      <c r="F410" s="36">
        <f>SUMIFS(СВЦЭМ!$L$40:$L$759,СВЦЭМ!$A$40:$A$759,$A410,СВЦЭМ!$B$39:$B$758,F$401)+'СЕТ СН'!$F$16</f>
        <v>0</v>
      </c>
      <c r="G410" s="36">
        <f>SUMIFS(СВЦЭМ!$L$40:$L$759,СВЦЭМ!$A$40:$A$759,$A410,СВЦЭМ!$B$39:$B$758,G$401)+'СЕТ СН'!$F$16</f>
        <v>0</v>
      </c>
      <c r="H410" s="36">
        <f>SUMIFS(СВЦЭМ!$L$40:$L$759,СВЦЭМ!$A$40:$A$759,$A410,СВЦЭМ!$B$39:$B$758,H$401)+'СЕТ СН'!$F$16</f>
        <v>0</v>
      </c>
      <c r="I410" s="36">
        <f>SUMIFS(СВЦЭМ!$L$40:$L$759,СВЦЭМ!$A$40:$A$759,$A410,СВЦЭМ!$B$39:$B$758,I$401)+'СЕТ СН'!$F$16</f>
        <v>0</v>
      </c>
      <c r="J410" s="36">
        <f>SUMIFS(СВЦЭМ!$L$40:$L$759,СВЦЭМ!$A$40:$A$759,$A410,СВЦЭМ!$B$39:$B$758,J$401)+'СЕТ СН'!$F$16</f>
        <v>0</v>
      </c>
      <c r="K410" s="36">
        <f>SUMIFS(СВЦЭМ!$L$40:$L$759,СВЦЭМ!$A$40:$A$759,$A410,СВЦЭМ!$B$39:$B$758,K$401)+'СЕТ СН'!$F$16</f>
        <v>0</v>
      </c>
      <c r="L410" s="36">
        <f>SUMIFS(СВЦЭМ!$L$40:$L$759,СВЦЭМ!$A$40:$A$759,$A410,СВЦЭМ!$B$39:$B$758,L$401)+'СЕТ СН'!$F$16</f>
        <v>0</v>
      </c>
      <c r="M410" s="36">
        <f>SUMIFS(СВЦЭМ!$L$40:$L$759,СВЦЭМ!$A$40:$A$759,$A410,СВЦЭМ!$B$39:$B$758,M$401)+'СЕТ СН'!$F$16</f>
        <v>0</v>
      </c>
      <c r="N410" s="36">
        <f>SUMIFS(СВЦЭМ!$L$40:$L$759,СВЦЭМ!$A$40:$A$759,$A410,СВЦЭМ!$B$39:$B$758,N$401)+'СЕТ СН'!$F$16</f>
        <v>0</v>
      </c>
      <c r="O410" s="36">
        <f>SUMIFS(СВЦЭМ!$L$40:$L$759,СВЦЭМ!$A$40:$A$759,$A410,СВЦЭМ!$B$39:$B$758,O$401)+'СЕТ СН'!$F$16</f>
        <v>0</v>
      </c>
      <c r="P410" s="36">
        <f>SUMIFS(СВЦЭМ!$L$40:$L$759,СВЦЭМ!$A$40:$A$759,$A410,СВЦЭМ!$B$39:$B$758,P$401)+'СЕТ СН'!$F$16</f>
        <v>0</v>
      </c>
      <c r="Q410" s="36">
        <f>SUMIFS(СВЦЭМ!$L$40:$L$759,СВЦЭМ!$A$40:$A$759,$A410,СВЦЭМ!$B$39:$B$758,Q$401)+'СЕТ СН'!$F$16</f>
        <v>0</v>
      </c>
      <c r="R410" s="36">
        <f>SUMIFS(СВЦЭМ!$L$40:$L$759,СВЦЭМ!$A$40:$A$759,$A410,СВЦЭМ!$B$39:$B$758,R$401)+'СЕТ СН'!$F$16</f>
        <v>0</v>
      </c>
      <c r="S410" s="36">
        <f>SUMIFS(СВЦЭМ!$L$40:$L$759,СВЦЭМ!$A$40:$A$759,$A410,СВЦЭМ!$B$39:$B$758,S$401)+'СЕТ СН'!$F$16</f>
        <v>0</v>
      </c>
      <c r="T410" s="36">
        <f>SUMIFS(СВЦЭМ!$L$40:$L$759,СВЦЭМ!$A$40:$A$759,$A410,СВЦЭМ!$B$39:$B$758,T$401)+'СЕТ СН'!$F$16</f>
        <v>0</v>
      </c>
      <c r="U410" s="36">
        <f>SUMIFS(СВЦЭМ!$L$40:$L$759,СВЦЭМ!$A$40:$A$759,$A410,СВЦЭМ!$B$39:$B$758,U$401)+'СЕТ СН'!$F$16</f>
        <v>0</v>
      </c>
      <c r="V410" s="36">
        <f>SUMIFS(СВЦЭМ!$L$40:$L$759,СВЦЭМ!$A$40:$A$759,$A410,СВЦЭМ!$B$39:$B$758,V$401)+'СЕТ СН'!$F$16</f>
        <v>0</v>
      </c>
      <c r="W410" s="36">
        <f>SUMIFS(СВЦЭМ!$L$40:$L$759,СВЦЭМ!$A$40:$A$759,$A410,СВЦЭМ!$B$39:$B$758,W$401)+'СЕТ СН'!$F$16</f>
        <v>0</v>
      </c>
      <c r="X410" s="36">
        <f>SUMIFS(СВЦЭМ!$L$40:$L$759,СВЦЭМ!$A$40:$A$759,$A410,СВЦЭМ!$B$39:$B$758,X$401)+'СЕТ СН'!$F$16</f>
        <v>0</v>
      </c>
      <c r="Y410" s="36">
        <f>SUMIFS(СВЦЭМ!$L$40:$L$759,СВЦЭМ!$A$40:$A$759,$A410,СВЦЭМ!$B$39:$B$758,Y$401)+'СЕТ СН'!$F$16</f>
        <v>0</v>
      </c>
    </row>
    <row r="411" spans="1:27" ht="15.75" hidden="1" x14ac:dyDescent="0.2">
      <c r="A411" s="35">
        <f t="shared" si="11"/>
        <v>45545</v>
      </c>
      <c r="B411" s="36">
        <f>SUMIFS(СВЦЭМ!$L$40:$L$759,СВЦЭМ!$A$40:$A$759,$A411,СВЦЭМ!$B$39:$B$758,B$401)+'СЕТ СН'!$F$16</f>
        <v>0</v>
      </c>
      <c r="C411" s="36">
        <f>SUMIFS(СВЦЭМ!$L$40:$L$759,СВЦЭМ!$A$40:$A$759,$A411,СВЦЭМ!$B$39:$B$758,C$401)+'СЕТ СН'!$F$16</f>
        <v>0</v>
      </c>
      <c r="D411" s="36">
        <f>SUMIFS(СВЦЭМ!$L$40:$L$759,СВЦЭМ!$A$40:$A$759,$A411,СВЦЭМ!$B$39:$B$758,D$401)+'СЕТ СН'!$F$16</f>
        <v>0</v>
      </c>
      <c r="E411" s="36">
        <f>SUMIFS(СВЦЭМ!$L$40:$L$759,СВЦЭМ!$A$40:$A$759,$A411,СВЦЭМ!$B$39:$B$758,E$401)+'СЕТ СН'!$F$16</f>
        <v>0</v>
      </c>
      <c r="F411" s="36">
        <f>SUMIFS(СВЦЭМ!$L$40:$L$759,СВЦЭМ!$A$40:$A$759,$A411,СВЦЭМ!$B$39:$B$758,F$401)+'СЕТ СН'!$F$16</f>
        <v>0</v>
      </c>
      <c r="G411" s="36">
        <f>SUMIFS(СВЦЭМ!$L$40:$L$759,СВЦЭМ!$A$40:$A$759,$A411,СВЦЭМ!$B$39:$B$758,G$401)+'СЕТ СН'!$F$16</f>
        <v>0</v>
      </c>
      <c r="H411" s="36">
        <f>SUMIFS(СВЦЭМ!$L$40:$L$759,СВЦЭМ!$A$40:$A$759,$A411,СВЦЭМ!$B$39:$B$758,H$401)+'СЕТ СН'!$F$16</f>
        <v>0</v>
      </c>
      <c r="I411" s="36">
        <f>SUMIFS(СВЦЭМ!$L$40:$L$759,СВЦЭМ!$A$40:$A$759,$A411,СВЦЭМ!$B$39:$B$758,I$401)+'СЕТ СН'!$F$16</f>
        <v>0</v>
      </c>
      <c r="J411" s="36">
        <f>SUMIFS(СВЦЭМ!$L$40:$L$759,СВЦЭМ!$A$40:$A$759,$A411,СВЦЭМ!$B$39:$B$758,J$401)+'СЕТ СН'!$F$16</f>
        <v>0</v>
      </c>
      <c r="K411" s="36">
        <f>SUMIFS(СВЦЭМ!$L$40:$L$759,СВЦЭМ!$A$40:$A$759,$A411,СВЦЭМ!$B$39:$B$758,K$401)+'СЕТ СН'!$F$16</f>
        <v>0</v>
      </c>
      <c r="L411" s="36">
        <f>SUMIFS(СВЦЭМ!$L$40:$L$759,СВЦЭМ!$A$40:$A$759,$A411,СВЦЭМ!$B$39:$B$758,L$401)+'СЕТ СН'!$F$16</f>
        <v>0</v>
      </c>
      <c r="M411" s="36">
        <f>SUMIFS(СВЦЭМ!$L$40:$L$759,СВЦЭМ!$A$40:$A$759,$A411,СВЦЭМ!$B$39:$B$758,M$401)+'СЕТ СН'!$F$16</f>
        <v>0</v>
      </c>
      <c r="N411" s="36">
        <f>SUMIFS(СВЦЭМ!$L$40:$L$759,СВЦЭМ!$A$40:$A$759,$A411,СВЦЭМ!$B$39:$B$758,N$401)+'СЕТ СН'!$F$16</f>
        <v>0</v>
      </c>
      <c r="O411" s="36">
        <f>SUMIFS(СВЦЭМ!$L$40:$L$759,СВЦЭМ!$A$40:$A$759,$A411,СВЦЭМ!$B$39:$B$758,O$401)+'СЕТ СН'!$F$16</f>
        <v>0</v>
      </c>
      <c r="P411" s="36">
        <f>SUMIFS(СВЦЭМ!$L$40:$L$759,СВЦЭМ!$A$40:$A$759,$A411,СВЦЭМ!$B$39:$B$758,P$401)+'СЕТ СН'!$F$16</f>
        <v>0</v>
      </c>
      <c r="Q411" s="36">
        <f>SUMIFS(СВЦЭМ!$L$40:$L$759,СВЦЭМ!$A$40:$A$759,$A411,СВЦЭМ!$B$39:$B$758,Q$401)+'СЕТ СН'!$F$16</f>
        <v>0</v>
      </c>
      <c r="R411" s="36">
        <f>SUMIFS(СВЦЭМ!$L$40:$L$759,СВЦЭМ!$A$40:$A$759,$A411,СВЦЭМ!$B$39:$B$758,R$401)+'СЕТ СН'!$F$16</f>
        <v>0</v>
      </c>
      <c r="S411" s="36">
        <f>SUMIFS(СВЦЭМ!$L$40:$L$759,СВЦЭМ!$A$40:$A$759,$A411,СВЦЭМ!$B$39:$B$758,S$401)+'СЕТ СН'!$F$16</f>
        <v>0</v>
      </c>
      <c r="T411" s="36">
        <f>SUMIFS(СВЦЭМ!$L$40:$L$759,СВЦЭМ!$A$40:$A$759,$A411,СВЦЭМ!$B$39:$B$758,T$401)+'СЕТ СН'!$F$16</f>
        <v>0</v>
      </c>
      <c r="U411" s="36">
        <f>SUMIFS(СВЦЭМ!$L$40:$L$759,СВЦЭМ!$A$40:$A$759,$A411,СВЦЭМ!$B$39:$B$758,U$401)+'СЕТ СН'!$F$16</f>
        <v>0</v>
      </c>
      <c r="V411" s="36">
        <f>SUMIFS(СВЦЭМ!$L$40:$L$759,СВЦЭМ!$A$40:$A$759,$A411,СВЦЭМ!$B$39:$B$758,V$401)+'СЕТ СН'!$F$16</f>
        <v>0</v>
      </c>
      <c r="W411" s="36">
        <f>SUMIFS(СВЦЭМ!$L$40:$L$759,СВЦЭМ!$A$40:$A$759,$A411,СВЦЭМ!$B$39:$B$758,W$401)+'СЕТ СН'!$F$16</f>
        <v>0</v>
      </c>
      <c r="X411" s="36">
        <f>SUMIFS(СВЦЭМ!$L$40:$L$759,СВЦЭМ!$A$40:$A$759,$A411,СВЦЭМ!$B$39:$B$758,X$401)+'СЕТ СН'!$F$16</f>
        <v>0</v>
      </c>
      <c r="Y411" s="36">
        <f>SUMIFS(СВЦЭМ!$L$40:$L$759,СВЦЭМ!$A$40:$A$759,$A411,СВЦЭМ!$B$39:$B$758,Y$401)+'СЕТ СН'!$F$16</f>
        <v>0</v>
      </c>
    </row>
    <row r="412" spans="1:27" ht="15.75" hidden="1" x14ac:dyDescent="0.2">
      <c r="A412" s="35">
        <f t="shared" si="11"/>
        <v>45546</v>
      </c>
      <c r="B412" s="36">
        <f>SUMIFS(СВЦЭМ!$L$40:$L$759,СВЦЭМ!$A$40:$A$759,$A412,СВЦЭМ!$B$39:$B$758,B$401)+'СЕТ СН'!$F$16</f>
        <v>0</v>
      </c>
      <c r="C412" s="36">
        <f>SUMIFS(СВЦЭМ!$L$40:$L$759,СВЦЭМ!$A$40:$A$759,$A412,СВЦЭМ!$B$39:$B$758,C$401)+'СЕТ СН'!$F$16</f>
        <v>0</v>
      </c>
      <c r="D412" s="36">
        <f>SUMIFS(СВЦЭМ!$L$40:$L$759,СВЦЭМ!$A$40:$A$759,$A412,СВЦЭМ!$B$39:$B$758,D$401)+'СЕТ СН'!$F$16</f>
        <v>0</v>
      </c>
      <c r="E412" s="36">
        <f>SUMIFS(СВЦЭМ!$L$40:$L$759,СВЦЭМ!$A$40:$A$759,$A412,СВЦЭМ!$B$39:$B$758,E$401)+'СЕТ СН'!$F$16</f>
        <v>0</v>
      </c>
      <c r="F412" s="36">
        <f>SUMIFS(СВЦЭМ!$L$40:$L$759,СВЦЭМ!$A$40:$A$759,$A412,СВЦЭМ!$B$39:$B$758,F$401)+'СЕТ СН'!$F$16</f>
        <v>0</v>
      </c>
      <c r="G412" s="36">
        <f>SUMIFS(СВЦЭМ!$L$40:$L$759,СВЦЭМ!$A$40:$A$759,$A412,СВЦЭМ!$B$39:$B$758,G$401)+'СЕТ СН'!$F$16</f>
        <v>0</v>
      </c>
      <c r="H412" s="36">
        <f>SUMIFS(СВЦЭМ!$L$40:$L$759,СВЦЭМ!$A$40:$A$759,$A412,СВЦЭМ!$B$39:$B$758,H$401)+'СЕТ СН'!$F$16</f>
        <v>0</v>
      </c>
      <c r="I412" s="36">
        <f>SUMIFS(СВЦЭМ!$L$40:$L$759,СВЦЭМ!$A$40:$A$759,$A412,СВЦЭМ!$B$39:$B$758,I$401)+'СЕТ СН'!$F$16</f>
        <v>0</v>
      </c>
      <c r="J412" s="36">
        <f>SUMIFS(СВЦЭМ!$L$40:$L$759,СВЦЭМ!$A$40:$A$759,$A412,СВЦЭМ!$B$39:$B$758,J$401)+'СЕТ СН'!$F$16</f>
        <v>0</v>
      </c>
      <c r="K412" s="36">
        <f>SUMIFS(СВЦЭМ!$L$40:$L$759,СВЦЭМ!$A$40:$A$759,$A412,СВЦЭМ!$B$39:$B$758,K$401)+'СЕТ СН'!$F$16</f>
        <v>0</v>
      </c>
      <c r="L412" s="36">
        <f>SUMIFS(СВЦЭМ!$L$40:$L$759,СВЦЭМ!$A$40:$A$759,$A412,СВЦЭМ!$B$39:$B$758,L$401)+'СЕТ СН'!$F$16</f>
        <v>0</v>
      </c>
      <c r="M412" s="36">
        <f>SUMIFS(СВЦЭМ!$L$40:$L$759,СВЦЭМ!$A$40:$A$759,$A412,СВЦЭМ!$B$39:$B$758,M$401)+'СЕТ СН'!$F$16</f>
        <v>0</v>
      </c>
      <c r="N412" s="36">
        <f>SUMIFS(СВЦЭМ!$L$40:$L$759,СВЦЭМ!$A$40:$A$759,$A412,СВЦЭМ!$B$39:$B$758,N$401)+'СЕТ СН'!$F$16</f>
        <v>0</v>
      </c>
      <c r="O412" s="36">
        <f>SUMIFS(СВЦЭМ!$L$40:$L$759,СВЦЭМ!$A$40:$A$759,$A412,СВЦЭМ!$B$39:$B$758,O$401)+'СЕТ СН'!$F$16</f>
        <v>0</v>
      </c>
      <c r="P412" s="36">
        <f>SUMIFS(СВЦЭМ!$L$40:$L$759,СВЦЭМ!$A$40:$A$759,$A412,СВЦЭМ!$B$39:$B$758,P$401)+'СЕТ СН'!$F$16</f>
        <v>0</v>
      </c>
      <c r="Q412" s="36">
        <f>SUMIFS(СВЦЭМ!$L$40:$L$759,СВЦЭМ!$A$40:$A$759,$A412,СВЦЭМ!$B$39:$B$758,Q$401)+'СЕТ СН'!$F$16</f>
        <v>0</v>
      </c>
      <c r="R412" s="36">
        <f>SUMIFS(СВЦЭМ!$L$40:$L$759,СВЦЭМ!$A$40:$A$759,$A412,СВЦЭМ!$B$39:$B$758,R$401)+'СЕТ СН'!$F$16</f>
        <v>0</v>
      </c>
      <c r="S412" s="36">
        <f>SUMIFS(СВЦЭМ!$L$40:$L$759,СВЦЭМ!$A$40:$A$759,$A412,СВЦЭМ!$B$39:$B$758,S$401)+'СЕТ СН'!$F$16</f>
        <v>0</v>
      </c>
      <c r="T412" s="36">
        <f>SUMIFS(СВЦЭМ!$L$40:$L$759,СВЦЭМ!$A$40:$A$759,$A412,СВЦЭМ!$B$39:$B$758,T$401)+'СЕТ СН'!$F$16</f>
        <v>0</v>
      </c>
      <c r="U412" s="36">
        <f>SUMIFS(СВЦЭМ!$L$40:$L$759,СВЦЭМ!$A$40:$A$759,$A412,СВЦЭМ!$B$39:$B$758,U$401)+'СЕТ СН'!$F$16</f>
        <v>0</v>
      </c>
      <c r="V412" s="36">
        <f>SUMIFS(СВЦЭМ!$L$40:$L$759,СВЦЭМ!$A$40:$A$759,$A412,СВЦЭМ!$B$39:$B$758,V$401)+'СЕТ СН'!$F$16</f>
        <v>0</v>
      </c>
      <c r="W412" s="36">
        <f>SUMIFS(СВЦЭМ!$L$40:$L$759,СВЦЭМ!$A$40:$A$759,$A412,СВЦЭМ!$B$39:$B$758,W$401)+'СЕТ СН'!$F$16</f>
        <v>0</v>
      </c>
      <c r="X412" s="36">
        <f>SUMIFS(СВЦЭМ!$L$40:$L$759,СВЦЭМ!$A$40:$A$759,$A412,СВЦЭМ!$B$39:$B$758,X$401)+'СЕТ СН'!$F$16</f>
        <v>0</v>
      </c>
      <c r="Y412" s="36">
        <f>SUMIFS(СВЦЭМ!$L$40:$L$759,СВЦЭМ!$A$40:$A$759,$A412,СВЦЭМ!$B$39:$B$758,Y$401)+'СЕТ СН'!$F$16</f>
        <v>0</v>
      </c>
    </row>
    <row r="413" spans="1:27" ht="15.75" hidden="1" x14ac:dyDescent="0.2">
      <c r="A413" s="35">
        <f t="shared" si="11"/>
        <v>45547</v>
      </c>
      <c r="B413" s="36">
        <f>SUMIFS(СВЦЭМ!$L$40:$L$759,СВЦЭМ!$A$40:$A$759,$A413,СВЦЭМ!$B$39:$B$758,B$401)+'СЕТ СН'!$F$16</f>
        <v>0</v>
      </c>
      <c r="C413" s="36">
        <f>SUMIFS(СВЦЭМ!$L$40:$L$759,СВЦЭМ!$A$40:$A$759,$A413,СВЦЭМ!$B$39:$B$758,C$401)+'СЕТ СН'!$F$16</f>
        <v>0</v>
      </c>
      <c r="D413" s="36">
        <f>SUMIFS(СВЦЭМ!$L$40:$L$759,СВЦЭМ!$A$40:$A$759,$A413,СВЦЭМ!$B$39:$B$758,D$401)+'СЕТ СН'!$F$16</f>
        <v>0</v>
      </c>
      <c r="E413" s="36">
        <f>SUMIFS(СВЦЭМ!$L$40:$L$759,СВЦЭМ!$A$40:$A$759,$A413,СВЦЭМ!$B$39:$B$758,E$401)+'СЕТ СН'!$F$16</f>
        <v>0</v>
      </c>
      <c r="F413" s="36">
        <f>SUMIFS(СВЦЭМ!$L$40:$L$759,СВЦЭМ!$A$40:$A$759,$A413,СВЦЭМ!$B$39:$B$758,F$401)+'СЕТ СН'!$F$16</f>
        <v>0</v>
      </c>
      <c r="G413" s="36">
        <f>SUMIFS(СВЦЭМ!$L$40:$L$759,СВЦЭМ!$A$40:$A$759,$A413,СВЦЭМ!$B$39:$B$758,G$401)+'СЕТ СН'!$F$16</f>
        <v>0</v>
      </c>
      <c r="H413" s="36">
        <f>SUMIFS(СВЦЭМ!$L$40:$L$759,СВЦЭМ!$A$40:$A$759,$A413,СВЦЭМ!$B$39:$B$758,H$401)+'СЕТ СН'!$F$16</f>
        <v>0</v>
      </c>
      <c r="I413" s="36">
        <f>SUMIFS(СВЦЭМ!$L$40:$L$759,СВЦЭМ!$A$40:$A$759,$A413,СВЦЭМ!$B$39:$B$758,I$401)+'СЕТ СН'!$F$16</f>
        <v>0</v>
      </c>
      <c r="J413" s="36">
        <f>SUMIFS(СВЦЭМ!$L$40:$L$759,СВЦЭМ!$A$40:$A$759,$A413,СВЦЭМ!$B$39:$B$758,J$401)+'СЕТ СН'!$F$16</f>
        <v>0</v>
      </c>
      <c r="K413" s="36">
        <f>SUMIFS(СВЦЭМ!$L$40:$L$759,СВЦЭМ!$A$40:$A$759,$A413,СВЦЭМ!$B$39:$B$758,K$401)+'СЕТ СН'!$F$16</f>
        <v>0</v>
      </c>
      <c r="L413" s="36">
        <f>SUMIFS(СВЦЭМ!$L$40:$L$759,СВЦЭМ!$A$40:$A$759,$A413,СВЦЭМ!$B$39:$B$758,L$401)+'СЕТ СН'!$F$16</f>
        <v>0</v>
      </c>
      <c r="M413" s="36">
        <f>SUMIFS(СВЦЭМ!$L$40:$L$759,СВЦЭМ!$A$40:$A$759,$A413,СВЦЭМ!$B$39:$B$758,M$401)+'СЕТ СН'!$F$16</f>
        <v>0</v>
      </c>
      <c r="N413" s="36">
        <f>SUMIFS(СВЦЭМ!$L$40:$L$759,СВЦЭМ!$A$40:$A$759,$A413,СВЦЭМ!$B$39:$B$758,N$401)+'СЕТ СН'!$F$16</f>
        <v>0</v>
      </c>
      <c r="O413" s="36">
        <f>SUMIFS(СВЦЭМ!$L$40:$L$759,СВЦЭМ!$A$40:$A$759,$A413,СВЦЭМ!$B$39:$B$758,O$401)+'СЕТ СН'!$F$16</f>
        <v>0</v>
      </c>
      <c r="P413" s="36">
        <f>SUMIFS(СВЦЭМ!$L$40:$L$759,СВЦЭМ!$A$40:$A$759,$A413,СВЦЭМ!$B$39:$B$758,P$401)+'СЕТ СН'!$F$16</f>
        <v>0</v>
      </c>
      <c r="Q413" s="36">
        <f>SUMIFS(СВЦЭМ!$L$40:$L$759,СВЦЭМ!$A$40:$A$759,$A413,СВЦЭМ!$B$39:$B$758,Q$401)+'СЕТ СН'!$F$16</f>
        <v>0</v>
      </c>
      <c r="R413" s="36">
        <f>SUMIFS(СВЦЭМ!$L$40:$L$759,СВЦЭМ!$A$40:$A$759,$A413,СВЦЭМ!$B$39:$B$758,R$401)+'СЕТ СН'!$F$16</f>
        <v>0</v>
      </c>
      <c r="S413" s="36">
        <f>SUMIFS(СВЦЭМ!$L$40:$L$759,СВЦЭМ!$A$40:$A$759,$A413,СВЦЭМ!$B$39:$B$758,S$401)+'СЕТ СН'!$F$16</f>
        <v>0</v>
      </c>
      <c r="T413" s="36">
        <f>SUMIFS(СВЦЭМ!$L$40:$L$759,СВЦЭМ!$A$40:$A$759,$A413,СВЦЭМ!$B$39:$B$758,T$401)+'СЕТ СН'!$F$16</f>
        <v>0</v>
      </c>
      <c r="U413" s="36">
        <f>SUMIFS(СВЦЭМ!$L$40:$L$759,СВЦЭМ!$A$40:$A$759,$A413,СВЦЭМ!$B$39:$B$758,U$401)+'СЕТ СН'!$F$16</f>
        <v>0</v>
      </c>
      <c r="V413" s="36">
        <f>SUMIFS(СВЦЭМ!$L$40:$L$759,СВЦЭМ!$A$40:$A$759,$A413,СВЦЭМ!$B$39:$B$758,V$401)+'СЕТ СН'!$F$16</f>
        <v>0</v>
      </c>
      <c r="W413" s="36">
        <f>SUMIFS(СВЦЭМ!$L$40:$L$759,СВЦЭМ!$A$40:$A$759,$A413,СВЦЭМ!$B$39:$B$758,W$401)+'СЕТ СН'!$F$16</f>
        <v>0</v>
      </c>
      <c r="X413" s="36">
        <f>SUMIFS(СВЦЭМ!$L$40:$L$759,СВЦЭМ!$A$40:$A$759,$A413,СВЦЭМ!$B$39:$B$758,X$401)+'СЕТ СН'!$F$16</f>
        <v>0</v>
      </c>
      <c r="Y413" s="36">
        <f>SUMIFS(СВЦЭМ!$L$40:$L$759,СВЦЭМ!$A$40:$A$759,$A413,СВЦЭМ!$B$39:$B$758,Y$401)+'СЕТ СН'!$F$16</f>
        <v>0</v>
      </c>
    </row>
    <row r="414" spans="1:27" ht="15.75" hidden="1" x14ac:dyDescent="0.2">
      <c r="A414" s="35">
        <f t="shared" si="11"/>
        <v>45548</v>
      </c>
      <c r="B414" s="36">
        <f>SUMIFS(СВЦЭМ!$L$40:$L$759,СВЦЭМ!$A$40:$A$759,$A414,СВЦЭМ!$B$39:$B$758,B$401)+'СЕТ СН'!$F$16</f>
        <v>0</v>
      </c>
      <c r="C414" s="36">
        <f>SUMIFS(СВЦЭМ!$L$40:$L$759,СВЦЭМ!$A$40:$A$759,$A414,СВЦЭМ!$B$39:$B$758,C$401)+'СЕТ СН'!$F$16</f>
        <v>0</v>
      </c>
      <c r="D414" s="36">
        <f>SUMIFS(СВЦЭМ!$L$40:$L$759,СВЦЭМ!$A$40:$A$759,$A414,СВЦЭМ!$B$39:$B$758,D$401)+'СЕТ СН'!$F$16</f>
        <v>0</v>
      </c>
      <c r="E414" s="36">
        <f>SUMIFS(СВЦЭМ!$L$40:$L$759,СВЦЭМ!$A$40:$A$759,$A414,СВЦЭМ!$B$39:$B$758,E$401)+'СЕТ СН'!$F$16</f>
        <v>0</v>
      </c>
      <c r="F414" s="36">
        <f>SUMIFS(СВЦЭМ!$L$40:$L$759,СВЦЭМ!$A$40:$A$759,$A414,СВЦЭМ!$B$39:$B$758,F$401)+'СЕТ СН'!$F$16</f>
        <v>0</v>
      </c>
      <c r="G414" s="36">
        <f>SUMIFS(СВЦЭМ!$L$40:$L$759,СВЦЭМ!$A$40:$A$759,$A414,СВЦЭМ!$B$39:$B$758,G$401)+'СЕТ СН'!$F$16</f>
        <v>0</v>
      </c>
      <c r="H414" s="36">
        <f>SUMIFS(СВЦЭМ!$L$40:$L$759,СВЦЭМ!$A$40:$A$759,$A414,СВЦЭМ!$B$39:$B$758,H$401)+'СЕТ СН'!$F$16</f>
        <v>0</v>
      </c>
      <c r="I414" s="36">
        <f>SUMIFS(СВЦЭМ!$L$40:$L$759,СВЦЭМ!$A$40:$A$759,$A414,СВЦЭМ!$B$39:$B$758,I$401)+'СЕТ СН'!$F$16</f>
        <v>0</v>
      </c>
      <c r="J414" s="36">
        <f>SUMIFS(СВЦЭМ!$L$40:$L$759,СВЦЭМ!$A$40:$A$759,$A414,СВЦЭМ!$B$39:$B$758,J$401)+'СЕТ СН'!$F$16</f>
        <v>0</v>
      </c>
      <c r="K414" s="36">
        <f>SUMIFS(СВЦЭМ!$L$40:$L$759,СВЦЭМ!$A$40:$A$759,$A414,СВЦЭМ!$B$39:$B$758,K$401)+'СЕТ СН'!$F$16</f>
        <v>0</v>
      </c>
      <c r="L414" s="36">
        <f>SUMIFS(СВЦЭМ!$L$40:$L$759,СВЦЭМ!$A$40:$A$759,$A414,СВЦЭМ!$B$39:$B$758,L$401)+'СЕТ СН'!$F$16</f>
        <v>0</v>
      </c>
      <c r="M414" s="36">
        <f>SUMIFS(СВЦЭМ!$L$40:$L$759,СВЦЭМ!$A$40:$A$759,$A414,СВЦЭМ!$B$39:$B$758,M$401)+'СЕТ СН'!$F$16</f>
        <v>0</v>
      </c>
      <c r="N414" s="36">
        <f>SUMIFS(СВЦЭМ!$L$40:$L$759,СВЦЭМ!$A$40:$A$759,$A414,СВЦЭМ!$B$39:$B$758,N$401)+'СЕТ СН'!$F$16</f>
        <v>0</v>
      </c>
      <c r="O414" s="36">
        <f>SUMIFS(СВЦЭМ!$L$40:$L$759,СВЦЭМ!$A$40:$A$759,$A414,СВЦЭМ!$B$39:$B$758,O$401)+'СЕТ СН'!$F$16</f>
        <v>0</v>
      </c>
      <c r="P414" s="36">
        <f>SUMIFS(СВЦЭМ!$L$40:$L$759,СВЦЭМ!$A$40:$A$759,$A414,СВЦЭМ!$B$39:$B$758,P$401)+'СЕТ СН'!$F$16</f>
        <v>0</v>
      </c>
      <c r="Q414" s="36">
        <f>SUMIFS(СВЦЭМ!$L$40:$L$759,СВЦЭМ!$A$40:$A$759,$A414,СВЦЭМ!$B$39:$B$758,Q$401)+'СЕТ СН'!$F$16</f>
        <v>0</v>
      </c>
      <c r="R414" s="36">
        <f>SUMIFS(СВЦЭМ!$L$40:$L$759,СВЦЭМ!$A$40:$A$759,$A414,СВЦЭМ!$B$39:$B$758,R$401)+'СЕТ СН'!$F$16</f>
        <v>0</v>
      </c>
      <c r="S414" s="36">
        <f>SUMIFS(СВЦЭМ!$L$40:$L$759,СВЦЭМ!$A$40:$A$759,$A414,СВЦЭМ!$B$39:$B$758,S$401)+'СЕТ СН'!$F$16</f>
        <v>0</v>
      </c>
      <c r="T414" s="36">
        <f>SUMIFS(СВЦЭМ!$L$40:$L$759,СВЦЭМ!$A$40:$A$759,$A414,СВЦЭМ!$B$39:$B$758,T$401)+'СЕТ СН'!$F$16</f>
        <v>0</v>
      </c>
      <c r="U414" s="36">
        <f>SUMIFS(СВЦЭМ!$L$40:$L$759,СВЦЭМ!$A$40:$A$759,$A414,СВЦЭМ!$B$39:$B$758,U$401)+'СЕТ СН'!$F$16</f>
        <v>0</v>
      </c>
      <c r="V414" s="36">
        <f>SUMIFS(СВЦЭМ!$L$40:$L$759,СВЦЭМ!$A$40:$A$759,$A414,СВЦЭМ!$B$39:$B$758,V$401)+'СЕТ СН'!$F$16</f>
        <v>0</v>
      </c>
      <c r="W414" s="36">
        <f>SUMIFS(СВЦЭМ!$L$40:$L$759,СВЦЭМ!$A$40:$A$759,$A414,СВЦЭМ!$B$39:$B$758,W$401)+'СЕТ СН'!$F$16</f>
        <v>0</v>
      </c>
      <c r="X414" s="36">
        <f>SUMIFS(СВЦЭМ!$L$40:$L$759,СВЦЭМ!$A$40:$A$759,$A414,СВЦЭМ!$B$39:$B$758,X$401)+'СЕТ СН'!$F$16</f>
        <v>0</v>
      </c>
      <c r="Y414" s="36">
        <f>SUMIFS(СВЦЭМ!$L$40:$L$759,СВЦЭМ!$A$40:$A$759,$A414,СВЦЭМ!$B$39:$B$758,Y$401)+'СЕТ СН'!$F$16</f>
        <v>0</v>
      </c>
    </row>
    <row r="415" spans="1:27" ht="15.75" hidden="1" x14ac:dyDescent="0.2">
      <c r="A415" s="35">
        <f t="shared" si="11"/>
        <v>45549</v>
      </c>
      <c r="B415" s="36">
        <f>SUMIFS(СВЦЭМ!$L$40:$L$759,СВЦЭМ!$A$40:$A$759,$A415,СВЦЭМ!$B$39:$B$758,B$401)+'СЕТ СН'!$F$16</f>
        <v>0</v>
      </c>
      <c r="C415" s="36">
        <f>SUMIFS(СВЦЭМ!$L$40:$L$759,СВЦЭМ!$A$40:$A$759,$A415,СВЦЭМ!$B$39:$B$758,C$401)+'СЕТ СН'!$F$16</f>
        <v>0</v>
      </c>
      <c r="D415" s="36">
        <f>SUMIFS(СВЦЭМ!$L$40:$L$759,СВЦЭМ!$A$40:$A$759,$A415,СВЦЭМ!$B$39:$B$758,D$401)+'СЕТ СН'!$F$16</f>
        <v>0</v>
      </c>
      <c r="E415" s="36">
        <f>SUMIFS(СВЦЭМ!$L$40:$L$759,СВЦЭМ!$A$40:$A$759,$A415,СВЦЭМ!$B$39:$B$758,E$401)+'СЕТ СН'!$F$16</f>
        <v>0</v>
      </c>
      <c r="F415" s="36">
        <f>SUMIFS(СВЦЭМ!$L$40:$L$759,СВЦЭМ!$A$40:$A$759,$A415,СВЦЭМ!$B$39:$B$758,F$401)+'СЕТ СН'!$F$16</f>
        <v>0</v>
      </c>
      <c r="G415" s="36">
        <f>SUMIFS(СВЦЭМ!$L$40:$L$759,СВЦЭМ!$A$40:$A$759,$A415,СВЦЭМ!$B$39:$B$758,G$401)+'СЕТ СН'!$F$16</f>
        <v>0</v>
      </c>
      <c r="H415" s="36">
        <f>SUMIFS(СВЦЭМ!$L$40:$L$759,СВЦЭМ!$A$40:$A$759,$A415,СВЦЭМ!$B$39:$B$758,H$401)+'СЕТ СН'!$F$16</f>
        <v>0</v>
      </c>
      <c r="I415" s="36">
        <f>SUMIFS(СВЦЭМ!$L$40:$L$759,СВЦЭМ!$A$40:$A$759,$A415,СВЦЭМ!$B$39:$B$758,I$401)+'СЕТ СН'!$F$16</f>
        <v>0</v>
      </c>
      <c r="J415" s="36">
        <f>SUMIFS(СВЦЭМ!$L$40:$L$759,СВЦЭМ!$A$40:$A$759,$A415,СВЦЭМ!$B$39:$B$758,J$401)+'СЕТ СН'!$F$16</f>
        <v>0</v>
      </c>
      <c r="K415" s="36">
        <f>SUMIFS(СВЦЭМ!$L$40:$L$759,СВЦЭМ!$A$40:$A$759,$A415,СВЦЭМ!$B$39:$B$758,K$401)+'СЕТ СН'!$F$16</f>
        <v>0</v>
      </c>
      <c r="L415" s="36">
        <f>SUMIFS(СВЦЭМ!$L$40:$L$759,СВЦЭМ!$A$40:$A$759,$A415,СВЦЭМ!$B$39:$B$758,L$401)+'СЕТ СН'!$F$16</f>
        <v>0</v>
      </c>
      <c r="M415" s="36">
        <f>SUMIFS(СВЦЭМ!$L$40:$L$759,СВЦЭМ!$A$40:$A$759,$A415,СВЦЭМ!$B$39:$B$758,M$401)+'СЕТ СН'!$F$16</f>
        <v>0</v>
      </c>
      <c r="N415" s="36">
        <f>SUMIFS(СВЦЭМ!$L$40:$L$759,СВЦЭМ!$A$40:$A$759,$A415,СВЦЭМ!$B$39:$B$758,N$401)+'СЕТ СН'!$F$16</f>
        <v>0</v>
      </c>
      <c r="O415" s="36">
        <f>SUMIFS(СВЦЭМ!$L$40:$L$759,СВЦЭМ!$A$40:$A$759,$A415,СВЦЭМ!$B$39:$B$758,O$401)+'СЕТ СН'!$F$16</f>
        <v>0</v>
      </c>
      <c r="P415" s="36">
        <f>SUMIFS(СВЦЭМ!$L$40:$L$759,СВЦЭМ!$A$40:$A$759,$A415,СВЦЭМ!$B$39:$B$758,P$401)+'СЕТ СН'!$F$16</f>
        <v>0</v>
      </c>
      <c r="Q415" s="36">
        <f>SUMIFS(СВЦЭМ!$L$40:$L$759,СВЦЭМ!$A$40:$A$759,$A415,СВЦЭМ!$B$39:$B$758,Q$401)+'СЕТ СН'!$F$16</f>
        <v>0</v>
      </c>
      <c r="R415" s="36">
        <f>SUMIFS(СВЦЭМ!$L$40:$L$759,СВЦЭМ!$A$40:$A$759,$A415,СВЦЭМ!$B$39:$B$758,R$401)+'СЕТ СН'!$F$16</f>
        <v>0</v>
      </c>
      <c r="S415" s="36">
        <f>SUMIFS(СВЦЭМ!$L$40:$L$759,СВЦЭМ!$A$40:$A$759,$A415,СВЦЭМ!$B$39:$B$758,S$401)+'СЕТ СН'!$F$16</f>
        <v>0</v>
      </c>
      <c r="T415" s="36">
        <f>SUMIFS(СВЦЭМ!$L$40:$L$759,СВЦЭМ!$A$40:$A$759,$A415,СВЦЭМ!$B$39:$B$758,T$401)+'СЕТ СН'!$F$16</f>
        <v>0</v>
      </c>
      <c r="U415" s="36">
        <f>SUMIFS(СВЦЭМ!$L$40:$L$759,СВЦЭМ!$A$40:$A$759,$A415,СВЦЭМ!$B$39:$B$758,U$401)+'СЕТ СН'!$F$16</f>
        <v>0</v>
      </c>
      <c r="V415" s="36">
        <f>SUMIFS(СВЦЭМ!$L$40:$L$759,СВЦЭМ!$A$40:$A$759,$A415,СВЦЭМ!$B$39:$B$758,V$401)+'СЕТ СН'!$F$16</f>
        <v>0</v>
      </c>
      <c r="W415" s="36">
        <f>SUMIFS(СВЦЭМ!$L$40:$L$759,СВЦЭМ!$A$40:$A$759,$A415,СВЦЭМ!$B$39:$B$758,W$401)+'СЕТ СН'!$F$16</f>
        <v>0</v>
      </c>
      <c r="X415" s="36">
        <f>SUMIFS(СВЦЭМ!$L$40:$L$759,СВЦЭМ!$A$40:$A$759,$A415,СВЦЭМ!$B$39:$B$758,X$401)+'СЕТ СН'!$F$16</f>
        <v>0</v>
      </c>
      <c r="Y415" s="36">
        <f>SUMIFS(СВЦЭМ!$L$40:$L$759,СВЦЭМ!$A$40:$A$759,$A415,СВЦЭМ!$B$39:$B$758,Y$401)+'СЕТ СН'!$F$16</f>
        <v>0</v>
      </c>
    </row>
    <row r="416" spans="1:27" ht="15.75" hidden="1" x14ac:dyDescent="0.2">
      <c r="A416" s="35">
        <f t="shared" si="11"/>
        <v>45550</v>
      </c>
      <c r="B416" s="36">
        <f>SUMIFS(СВЦЭМ!$L$40:$L$759,СВЦЭМ!$A$40:$A$759,$A416,СВЦЭМ!$B$39:$B$758,B$401)+'СЕТ СН'!$F$16</f>
        <v>0</v>
      </c>
      <c r="C416" s="36">
        <f>SUMIFS(СВЦЭМ!$L$40:$L$759,СВЦЭМ!$A$40:$A$759,$A416,СВЦЭМ!$B$39:$B$758,C$401)+'СЕТ СН'!$F$16</f>
        <v>0</v>
      </c>
      <c r="D416" s="36">
        <f>SUMIFS(СВЦЭМ!$L$40:$L$759,СВЦЭМ!$A$40:$A$759,$A416,СВЦЭМ!$B$39:$B$758,D$401)+'СЕТ СН'!$F$16</f>
        <v>0</v>
      </c>
      <c r="E416" s="36">
        <f>SUMIFS(СВЦЭМ!$L$40:$L$759,СВЦЭМ!$A$40:$A$759,$A416,СВЦЭМ!$B$39:$B$758,E$401)+'СЕТ СН'!$F$16</f>
        <v>0</v>
      </c>
      <c r="F416" s="36">
        <f>SUMIFS(СВЦЭМ!$L$40:$L$759,СВЦЭМ!$A$40:$A$759,$A416,СВЦЭМ!$B$39:$B$758,F$401)+'СЕТ СН'!$F$16</f>
        <v>0</v>
      </c>
      <c r="G416" s="36">
        <f>SUMIFS(СВЦЭМ!$L$40:$L$759,СВЦЭМ!$A$40:$A$759,$A416,СВЦЭМ!$B$39:$B$758,G$401)+'СЕТ СН'!$F$16</f>
        <v>0</v>
      </c>
      <c r="H416" s="36">
        <f>SUMIFS(СВЦЭМ!$L$40:$L$759,СВЦЭМ!$A$40:$A$759,$A416,СВЦЭМ!$B$39:$B$758,H$401)+'СЕТ СН'!$F$16</f>
        <v>0</v>
      </c>
      <c r="I416" s="36">
        <f>SUMIFS(СВЦЭМ!$L$40:$L$759,СВЦЭМ!$A$40:$A$759,$A416,СВЦЭМ!$B$39:$B$758,I$401)+'СЕТ СН'!$F$16</f>
        <v>0</v>
      </c>
      <c r="J416" s="36">
        <f>SUMIFS(СВЦЭМ!$L$40:$L$759,СВЦЭМ!$A$40:$A$759,$A416,СВЦЭМ!$B$39:$B$758,J$401)+'СЕТ СН'!$F$16</f>
        <v>0</v>
      </c>
      <c r="K416" s="36">
        <f>SUMIFS(СВЦЭМ!$L$40:$L$759,СВЦЭМ!$A$40:$A$759,$A416,СВЦЭМ!$B$39:$B$758,K$401)+'СЕТ СН'!$F$16</f>
        <v>0</v>
      </c>
      <c r="L416" s="36">
        <f>SUMIFS(СВЦЭМ!$L$40:$L$759,СВЦЭМ!$A$40:$A$759,$A416,СВЦЭМ!$B$39:$B$758,L$401)+'СЕТ СН'!$F$16</f>
        <v>0</v>
      </c>
      <c r="M416" s="36">
        <f>SUMIFS(СВЦЭМ!$L$40:$L$759,СВЦЭМ!$A$40:$A$759,$A416,СВЦЭМ!$B$39:$B$758,M$401)+'СЕТ СН'!$F$16</f>
        <v>0</v>
      </c>
      <c r="N416" s="36">
        <f>SUMIFS(СВЦЭМ!$L$40:$L$759,СВЦЭМ!$A$40:$A$759,$A416,СВЦЭМ!$B$39:$B$758,N$401)+'СЕТ СН'!$F$16</f>
        <v>0</v>
      </c>
      <c r="O416" s="36">
        <f>SUMIFS(СВЦЭМ!$L$40:$L$759,СВЦЭМ!$A$40:$A$759,$A416,СВЦЭМ!$B$39:$B$758,O$401)+'СЕТ СН'!$F$16</f>
        <v>0</v>
      </c>
      <c r="P416" s="36">
        <f>SUMIFS(СВЦЭМ!$L$40:$L$759,СВЦЭМ!$A$40:$A$759,$A416,СВЦЭМ!$B$39:$B$758,P$401)+'СЕТ СН'!$F$16</f>
        <v>0</v>
      </c>
      <c r="Q416" s="36">
        <f>SUMIFS(СВЦЭМ!$L$40:$L$759,СВЦЭМ!$A$40:$A$759,$A416,СВЦЭМ!$B$39:$B$758,Q$401)+'СЕТ СН'!$F$16</f>
        <v>0</v>
      </c>
      <c r="R416" s="36">
        <f>SUMIFS(СВЦЭМ!$L$40:$L$759,СВЦЭМ!$A$40:$A$759,$A416,СВЦЭМ!$B$39:$B$758,R$401)+'СЕТ СН'!$F$16</f>
        <v>0</v>
      </c>
      <c r="S416" s="36">
        <f>SUMIFS(СВЦЭМ!$L$40:$L$759,СВЦЭМ!$A$40:$A$759,$A416,СВЦЭМ!$B$39:$B$758,S$401)+'СЕТ СН'!$F$16</f>
        <v>0</v>
      </c>
      <c r="T416" s="36">
        <f>SUMIFS(СВЦЭМ!$L$40:$L$759,СВЦЭМ!$A$40:$A$759,$A416,СВЦЭМ!$B$39:$B$758,T$401)+'СЕТ СН'!$F$16</f>
        <v>0</v>
      </c>
      <c r="U416" s="36">
        <f>SUMIFS(СВЦЭМ!$L$40:$L$759,СВЦЭМ!$A$40:$A$759,$A416,СВЦЭМ!$B$39:$B$758,U$401)+'СЕТ СН'!$F$16</f>
        <v>0</v>
      </c>
      <c r="V416" s="36">
        <f>SUMIFS(СВЦЭМ!$L$40:$L$759,СВЦЭМ!$A$40:$A$759,$A416,СВЦЭМ!$B$39:$B$758,V$401)+'СЕТ СН'!$F$16</f>
        <v>0</v>
      </c>
      <c r="W416" s="36">
        <f>SUMIFS(СВЦЭМ!$L$40:$L$759,СВЦЭМ!$A$40:$A$759,$A416,СВЦЭМ!$B$39:$B$758,W$401)+'СЕТ СН'!$F$16</f>
        <v>0</v>
      </c>
      <c r="X416" s="36">
        <f>SUMIFS(СВЦЭМ!$L$40:$L$759,СВЦЭМ!$A$40:$A$759,$A416,СВЦЭМ!$B$39:$B$758,X$401)+'СЕТ СН'!$F$16</f>
        <v>0</v>
      </c>
      <c r="Y416" s="36">
        <f>SUMIFS(СВЦЭМ!$L$40:$L$759,СВЦЭМ!$A$40:$A$759,$A416,СВЦЭМ!$B$39:$B$758,Y$401)+'СЕТ СН'!$F$16</f>
        <v>0</v>
      </c>
    </row>
    <row r="417" spans="1:25" ht="15.75" hidden="1" x14ac:dyDescent="0.2">
      <c r="A417" s="35">
        <f t="shared" si="11"/>
        <v>45551</v>
      </c>
      <c r="B417" s="36">
        <f>SUMIFS(СВЦЭМ!$L$40:$L$759,СВЦЭМ!$A$40:$A$759,$A417,СВЦЭМ!$B$39:$B$758,B$401)+'СЕТ СН'!$F$16</f>
        <v>0</v>
      </c>
      <c r="C417" s="36">
        <f>SUMIFS(СВЦЭМ!$L$40:$L$759,СВЦЭМ!$A$40:$A$759,$A417,СВЦЭМ!$B$39:$B$758,C$401)+'СЕТ СН'!$F$16</f>
        <v>0</v>
      </c>
      <c r="D417" s="36">
        <f>SUMIFS(СВЦЭМ!$L$40:$L$759,СВЦЭМ!$A$40:$A$759,$A417,СВЦЭМ!$B$39:$B$758,D$401)+'СЕТ СН'!$F$16</f>
        <v>0</v>
      </c>
      <c r="E417" s="36">
        <f>SUMIFS(СВЦЭМ!$L$40:$L$759,СВЦЭМ!$A$40:$A$759,$A417,СВЦЭМ!$B$39:$B$758,E$401)+'СЕТ СН'!$F$16</f>
        <v>0</v>
      </c>
      <c r="F417" s="36">
        <f>SUMIFS(СВЦЭМ!$L$40:$L$759,СВЦЭМ!$A$40:$A$759,$A417,СВЦЭМ!$B$39:$B$758,F$401)+'СЕТ СН'!$F$16</f>
        <v>0</v>
      </c>
      <c r="G417" s="36">
        <f>SUMIFS(СВЦЭМ!$L$40:$L$759,СВЦЭМ!$A$40:$A$759,$A417,СВЦЭМ!$B$39:$B$758,G$401)+'СЕТ СН'!$F$16</f>
        <v>0</v>
      </c>
      <c r="H417" s="36">
        <f>SUMIFS(СВЦЭМ!$L$40:$L$759,СВЦЭМ!$A$40:$A$759,$A417,СВЦЭМ!$B$39:$B$758,H$401)+'СЕТ СН'!$F$16</f>
        <v>0</v>
      </c>
      <c r="I417" s="36">
        <f>SUMIFS(СВЦЭМ!$L$40:$L$759,СВЦЭМ!$A$40:$A$759,$A417,СВЦЭМ!$B$39:$B$758,I$401)+'СЕТ СН'!$F$16</f>
        <v>0</v>
      </c>
      <c r="J417" s="36">
        <f>SUMIFS(СВЦЭМ!$L$40:$L$759,СВЦЭМ!$A$40:$A$759,$A417,СВЦЭМ!$B$39:$B$758,J$401)+'СЕТ СН'!$F$16</f>
        <v>0</v>
      </c>
      <c r="K417" s="36">
        <f>SUMIFS(СВЦЭМ!$L$40:$L$759,СВЦЭМ!$A$40:$A$759,$A417,СВЦЭМ!$B$39:$B$758,K$401)+'СЕТ СН'!$F$16</f>
        <v>0</v>
      </c>
      <c r="L417" s="36">
        <f>SUMIFS(СВЦЭМ!$L$40:$L$759,СВЦЭМ!$A$40:$A$759,$A417,СВЦЭМ!$B$39:$B$758,L$401)+'СЕТ СН'!$F$16</f>
        <v>0</v>
      </c>
      <c r="M417" s="36">
        <f>SUMIFS(СВЦЭМ!$L$40:$L$759,СВЦЭМ!$A$40:$A$759,$A417,СВЦЭМ!$B$39:$B$758,M$401)+'СЕТ СН'!$F$16</f>
        <v>0</v>
      </c>
      <c r="N417" s="36">
        <f>SUMIFS(СВЦЭМ!$L$40:$L$759,СВЦЭМ!$A$40:$A$759,$A417,СВЦЭМ!$B$39:$B$758,N$401)+'СЕТ СН'!$F$16</f>
        <v>0</v>
      </c>
      <c r="O417" s="36">
        <f>SUMIFS(СВЦЭМ!$L$40:$L$759,СВЦЭМ!$A$40:$A$759,$A417,СВЦЭМ!$B$39:$B$758,O$401)+'СЕТ СН'!$F$16</f>
        <v>0</v>
      </c>
      <c r="P417" s="36">
        <f>SUMIFS(СВЦЭМ!$L$40:$L$759,СВЦЭМ!$A$40:$A$759,$A417,СВЦЭМ!$B$39:$B$758,P$401)+'СЕТ СН'!$F$16</f>
        <v>0</v>
      </c>
      <c r="Q417" s="36">
        <f>SUMIFS(СВЦЭМ!$L$40:$L$759,СВЦЭМ!$A$40:$A$759,$A417,СВЦЭМ!$B$39:$B$758,Q$401)+'СЕТ СН'!$F$16</f>
        <v>0</v>
      </c>
      <c r="R417" s="36">
        <f>SUMIFS(СВЦЭМ!$L$40:$L$759,СВЦЭМ!$A$40:$A$759,$A417,СВЦЭМ!$B$39:$B$758,R$401)+'СЕТ СН'!$F$16</f>
        <v>0</v>
      </c>
      <c r="S417" s="36">
        <f>SUMIFS(СВЦЭМ!$L$40:$L$759,СВЦЭМ!$A$40:$A$759,$A417,СВЦЭМ!$B$39:$B$758,S$401)+'СЕТ СН'!$F$16</f>
        <v>0</v>
      </c>
      <c r="T417" s="36">
        <f>SUMIFS(СВЦЭМ!$L$40:$L$759,СВЦЭМ!$A$40:$A$759,$A417,СВЦЭМ!$B$39:$B$758,T$401)+'СЕТ СН'!$F$16</f>
        <v>0</v>
      </c>
      <c r="U417" s="36">
        <f>SUMIFS(СВЦЭМ!$L$40:$L$759,СВЦЭМ!$A$40:$A$759,$A417,СВЦЭМ!$B$39:$B$758,U$401)+'СЕТ СН'!$F$16</f>
        <v>0</v>
      </c>
      <c r="V417" s="36">
        <f>SUMIFS(СВЦЭМ!$L$40:$L$759,СВЦЭМ!$A$40:$A$759,$A417,СВЦЭМ!$B$39:$B$758,V$401)+'СЕТ СН'!$F$16</f>
        <v>0</v>
      </c>
      <c r="W417" s="36">
        <f>SUMIFS(СВЦЭМ!$L$40:$L$759,СВЦЭМ!$A$40:$A$759,$A417,СВЦЭМ!$B$39:$B$758,W$401)+'СЕТ СН'!$F$16</f>
        <v>0</v>
      </c>
      <c r="X417" s="36">
        <f>SUMIFS(СВЦЭМ!$L$40:$L$759,СВЦЭМ!$A$40:$A$759,$A417,СВЦЭМ!$B$39:$B$758,X$401)+'СЕТ СН'!$F$16</f>
        <v>0</v>
      </c>
      <c r="Y417" s="36">
        <f>SUMIFS(СВЦЭМ!$L$40:$L$759,СВЦЭМ!$A$40:$A$759,$A417,СВЦЭМ!$B$39:$B$758,Y$401)+'СЕТ СН'!$F$16</f>
        <v>0</v>
      </c>
    </row>
    <row r="418" spans="1:25" ht="15.75" hidden="1" x14ac:dyDescent="0.2">
      <c r="A418" s="35">
        <f t="shared" si="11"/>
        <v>45552</v>
      </c>
      <c r="B418" s="36">
        <f>SUMIFS(СВЦЭМ!$L$40:$L$759,СВЦЭМ!$A$40:$A$759,$A418,СВЦЭМ!$B$39:$B$758,B$401)+'СЕТ СН'!$F$16</f>
        <v>0</v>
      </c>
      <c r="C418" s="36">
        <f>SUMIFS(СВЦЭМ!$L$40:$L$759,СВЦЭМ!$A$40:$A$759,$A418,СВЦЭМ!$B$39:$B$758,C$401)+'СЕТ СН'!$F$16</f>
        <v>0</v>
      </c>
      <c r="D418" s="36">
        <f>SUMIFS(СВЦЭМ!$L$40:$L$759,СВЦЭМ!$A$40:$A$759,$A418,СВЦЭМ!$B$39:$B$758,D$401)+'СЕТ СН'!$F$16</f>
        <v>0</v>
      </c>
      <c r="E418" s="36">
        <f>SUMIFS(СВЦЭМ!$L$40:$L$759,СВЦЭМ!$A$40:$A$759,$A418,СВЦЭМ!$B$39:$B$758,E$401)+'СЕТ СН'!$F$16</f>
        <v>0</v>
      </c>
      <c r="F418" s="36">
        <f>SUMIFS(СВЦЭМ!$L$40:$L$759,СВЦЭМ!$A$40:$A$759,$A418,СВЦЭМ!$B$39:$B$758,F$401)+'СЕТ СН'!$F$16</f>
        <v>0</v>
      </c>
      <c r="G418" s="36">
        <f>SUMIFS(СВЦЭМ!$L$40:$L$759,СВЦЭМ!$A$40:$A$759,$A418,СВЦЭМ!$B$39:$B$758,G$401)+'СЕТ СН'!$F$16</f>
        <v>0</v>
      </c>
      <c r="H418" s="36">
        <f>SUMIFS(СВЦЭМ!$L$40:$L$759,СВЦЭМ!$A$40:$A$759,$A418,СВЦЭМ!$B$39:$B$758,H$401)+'СЕТ СН'!$F$16</f>
        <v>0</v>
      </c>
      <c r="I418" s="36">
        <f>SUMIFS(СВЦЭМ!$L$40:$L$759,СВЦЭМ!$A$40:$A$759,$A418,СВЦЭМ!$B$39:$B$758,I$401)+'СЕТ СН'!$F$16</f>
        <v>0</v>
      </c>
      <c r="J418" s="36">
        <f>SUMIFS(СВЦЭМ!$L$40:$L$759,СВЦЭМ!$A$40:$A$759,$A418,СВЦЭМ!$B$39:$B$758,J$401)+'СЕТ СН'!$F$16</f>
        <v>0</v>
      </c>
      <c r="K418" s="36">
        <f>SUMIFS(СВЦЭМ!$L$40:$L$759,СВЦЭМ!$A$40:$A$759,$A418,СВЦЭМ!$B$39:$B$758,K$401)+'СЕТ СН'!$F$16</f>
        <v>0</v>
      </c>
      <c r="L418" s="36">
        <f>SUMIFS(СВЦЭМ!$L$40:$L$759,СВЦЭМ!$A$40:$A$759,$A418,СВЦЭМ!$B$39:$B$758,L$401)+'СЕТ СН'!$F$16</f>
        <v>0</v>
      </c>
      <c r="M418" s="36">
        <f>SUMIFS(СВЦЭМ!$L$40:$L$759,СВЦЭМ!$A$40:$A$759,$A418,СВЦЭМ!$B$39:$B$758,M$401)+'СЕТ СН'!$F$16</f>
        <v>0</v>
      </c>
      <c r="N418" s="36">
        <f>SUMIFS(СВЦЭМ!$L$40:$L$759,СВЦЭМ!$A$40:$A$759,$A418,СВЦЭМ!$B$39:$B$758,N$401)+'СЕТ СН'!$F$16</f>
        <v>0</v>
      </c>
      <c r="O418" s="36">
        <f>SUMIFS(СВЦЭМ!$L$40:$L$759,СВЦЭМ!$A$40:$A$759,$A418,СВЦЭМ!$B$39:$B$758,O$401)+'СЕТ СН'!$F$16</f>
        <v>0</v>
      </c>
      <c r="P418" s="36">
        <f>SUMIFS(СВЦЭМ!$L$40:$L$759,СВЦЭМ!$A$40:$A$759,$A418,СВЦЭМ!$B$39:$B$758,P$401)+'СЕТ СН'!$F$16</f>
        <v>0</v>
      </c>
      <c r="Q418" s="36">
        <f>SUMIFS(СВЦЭМ!$L$40:$L$759,СВЦЭМ!$A$40:$A$759,$A418,СВЦЭМ!$B$39:$B$758,Q$401)+'СЕТ СН'!$F$16</f>
        <v>0</v>
      </c>
      <c r="R418" s="36">
        <f>SUMIFS(СВЦЭМ!$L$40:$L$759,СВЦЭМ!$A$40:$A$759,$A418,СВЦЭМ!$B$39:$B$758,R$401)+'СЕТ СН'!$F$16</f>
        <v>0</v>
      </c>
      <c r="S418" s="36">
        <f>SUMIFS(СВЦЭМ!$L$40:$L$759,СВЦЭМ!$A$40:$A$759,$A418,СВЦЭМ!$B$39:$B$758,S$401)+'СЕТ СН'!$F$16</f>
        <v>0</v>
      </c>
      <c r="T418" s="36">
        <f>SUMIFS(СВЦЭМ!$L$40:$L$759,СВЦЭМ!$A$40:$A$759,$A418,СВЦЭМ!$B$39:$B$758,T$401)+'СЕТ СН'!$F$16</f>
        <v>0</v>
      </c>
      <c r="U418" s="36">
        <f>SUMIFS(СВЦЭМ!$L$40:$L$759,СВЦЭМ!$A$40:$A$759,$A418,СВЦЭМ!$B$39:$B$758,U$401)+'СЕТ СН'!$F$16</f>
        <v>0</v>
      </c>
      <c r="V418" s="36">
        <f>SUMIFS(СВЦЭМ!$L$40:$L$759,СВЦЭМ!$A$40:$A$759,$A418,СВЦЭМ!$B$39:$B$758,V$401)+'СЕТ СН'!$F$16</f>
        <v>0</v>
      </c>
      <c r="W418" s="36">
        <f>SUMIFS(СВЦЭМ!$L$40:$L$759,СВЦЭМ!$A$40:$A$759,$A418,СВЦЭМ!$B$39:$B$758,W$401)+'СЕТ СН'!$F$16</f>
        <v>0</v>
      </c>
      <c r="X418" s="36">
        <f>SUMIFS(СВЦЭМ!$L$40:$L$759,СВЦЭМ!$A$40:$A$759,$A418,СВЦЭМ!$B$39:$B$758,X$401)+'СЕТ СН'!$F$16</f>
        <v>0</v>
      </c>
      <c r="Y418" s="36">
        <f>SUMIFS(СВЦЭМ!$L$40:$L$759,СВЦЭМ!$A$40:$A$759,$A418,СВЦЭМ!$B$39:$B$758,Y$401)+'СЕТ СН'!$F$16</f>
        <v>0</v>
      </c>
    </row>
    <row r="419" spans="1:25" ht="15.75" hidden="1" x14ac:dyDescent="0.2">
      <c r="A419" s="35">
        <f t="shared" si="11"/>
        <v>45553</v>
      </c>
      <c r="B419" s="36">
        <f>SUMIFS(СВЦЭМ!$L$40:$L$759,СВЦЭМ!$A$40:$A$759,$A419,СВЦЭМ!$B$39:$B$758,B$401)+'СЕТ СН'!$F$16</f>
        <v>0</v>
      </c>
      <c r="C419" s="36">
        <f>SUMIFS(СВЦЭМ!$L$40:$L$759,СВЦЭМ!$A$40:$A$759,$A419,СВЦЭМ!$B$39:$B$758,C$401)+'СЕТ СН'!$F$16</f>
        <v>0</v>
      </c>
      <c r="D419" s="36">
        <f>SUMIFS(СВЦЭМ!$L$40:$L$759,СВЦЭМ!$A$40:$A$759,$A419,СВЦЭМ!$B$39:$B$758,D$401)+'СЕТ СН'!$F$16</f>
        <v>0</v>
      </c>
      <c r="E419" s="36">
        <f>SUMIFS(СВЦЭМ!$L$40:$L$759,СВЦЭМ!$A$40:$A$759,$A419,СВЦЭМ!$B$39:$B$758,E$401)+'СЕТ СН'!$F$16</f>
        <v>0</v>
      </c>
      <c r="F419" s="36">
        <f>SUMIFS(СВЦЭМ!$L$40:$L$759,СВЦЭМ!$A$40:$A$759,$A419,СВЦЭМ!$B$39:$B$758,F$401)+'СЕТ СН'!$F$16</f>
        <v>0</v>
      </c>
      <c r="G419" s="36">
        <f>SUMIFS(СВЦЭМ!$L$40:$L$759,СВЦЭМ!$A$40:$A$759,$A419,СВЦЭМ!$B$39:$B$758,G$401)+'СЕТ СН'!$F$16</f>
        <v>0</v>
      </c>
      <c r="H419" s="36">
        <f>SUMIFS(СВЦЭМ!$L$40:$L$759,СВЦЭМ!$A$40:$A$759,$A419,СВЦЭМ!$B$39:$B$758,H$401)+'СЕТ СН'!$F$16</f>
        <v>0</v>
      </c>
      <c r="I419" s="36">
        <f>SUMIFS(СВЦЭМ!$L$40:$L$759,СВЦЭМ!$A$40:$A$759,$A419,СВЦЭМ!$B$39:$B$758,I$401)+'СЕТ СН'!$F$16</f>
        <v>0</v>
      </c>
      <c r="J419" s="36">
        <f>SUMIFS(СВЦЭМ!$L$40:$L$759,СВЦЭМ!$A$40:$A$759,$A419,СВЦЭМ!$B$39:$B$758,J$401)+'СЕТ СН'!$F$16</f>
        <v>0</v>
      </c>
      <c r="K419" s="36">
        <f>SUMIFS(СВЦЭМ!$L$40:$L$759,СВЦЭМ!$A$40:$A$759,$A419,СВЦЭМ!$B$39:$B$758,K$401)+'СЕТ СН'!$F$16</f>
        <v>0</v>
      </c>
      <c r="L419" s="36">
        <f>SUMIFS(СВЦЭМ!$L$40:$L$759,СВЦЭМ!$A$40:$A$759,$A419,СВЦЭМ!$B$39:$B$758,L$401)+'СЕТ СН'!$F$16</f>
        <v>0</v>
      </c>
      <c r="M419" s="36">
        <f>SUMIFS(СВЦЭМ!$L$40:$L$759,СВЦЭМ!$A$40:$A$759,$A419,СВЦЭМ!$B$39:$B$758,M$401)+'СЕТ СН'!$F$16</f>
        <v>0</v>
      </c>
      <c r="N419" s="36">
        <f>SUMIFS(СВЦЭМ!$L$40:$L$759,СВЦЭМ!$A$40:$A$759,$A419,СВЦЭМ!$B$39:$B$758,N$401)+'СЕТ СН'!$F$16</f>
        <v>0</v>
      </c>
      <c r="O419" s="36">
        <f>SUMIFS(СВЦЭМ!$L$40:$L$759,СВЦЭМ!$A$40:$A$759,$A419,СВЦЭМ!$B$39:$B$758,O$401)+'СЕТ СН'!$F$16</f>
        <v>0</v>
      </c>
      <c r="P419" s="36">
        <f>SUMIFS(СВЦЭМ!$L$40:$L$759,СВЦЭМ!$A$40:$A$759,$A419,СВЦЭМ!$B$39:$B$758,P$401)+'СЕТ СН'!$F$16</f>
        <v>0</v>
      </c>
      <c r="Q419" s="36">
        <f>SUMIFS(СВЦЭМ!$L$40:$L$759,СВЦЭМ!$A$40:$A$759,$A419,СВЦЭМ!$B$39:$B$758,Q$401)+'СЕТ СН'!$F$16</f>
        <v>0</v>
      </c>
      <c r="R419" s="36">
        <f>SUMIFS(СВЦЭМ!$L$40:$L$759,СВЦЭМ!$A$40:$A$759,$A419,СВЦЭМ!$B$39:$B$758,R$401)+'СЕТ СН'!$F$16</f>
        <v>0</v>
      </c>
      <c r="S419" s="36">
        <f>SUMIFS(СВЦЭМ!$L$40:$L$759,СВЦЭМ!$A$40:$A$759,$A419,СВЦЭМ!$B$39:$B$758,S$401)+'СЕТ СН'!$F$16</f>
        <v>0</v>
      </c>
      <c r="T419" s="36">
        <f>SUMIFS(СВЦЭМ!$L$40:$L$759,СВЦЭМ!$A$40:$A$759,$A419,СВЦЭМ!$B$39:$B$758,T$401)+'СЕТ СН'!$F$16</f>
        <v>0</v>
      </c>
      <c r="U419" s="36">
        <f>SUMIFS(СВЦЭМ!$L$40:$L$759,СВЦЭМ!$A$40:$A$759,$A419,СВЦЭМ!$B$39:$B$758,U$401)+'СЕТ СН'!$F$16</f>
        <v>0</v>
      </c>
      <c r="V419" s="36">
        <f>SUMIFS(СВЦЭМ!$L$40:$L$759,СВЦЭМ!$A$40:$A$759,$A419,СВЦЭМ!$B$39:$B$758,V$401)+'СЕТ СН'!$F$16</f>
        <v>0</v>
      </c>
      <c r="W419" s="36">
        <f>SUMIFS(СВЦЭМ!$L$40:$L$759,СВЦЭМ!$A$40:$A$759,$A419,СВЦЭМ!$B$39:$B$758,W$401)+'СЕТ СН'!$F$16</f>
        <v>0</v>
      </c>
      <c r="X419" s="36">
        <f>SUMIFS(СВЦЭМ!$L$40:$L$759,СВЦЭМ!$A$40:$A$759,$A419,СВЦЭМ!$B$39:$B$758,X$401)+'СЕТ СН'!$F$16</f>
        <v>0</v>
      </c>
      <c r="Y419" s="36">
        <f>SUMIFS(СВЦЭМ!$L$40:$L$759,СВЦЭМ!$A$40:$A$759,$A419,СВЦЭМ!$B$39:$B$758,Y$401)+'СЕТ СН'!$F$16</f>
        <v>0</v>
      </c>
    </row>
    <row r="420" spans="1:25" ht="15.75" hidden="1" x14ac:dyDescent="0.2">
      <c r="A420" s="35">
        <f t="shared" si="11"/>
        <v>45554</v>
      </c>
      <c r="B420" s="36">
        <f>SUMIFS(СВЦЭМ!$L$40:$L$759,СВЦЭМ!$A$40:$A$759,$A420,СВЦЭМ!$B$39:$B$758,B$401)+'СЕТ СН'!$F$16</f>
        <v>0</v>
      </c>
      <c r="C420" s="36">
        <f>SUMIFS(СВЦЭМ!$L$40:$L$759,СВЦЭМ!$A$40:$A$759,$A420,СВЦЭМ!$B$39:$B$758,C$401)+'СЕТ СН'!$F$16</f>
        <v>0</v>
      </c>
      <c r="D420" s="36">
        <f>SUMIFS(СВЦЭМ!$L$40:$L$759,СВЦЭМ!$A$40:$A$759,$A420,СВЦЭМ!$B$39:$B$758,D$401)+'СЕТ СН'!$F$16</f>
        <v>0</v>
      </c>
      <c r="E420" s="36">
        <f>SUMIFS(СВЦЭМ!$L$40:$L$759,СВЦЭМ!$A$40:$A$759,$A420,СВЦЭМ!$B$39:$B$758,E$401)+'СЕТ СН'!$F$16</f>
        <v>0</v>
      </c>
      <c r="F420" s="36">
        <f>SUMIFS(СВЦЭМ!$L$40:$L$759,СВЦЭМ!$A$40:$A$759,$A420,СВЦЭМ!$B$39:$B$758,F$401)+'СЕТ СН'!$F$16</f>
        <v>0</v>
      </c>
      <c r="G420" s="36">
        <f>SUMIFS(СВЦЭМ!$L$40:$L$759,СВЦЭМ!$A$40:$A$759,$A420,СВЦЭМ!$B$39:$B$758,G$401)+'СЕТ СН'!$F$16</f>
        <v>0</v>
      </c>
      <c r="H420" s="36">
        <f>SUMIFS(СВЦЭМ!$L$40:$L$759,СВЦЭМ!$A$40:$A$759,$A420,СВЦЭМ!$B$39:$B$758,H$401)+'СЕТ СН'!$F$16</f>
        <v>0</v>
      </c>
      <c r="I420" s="36">
        <f>SUMIFS(СВЦЭМ!$L$40:$L$759,СВЦЭМ!$A$40:$A$759,$A420,СВЦЭМ!$B$39:$B$758,I$401)+'СЕТ СН'!$F$16</f>
        <v>0</v>
      </c>
      <c r="J420" s="36">
        <f>SUMIFS(СВЦЭМ!$L$40:$L$759,СВЦЭМ!$A$40:$A$759,$A420,СВЦЭМ!$B$39:$B$758,J$401)+'СЕТ СН'!$F$16</f>
        <v>0</v>
      </c>
      <c r="K420" s="36">
        <f>SUMIFS(СВЦЭМ!$L$40:$L$759,СВЦЭМ!$A$40:$A$759,$A420,СВЦЭМ!$B$39:$B$758,K$401)+'СЕТ СН'!$F$16</f>
        <v>0</v>
      </c>
      <c r="L420" s="36">
        <f>SUMIFS(СВЦЭМ!$L$40:$L$759,СВЦЭМ!$A$40:$A$759,$A420,СВЦЭМ!$B$39:$B$758,L$401)+'СЕТ СН'!$F$16</f>
        <v>0</v>
      </c>
      <c r="M420" s="36">
        <f>SUMIFS(СВЦЭМ!$L$40:$L$759,СВЦЭМ!$A$40:$A$759,$A420,СВЦЭМ!$B$39:$B$758,M$401)+'СЕТ СН'!$F$16</f>
        <v>0</v>
      </c>
      <c r="N420" s="36">
        <f>SUMIFS(СВЦЭМ!$L$40:$L$759,СВЦЭМ!$A$40:$A$759,$A420,СВЦЭМ!$B$39:$B$758,N$401)+'СЕТ СН'!$F$16</f>
        <v>0</v>
      </c>
      <c r="O420" s="36">
        <f>SUMIFS(СВЦЭМ!$L$40:$L$759,СВЦЭМ!$A$40:$A$759,$A420,СВЦЭМ!$B$39:$B$758,O$401)+'СЕТ СН'!$F$16</f>
        <v>0</v>
      </c>
      <c r="P420" s="36">
        <f>SUMIFS(СВЦЭМ!$L$40:$L$759,СВЦЭМ!$A$40:$A$759,$A420,СВЦЭМ!$B$39:$B$758,P$401)+'СЕТ СН'!$F$16</f>
        <v>0</v>
      </c>
      <c r="Q420" s="36">
        <f>SUMIFS(СВЦЭМ!$L$40:$L$759,СВЦЭМ!$A$40:$A$759,$A420,СВЦЭМ!$B$39:$B$758,Q$401)+'СЕТ СН'!$F$16</f>
        <v>0</v>
      </c>
      <c r="R420" s="36">
        <f>SUMIFS(СВЦЭМ!$L$40:$L$759,СВЦЭМ!$A$40:$A$759,$A420,СВЦЭМ!$B$39:$B$758,R$401)+'СЕТ СН'!$F$16</f>
        <v>0</v>
      </c>
      <c r="S420" s="36">
        <f>SUMIFS(СВЦЭМ!$L$40:$L$759,СВЦЭМ!$A$40:$A$759,$A420,СВЦЭМ!$B$39:$B$758,S$401)+'СЕТ СН'!$F$16</f>
        <v>0</v>
      </c>
      <c r="T420" s="36">
        <f>SUMIFS(СВЦЭМ!$L$40:$L$759,СВЦЭМ!$A$40:$A$759,$A420,СВЦЭМ!$B$39:$B$758,T$401)+'СЕТ СН'!$F$16</f>
        <v>0</v>
      </c>
      <c r="U420" s="36">
        <f>SUMIFS(СВЦЭМ!$L$40:$L$759,СВЦЭМ!$A$40:$A$759,$A420,СВЦЭМ!$B$39:$B$758,U$401)+'СЕТ СН'!$F$16</f>
        <v>0</v>
      </c>
      <c r="V420" s="36">
        <f>SUMIFS(СВЦЭМ!$L$40:$L$759,СВЦЭМ!$A$40:$A$759,$A420,СВЦЭМ!$B$39:$B$758,V$401)+'СЕТ СН'!$F$16</f>
        <v>0</v>
      </c>
      <c r="W420" s="36">
        <f>SUMIFS(СВЦЭМ!$L$40:$L$759,СВЦЭМ!$A$40:$A$759,$A420,СВЦЭМ!$B$39:$B$758,W$401)+'СЕТ СН'!$F$16</f>
        <v>0</v>
      </c>
      <c r="X420" s="36">
        <f>SUMIFS(СВЦЭМ!$L$40:$L$759,СВЦЭМ!$A$40:$A$759,$A420,СВЦЭМ!$B$39:$B$758,X$401)+'СЕТ СН'!$F$16</f>
        <v>0</v>
      </c>
      <c r="Y420" s="36">
        <f>SUMIFS(СВЦЭМ!$L$40:$L$759,СВЦЭМ!$A$40:$A$759,$A420,СВЦЭМ!$B$39:$B$758,Y$401)+'СЕТ СН'!$F$16</f>
        <v>0</v>
      </c>
    </row>
    <row r="421" spans="1:25" ht="15.75" hidden="1" x14ac:dyDescent="0.2">
      <c r="A421" s="35">
        <f t="shared" si="11"/>
        <v>45555</v>
      </c>
      <c r="B421" s="36">
        <f>SUMIFS(СВЦЭМ!$L$40:$L$759,СВЦЭМ!$A$40:$A$759,$A421,СВЦЭМ!$B$39:$B$758,B$401)+'СЕТ СН'!$F$16</f>
        <v>0</v>
      </c>
      <c r="C421" s="36">
        <f>SUMIFS(СВЦЭМ!$L$40:$L$759,СВЦЭМ!$A$40:$A$759,$A421,СВЦЭМ!$B$39:$B$758,C$401)+'СЕТ СН'!$F$16</f>
        <v>0</v>
      </c>
      <c r="D421" s="36">
        <f>SUMIFS(СВЦЭМ!$L$40:$L$759,СВЦЭМ!$A$40:$A$759,$A421,СВЦЭМ!$B$39:$B$758,D$401)+'СЕТ СН'!$F$16</f>
        <v>0</v>
      </c>
      <c r="E421" s="36">
        <f>SUMIFS(СВЦЭМ!$L$40:$L$759,СВЦЭМ!$A$40:$A$759,$A421,СВЦЭМ!$B$39:$B$758,E$401)+'СЕТ СН'!$F$16</f>
        <v>0</v>
      </c>
      <c r="F421" s="36">
        <f>SUMIFS(СВЦЭМ!$L$40:$L$759,СВЦЭМ!$A$40:$A$759,$A421,СВЦЭМ!$B$39:$B$758,F$401)+'СЕТ СН'!$F$16</f>
        <v>0</v>
      </c>
      <c r="G421" s="36">
        <f>SUMIFS(СВЦЭМ!$L$40:$L$759,СВЦЭМ!$A$40:$A$759,$A421,СВЦЭМ!$B$39:$B$758,G$401)+'СЕТ СН'!$F$16</f>
        <v>0</v>
      </c>
      <c r="H421" s="36">
        <f>SUMIFS(СВЦЭМ!$L$40:$L$759,СВЦЭМ!$A$40:$A$759,$A421,СВЦЭМ!$B$39:$B$758,H$401)+'СЕТ СН'!$F$16</f>
        <v>0</v>
      </c>
      <c r="I421" s="36">
        <f>SUMIFS(СВЦЭМ!$L$40:$L$759,СВЦЭМ!$A$40:$A$759,$A421,СВЦЭМ!$B$39:$B$758,I$401)+'СЕТ СН'!$F$16</f>
        <v>0</v>
      </c>
      <c r="J421" s="36">
        <f>SUMIFS(СВЦЭМ!$L$40:$L$759,СВЦЭМ!$A$40:$A$759,$A421,СВЦЭМ!$B$39:$B$758,J$401)+'СЕТ СН'!$F$16</f>
        <v>0</v>
      </c>
      <c r="K421" s="36">
        <f>SUMIFS(СВЦЭМ!$L$40:$L$759,СВЦЭМ!$A$40:$A$759,$A421,СВЦЭМ!$B$39:$B$758,K$401)+'СЕТ СН'!$F$16</f>
        <v>0</v>
      </c>
      <c r="L421" s="36">
        <f>SUMIFS(СВЦЭМ!$L$40:$L$759,СВЦЭМ!$A$40:$A$759,$A421,СВЦЭМ!$B$39:$B$758,L$401)+'СЕТ СН'!$F$16</f>
        <v>0</v>
      </c>
      <c r="M421" s="36">
        <f>SUMIFS(СВЦЭМ!$L$40:$L$759,СВЦЭМ!$A$40:$A$759,$A421,СВЦЭМ!$B$39:$B$758,M$401)+'СЕТ СН'!$F$16</f>
        <v>0</v>
      </c>
      <c r="N421" s="36">
        <f>SUMIFS(СВЦЭМ!$L$40:$L$759,СВЦЭМ!$A$40:$A$759,$A421,СВЦЭМ!$B$39:$B$758,N$401)+'СЕТ СН'!$F$16</f>
        <v>0</v>
      </c>
      <c r="O421" s="36">
        <f>SUMIFS(СВЦЭМ!$L$40:$L$759,СВЦЭМ!$A$40:$A$759,$A421,СВЦЭМ!$B$39:$B$758,O$401)+'СЕТ СН'!$F$16</f>
        <v>0</v>
      </c>
      <c r="P421" s="36">
        <f>SUMIFS(СВЦЭМ!$L$40:$L$759,СВЦЭМ!$A$40:$A$759,$A421,СВЦЭМ!$B$39:$B$758,P$401)+'СЕТ СН'!$F$16</f>
        <v>0</v>
      </c>
      <c r="Q421" s="36">
        <f>SUMIFS(СВЦЭМ!$L$40:$L$759,СВЦЭМ!$A$40:$A$759,$A421,СВЦЭМ!$B$39:$B$758,Q$401)+'СЕТ СН'!$F$16</f>
        <v>0</v>
      </c>
      <c r="R421" s="36">
        <f>SUMIFS(СВЦЭМ!$L$40:$L$759,СВЦЭМ!$A$40:$A$759,$A421,СВЦЭМ!$B$39:$B$758,R$401)+'СЕТ СН'!$F$16</f>
        <v>0</v>
      </c>
      <c r="S421" s="36">
        <f>SUMIFS(СВЦЭМ!$L$40:$L$759,СВЦЭМ!$A$40:$A$759,$A421,СВЦЭМ!$B$39:$B$758,S$401)+'СЕТ СН'!$F$16</f>
        <v>0</v>
      </c>
      <c r="T421" s="36">
        <f>SUMIFS(СВЦЭМ!$L$40:$L$759,СВЦЭМ!$A$40:$A$759,$A421,СВЦЭМ!$B$39:$B$758,T$401)+'СЕТ СН'!$F$16</f>
        <v>0</v>
      </c>
      <c r="U421" s="36">
        <f>SUMIFS(СВЦЭМ!$L$40:$L$759,СВЦЭМ!$A$40:$A$759,$A421,СВЦЭМ!$B$39:$B$758,U$401)+'СЕТ СН'!$F$16</f>
        <v>0</v>
      </c>
      <c r="V421" s="36">
        <f>SUMIFS(СВЦЭМ!$L$40:$L$759,СВЦЭМ!$A$40:$A$759,$A421,СВЦЭМ!$B$39:$B$758,V$401)+'СЕТ СН'!$F$16</f>
        <v>0</v>
      </c>
      <c r="W421" s="36">
        <f>SUMIFS(СВЦЭМ!$L$40:$L$759,СВЦЭМ!$A$40:$A$759,$A421,СВЦЭМ!$B$39:$B$758,W$401)+'СЕТ СН'!$F$16</f>
        <v>0</v>
      </c>
      <c r="X421" s="36">
        <f>SUMIFS(СВЦЭМ!$L$40:$L$759,СВЦЭМ!$A$40:$A$759,$A421,СВЦЭМ!$B$39:$B$758,X$401)+'СЕТ СН'!$F$16</f>
        <v>0</v>
      </c>
      <c r="Y421" s="36">
        <f>SUMIFS(СВЦЭМ!$L$40:$L$759,СВЦЭМ!$A$40:$A$759,$A421,СВЦЭМ!$B$39:$B$758,Y$401)+'СЕТ СН'!$F$16</f>
        <v>0</v>
      </c>
    </row>
    <row r="422" spans="1:25" ht="15.75" hidden="1" x14ac:dyDescent="0.2">
      <c r="A422" s="35">
        <f t="shared" si="11"/>
        <v>45556</v>
      </c>
      <c r="B422" s="36">
        <f>SUMIFS(СВЦЭМ!$L$40:$L$759,СВЦЭМ!$A$40:$A$759,$A422,СВЦЭМ!$B$39:$B$758,B$401)+'СЕТ СН'!$F$16</f>
        <v>0</v>
      </c>
      <c r="C422" s="36">
        <f>SUMIFS(СВЦЭМ!$L$40:$L$759,СВЦЭМ!$A$40:$A$759,$A422,СВЦЭМ!$B$39:$B$758,C$401)+'СЕТ СН'!$F$16</f>
        <v>0</v>
      </c>
      <c r="D422" s="36">
        <f>SUMIFS(СВЦЭМ!$L$40:$L$759,СВЦЭМ!$A$40:$A$759,$A422,СВЦЭМ!$B$39:$B$758,D$401)+'СЕТ СН'!$F$16</f>
        <v>0</v>
      </c>
      <c r="E422" s="36">
        <f>SUMIFS(СВЦЭМ!$L$40:$L$759,СВЦЭМ!$A$40:$A$759,$A422,СВЦЭМ!$B$39:$B$758,E$401)+'СЕТ СН'!$F$16</f>
        <v>0</v>
      </c>
      <c r="F422" s="36">
        <f>SUMIFS(СВЦЭМ!$L$40:$L$759,СВЦЭМ!$A$40:$A$759,$A422,СВЦЭМ!$B$39:$B$758,F$401)+'СЕТ СН'!$F$16</f>
        <v>0</v>
      </c>
      <c r="G422" s="36">
        <f>SUMIFS(СВЦЭМ!$L$40:$L$759,СВЦЭМ!$A$40:$A$759,$A422,СВЦЭМ!$B$39:$B$758,G$401)+'СЕТ СН'!$F$16</f>
        <v>0</v>
      </c>
      <c r="H422" s="36">
        <f>SUMIFS(СВЦЭМ!$L$40:$L$759,СВЦЭМ!$A$40:$A$759,$A422,СВЦЭМ!$B$39:$B$758,H$401)+'СЕТ СН'!$F$16</f>
        <v>0</v>
      </c>
      <c r="I422" s="36">
        <f>SUMIFS(СВЦЭМ!$L$40:$L$759,СВЦЭМ!$A$40:$A$759,$A422,СВЦЭМ!$B$39:$B$758,I$401)+'СЕТ СН'!$F$16</f>
        <v>0</v>
      </c>
      <c r="J422" s="36">
        <f>SUMIFS(СВЦЭМ!$L$40:$L$759,СВЦЭМ!$A$40:$A$759,$A422,СВЦЭМ!$B$39:$B$758,J$401)+'СЕТ СН'!$F$16</f>
        <v>0</v>
      </c>
      <c r="K422" s="36">
        <f>SUMIFS(СВЦЭМ!$L$40:$L$759,СВЦЭМ!$A$40:$A$759,$A422,СВЦЭМ!$B$39:$B$758,K$401)+'СЕТ СН'!$F$16</f>
        <v>0</v>
      </c>
      <c r="L422" s="36">
        <f>SUMIFS(СВЦЭМ!$L$40:$L$759,СВЦЭМ!$A$40:$A$759,$A422,СВЦЭМ!$B$39:$B$758,L$401)+'СЕТ СН'!$F$16</f>
        <v>0</v>
      </c>
      <c r="M422" s="36">
        <f>SUMIFS(СВЦЭМ!$L$40:$L$759,СВЦЭМ!$A$40:$A$759,$A422,СВЦЭМ!$B$39:$B$758,M$401)+'СЕТ СН'!$F$16</f>
        <v>0</v>
      </c>
      <c r="N422" s="36">
        <f>SUMIFS(СВЦЭМ!$L$40:$L$759,СВЦЭМ!$A$40:$A$759,$A422,СВЦЭМ!$B$39:$B$758,N$401)+'СЕТ СН'!$F$16</f>
        <v>0</v>
      </c>
      <c r="O422" s="36">
        <f>SUMIFS(СВЦЭМ!$L$40:$L$759,СВЦЭМ!$A$40:$A$759,$A422,СВЦЭМ!$B$39:$B$758,O$401)+'СЕТ СН'!$F$16</f>
        <v>0</v>
      </c>
      <c r="P422" s="36">
        <f>SUMIFS(СВЦЭМ!$L$40:$L$759,СВЦЭМ!$A$40:$A$759,$A422,СВЦЭМ!$B$39:$B$758,P$401)+'СЕТ СН'!$F$16</f>
        <v>0</v>
      </c>
      <c r="Q422" s="36">
        <f>SUMIFS(СВЦЭМ!$L$40:$L$759,СВЦЭМ!$A$40:$A$759,$A422,СВЦЭМ!$B$39:$B$758,Q$401)+'СЕТ СН'!$F$16</f>
        <v>0</v>
      </c>
      <c r="R422" s="36">
        <f>SUMIFS(СВЦЭМ!$L$40:$L$759,СВЦЭМ!$A$40:$A$759,$A422,СВЦЭМ!$B$39:$B$758,R$401)+'СЕТ СН'!$F$16</f>
        <v>0</v>
      </c>
      <c r="S422" s="36">
        <f>SUMIFS(СВЦЭМ!$L$40:$L$759,СВЦЭМ!$A$40:$A$759,$A422,СВЦЭМ!$B$39:$B$758,S$401)+'СЕТ СН'!$F$16</f>
        <v>0</v>
      </c>
      <c r="T422" s="36">
        <f>SUMIFS(СВЦЭМ!$L$40:$L$759,СВЦЭМ!$A$40:$A$759,$A422,СВЦЭМ!$B$39:$B$758,T$401)+'СЕТ СН'!$F$16</f>
        <v>0</v>
      </c>
      <c r="U422" s="36">
        <f>SUMIFS(СВЦЭМ!$L$40:$L$759,СВЦЭМ!$A$40:$A$759,$A422,СВЦЭМ!$B$39:$B$758,U$401)+'СЕТ СН'!$F$16</f>
        <v>0</v>
      </c>
      <c r="V422" s="36">
        <f>SUMIFS(СВЦЭМ!$L$40:$L$759,СВЦЭМ!$A$40:$A$759,$A422,СВЦЭМ!$B$39:$B$758,V$401)+'СЕТ СН'!$F$16</f>
        <v>0</v>
      </c>
      <c r="W422" s="36">
        <f>SUMIFS(СВЦЭМ!$L$40:$L$759,СВЦЭМ!$A$40:$A$759,$A422,СВЦЭМ!$B$39:$B$758,W$401)+'СЕТ СН'!$F$16</f>
        <v>0</v>
      </c>
      <c r="X422" s="36">
        <f>SUMIFS(СВЦЭМ!$L$40:$L$759,СВЦЭМ!$A$40:$A$759,$A422,СВЦЭМ!$B$39:$B$758,X$401)+'СЕТ СН'!$F$16</f>
        <v>0</v>
      </c>
      <c r="Y422" s="36">
        <f>SUMIFS(СВЦЭМ!$L$40:$L$759,СВЦЭМ!$A$40:$A$759,$A422,СВЦЭМ!$B$39:$B$758,Y$401)+'СЕТ СН'!$F$16</f>
        <v>0</v>
      </c>
    </row>
    <row r="423" spans="1:25" ht="15.75" hidden="1" x14ac:dyDescent="0.2">
      <c r="A423" s="35">
        <f t="shared" si="11"/>
        <v>45557</v>
      </c>
      <c r="B423" s="36">
        <f>SUMIFS(СВЦЭМ!$L$40:$L$759,СВЦЭМ!$A$40:$A$759,$A423,СВЦЭМ!$B$39:$B$758,B$401)+'СЕТ СН'!$F$16</f>
        <v>0</v>
      </c>
      <c r="C423" s="36">
        <f>SUMIFS(СВЦЭМ!$L$40:$L$759,СВЦЭМ!$A$40:$A$759,$A423,СВЦЭМ!$B$39:$B$758,C$401)+'СЕТ СН'!$F$16</f>
        <v>0</v>
      </c>
      <c r="D423" s="36">
        <f>SUMIFS(СВЦЭМ!$L$40:$L$759,СВЦЭМ!$A$40:$A$759,$A423,СВЦЭМ!$B$39:$B$758,D$401)+'СЕТ СН'!$F$16</f>
        <v>0</v>
      </c>
      <c r="E423" s="36">
        <f>SUMIFS(СВЦЭМ!$L$40:$L$759,СВЦЭМ!$A$40:$A$759,$A423,СВЦЭМ!$B$39:$B$758,E$401)+'СЕТ СН'!$F$16</f>
        <v>0</v>
      </c>
      <c r="F423" s="36">
        <f>SUMIFS(СВЦЭМ!$L$40:$L$759,СВЦЭМ!$A$40:$A$759,$A423,СВЦЭМ!$B$39:$B$758,F$401)+'СЕТ СН'!$F$16</f>
        <v>0</v>
      </c>
      <c r="G423" s="36">
        <f>SUMIFS(СВЦЭМ!$L$40:$L$759,СВЦЭМ!$A$40:$A$759,$A423,СВЦЭМ!$B$39:$B$758,G$401)+'СЕТ СН'!$F$16</f>
        <v>0</v>
      </c>
      <c r="H423" s="36">
        <f>SUMIFS(СВЦЭМ!$L$40:$L$759,СВЦЭМ!$A$40:$A$759,$A423,СВЦЭМ!$B$39:$B$758,H$401)+'СЕТ СН'!$F$16</f>
        <v>0</v>
      </c>
      <c r="I423" s="36">
        <f>SUMIFS(СВЦЭМ!$L$40:$L$759,СВЦЭМ!$A$40:$A$759,$A423,СВЦЭМ!$B$39:$B$758,I$401)+'СЕТ СН'!$F$16</f>
        <v>0</v>
      </c>
      <c r="J423" s="36">
        <f>SUMIFS(СВЦЭМ!$L$40:$L$759,СВЦЭМ!$A$40:$A$759,$A423,СВЦЭМ!$B$39:$B$758,J$401)+'СЕТ СН'!$F$16</f>
        <v>0</v>
      </c>
      <c r="K423" s="36">
        <f>SUMIFS(СВЦЭМ!$L$40:$L$759,СВЦЭМ!$A$40:$A$759,$A423,СВЦЭМ!$B$39:$B$758,K$401)+'СЕТ СН'!$F$16</f>
        <v>0</v>
      </c>
      <c r="L423" s="36">
        <f>SUMIFS(СВЦЭМ!$L$40:$L$759,СВЦЭМ!$A$40:$A$759,$A423,СВЦЭМ!$B$39:$B$758,L$401)+'СЕТ СН'!$F$16</f>
        <v>0</v>
      </c>
      <c r="M423" s="36">
        <f>SUMIFS(СВЦЭМ!$L$40:$L$759,СВЦЭМ!$A$40:$A$759,$A423,СВЦЭМ!$B$39:$B$758,M$401)+'СЕТ СН'!$F$16</f>
        <v>0</v>
      </c>
      <c r="N423" s="36">
        <f>SUMIFS(СВЦЭМ!$L$40:$L$759,СВЦЭМ!$A$40:$A$759,$A423,СВЦЭМ!$B$39:$B$758,N$401)+'СЕТ СН'!$F$16</f>
        <v>0</v>
      </c>
      <c r="O423" s="36">
        <f>SUMIFS(СВЦЭМ!$L$40:$L$759,СВЦЭМ!$A$40:$A$759,$A423,СВЦЭМ!$B$39:$B$758,O$401)+'СЕТ СН'!$F$16</f>
        <v>0</v>
      </c>
      <c r="P423" s="36">
        <f>SUMIFS(СВЦЭМ!$L$40:$L$759,СВЦЭМ!$A$40:$A$759,$A423,СВЦЭМ!$B$39:$B$758,P$401)+'СЕТ СН'!$F$16</f>
        <v>0</v>
      </c>
      <c r="Q423" s="36">
        <f>SUMIFS(СВЦЭМ!$L$40:$L$759,СВЦЭМ!$A$40:$A$759,$A423,СВЦЭМ!$B$39:$B$758,Q$401)+'СЕТ СН'!$F$16</f>
        <v>0</v>
      </c>
      <c r="R423" s="36">
        <f>SUMIFS(СВЦЭМ!$L$40:$L$759,СВЦЭМ!$A$40:$A$759,$A423,СВЦЭМ!$B$39:$B$758,R$401)+'СЕТ СН'!$F$16</f>
        <v>0</v>
      </c>
      <c r="S423" s="36">
        <f>SUMIFS(СВЦЭМ!$L$40:$L$759,СВЦЭМ!$A$40:$A$759,$A423,СВЦЭМ!$B$39:$B$758,S$401)+'СЕТ СН'!$F$16</f>
        <v>0</v>
      </c>
      <c r="T423" s="36">
        <f>SUMIFS(СВЦЭМ!$L$40:$L$759,СВЦЭМ!$A$40:$A$759,$A423,СВЦЭМ!$B$39:$B$758,T$401)+'СЕТ СН'!$F$16</f>
        <v>0</v>
      </c>
      <c r="U423" s="36">
        <f>SUMIFS(СВЦЭМ!$L$40:$L$759,СВЦЭМ!$A$40:$A$759,$A423,СВЦЭМ!$B$39:$B$758,U$401)+'СЕТ СН'!$F$16</f>
        <v>0</v>
      </c>
      <c r="V423" s="36">
        <f>SUMIFS(СВЦЭМ!$L$40:$L$759,СВЦЭМ!$A$40:$A$759,$A423,СВЦЭМ!$B$39:$B$758,V$401)+'СЕТ СН'!$F$16</f>
        <v>0</v>
      </c>
      <c r="W423" s="36">
        <f>SUMIFS(СВЦЭМ!$L$40:$L$759,СВЦЭМ!$A$40:$A$759,$A423,СВЦЭМ!$B$39:$B$758,W$401)+'СЕТ СН'!$F$16</f>
        <v>0</v>
      </c>
      <c r="X423" s="36">
        <f>SUMIFS(СВЦЭМ!$L$40:$L$759,СВЦЭМ!$A$40:$A$759,$A423,СВЦЭМ!$B$39:$B$758,X$401)+'СЕТ СН'!$F$16</f>
        <v>0</v>
      </c>
      <c r="Y423" s="36">
        <f>SUMIFS(СВЦЭМ!$L$40:$L$759,СВЦЭМ!$A$40:$A$759,$A423,СВЦЭМ!$B$39:$B$758,Y$401)+'СЕТ СН'!$F$16</f>
        <v>0</v>
      </c>
    </row>
    <row r="424" spans="1:25" ht="15.75" hidden="1" x14ac:dyDescent="0.2">
      <c r="A424" s="35">
        <f t="shared" si="11"/>
        <v>45558</v>
      </c>
      <c r="B424" s="36">
        <f>SUMIFS(СВЦЭМ!$L$40:$L$759,СВЦЭМ!$A$40:$A$759,$A424,СВЦЭМ!$B$39:$B$758,B$401)+'СЕТ СН'!$F$16</f>
        <v>0</v>
      </c>
      <c r="C424" s="36">
        <f>SUMIFS(СВЦЭМ!$L$40:$L$759,СВЦЭМ!$A$40:$A$759,$A424,СВЦЭМ!$B$39:$B$758,C$401)+'СЕТ СН'!$F$16</f>
        <v>0</v>
      </c>
      <c r="D424" s="36">
        <f>SUMIFS(СВЦЭМ!$L$40:$L$759,СВЦЭМ!$A$40:$A$759,$A424,СВЦЭМ!$B$39:$B$758,D$401)+'СЕТ СН'!$F$16</f>
        <v>0</v>
      </c>
      <c r="E424" s="36">
        <f>SUMIFS(СВЦЭМ!$L$40:$L$759,СВЦЭМ!$A$40:$A$759,$A424,СВЦЭМ!$B$39:$B$758,E$401)+'СЕТ СН'!$F$16</f>
        <v>0</v>
      </c>
      <c r="F424" s="36">
        <f>SUMIFS(СВЦЭМ!$L$40:$L$759,СВЦЭМ!$A$40:$A$759,$A424,СВЦЭМ!$B$39:$B$758,F$401)+'СЕТ СН'!$F$16</f>
        <v>0</v>
      </c>
      <c r="G424" s="36">
        <f>SUMIFS(СВЦЭМ!$L$40:$L$759,СВЦЭМ!$A$40:$A$759,$A424,СВЦЭМ!$B$39:$B$758,G$401)+'СЕТ СН'!$F$16</f>
        <v>0</v>
      </c>
      <c r="H424" s="36">
        <f>SUMIFS(СВЦЭМ!$L$40:$L$759,СВЦЭМ!$A$40:$A$759,$A424,СВЦЭМ!$B$39:$B$758,H$401)+'СЕТ СН'!$F$16</f>
        <v>0</v>
      </c>
      <c r="I424" s="36">
        <f>SUMIFS(СВЦЭМ!$L$40:$L$759,СВЦЭМ!$A$40:$A$759,$A424,СВЦЭМ!$B$39:$B$758,I$401)+'СЕТ СН'!$F$16</f>
        <v>0</v>
      </c>
      <c r="J424" s="36">
        <f>SUMIFS(СВЦЭМ!$L$40:$L$759,СВЦЭМ!$A$40:$A$759,$A424,СВЦЭМ!$B$39:$B$758,J$401)+'СЕТ СН'!$F$16</f>
        <v>0</v>
      </c>
      <c r="K424" s="36">
        <f>SUMIFS(СВЦЭМ!$L$40:$L$759,СВЦЭМ!$A$40:$A$759,$A424,СВЦЭМ!$B$39:$B$758,K$401)+'СЕТ СН'!$F$16</f>
        <v>0</v>
      </c>
      <c r="L424" s="36">
        <f>SUMIFS(СВЦЭМ!$L$40:$L$759,СВЦЭМ!$A$40:$A$759,$A424,СВЦЭМ!$B$39:$B$758,L$401)+'СЕТ СН'!$F$16</f>
        <v>0</v>
      </c>
      <c r="M424" s="36">
        <f>SUMIFS(СВЦЭМ!$L$40:$L$759,СВЦЭМ!$A$40:$A$759,$A424,СВЦЭМ!$B$39:$B$758,M$401)+'СЕТ СН'!$F$16</f>
        <v>0</v>
      </c>
      <c r="N424" s="36">
        <f>SUMIFS(СВЦЭМ!$L$40:$L$759,СВЦЭМ!$A$40:$A$759,$A424,СВЦЭМ!$B$39:$B$758,N$401)+'СЕТ СН'!$F$16</f>
        <v>0</v>
      </c>
      <c r="O424" s="36">
        <f>SUMIFS(СВЦЭМ!$L$40:$L$759,СВЦЭМ!$A$40:$A$759,$A424,СВЦЭМ!$B$39:$B$758,O$401)+'СЕТ СН'!$F$16</f>
        <v>0</v>
      </c>
      <c r="P424" s="36">
        <f>SUMIFS(СВЦЭМ!$L$40:$L$759,СВЦЭМ!$A$40:$A$759,$A424,СВЦЭМ!$B$39:$B$758,P$401)+'СЕТ СН'!$F$16</f>
        <v>0</v>
      </c>
      <c r="Q424" s="36">
        <f>SUMIFS(СВЦЭМ!$L$40:$L$759,СВЦЭМ!$A$40:$A$759,$A424,СВЦЭМ!$B$39:$B$758,Q$401)+'СЕТ СН'!$F$16</f>
        <v>0</v>
      </c>
      <c r="R424" s="36">
        <f>SUMIFS(СВЦЭМ!$L$40:$L$759,СВЦЭМ!$A$40:$A$759,$A424,СВЦЭМ!$B$39:$B$758,R$401)+'СЕТ СН'!$F$16</f>
        <v>0</v>
      </c>
      <c r="S424" s="36">
        <f>SUMIFS(СВЦЭМ!$L$40:$L$759,СВЦЭМ!$A$40:$A$759,$A424,СВЦЭМ!$B$39:$B$758,S$401)+'СЕТ СН'!$F$16</f>
        <v>0</v>
      </c>
      <c r="T424" s="36">
        <f>SUMIFS(СВЦЭМ!$L$40:$L$759,СВЦЭМ!$A$40:$A$759,$A424,СВЦЭМ!$B$39:$B$758,T$401)+'СЕТ СН'!$F$16</f>
        <v>0</v>
      </c>
      <c r="U424" s="36">
        <f>SUMIFS(СВЦЭМ!$L$40:$L$759,СВЦЭМ!$A$40:$A$759,$A424,СВЦЭМ!$B$39:$B$758,U$401)+'СЕТ СН'!$F$16</f>
        <v>0</v>
      </c>
      <c r="V424" s="36">
        <f>SUMIFS(СВЦЭМ!$L$40:$L$759,СВЦЭМ!$A$40:$A$759,$A424,СВЦЭМ!$B$39:$B$758,V$401)+'СЕТ СН'!$F$16</f>
        <v>0</v>
      </c>
      <c r="W424" s="36">
        <f>SUMIFS(СВЦЭМ!$L$40:$L$759,СВЦЭМ!$A$40:$A$759,$A424,СВЦЭМ!$B$39:$B$758,W$401)+'СЕТ СН'!$F$16</f>
        <v>0</v>
      </c>
      <c r="X424" s="36">
        <f>SUMIFS(СВЦЭМ!$L$40:$L$759,СВЦЭМ!$A$40:$A$759,$A424,СВЦЭМ!$B$39:$B$758,X$401)+'СЕТ СН'!$F$16</f>
        <v>0</v>
      </c>
      <c r="Y424" s="36">
        <f>SUMIFS(СВЦЭМ!$L$40:$L$759,СВЦЭМ!$A$40:$A$759,$A424,СВЦЭМ!$B$39:$B$758,Y$401)+'СЕТ СН'!$F$16</f>
        <v>0</v>
      </c>
    </row>
    <row r="425" spans="1:25" ht="15.75" hidden="1" x14ac:dyDescent="0.2">
      <c r="A425" s="35">
        <f t="shared" si="11"/>
        <v>45559</v>
      </c>
      <c r="B425" s="36">
        <f>SUMIFS(СВЦЭМ!$L$40:$L$759,СВЦЭМ!$A$40:$A$759,$A425,СВЦЭМ!$B$39:$B$758,B$401)+'СЕТ СН'!$F$16</f>
        <v>0</v>
      </c>
      <c r="C425" s="36">
        <f>SUMIFS(СВЦЭМ!$L$40:$L$759,СВЦЭМ!$A$40:$A$759,$A425,СВЦЭМ!$B$39:$B$758,C$401)+'СЕТ СН'!$F$16</f>
        <v>0</v>
      </c>
      <c r="D425" s="36">
        <f>SUMIFS(СВЦЭМ!$L$40:$L$759,СВЦЭМ!$A$40:$A$759,$A425,СВЦЭМ!$B$39:$B$758,D$401)+'СЕТ СН'!$F$16</f>
        <v>0</v>
      </c>
      <c r="E425" s="36">
        <f>SUMIFS(СВЦЭМ!$L$40:$L$759,СВЦЭМ!$A$40:$A$759,$A425,СВЦЭМ!$B$39:$B$758,E$401)+'СЕТ СН'!$F$16</f>
        <v>0</v>
      </c>
      <c r="F425" s="36">
        <f>SUMIFS(СВЦЭМ!$L$40:$L$759,СВЦЭМ!$A$40:$A$759,$A425,СВЦЭМ!$B$39:$B$758,F$401)+'СЕТ СН'!$F$16</f>
        <v>0</v>
      </c>
      <c r="G425" s="36">
        <f>SUMIFS(СВЦЭМ!$L$40:$L$759,СВЦЭМ!$A$40:$A$759,$A425,СВЦЭМ!$B$39:$B$758,G$401)+'СЕТ СН'!$F$16</f>
        <v>0</v>
      </c>
      <c r="H425" s="36">
        <f>SUMIFS(СВЦЭМ!$L$40:$L$759,СВЦЭМ!$A$40:$A$759,$A425,СВЦЭМ!$B$39:$B$758,H$401)+'СЕТ СН'!$F$16</f>
        <v>0</v>
      </c>
      <c r="I425" s="36">
        <f>SUMIFS(СВЦЭМ!$L$40:$L$759,СВЦЭМ!$A$40:$A$759,$A425,СВЦЭМ!$B$39:$B$758,I$401)+'СЕТ СН'!$F$16</f>
        <v>0</v>
      </c>
      <c r="J425" s="36">
        <f>SUMIFS(СВЦЭМ!$L$40:$L$759,СВЦЭМ!$A$40:$A$759,$A425,СВЦЭМ!$B$39:$B$758,J$401)+'СЕТ СН'!$F$16</f>
        <v>0</v>
      </c>
      <c r="K425" s="36">
        <f>SUMIFS(СВЦЭМ!$L$40:$L$759,СВЦЭМ!$A$40:$A$759,$A425,СВЦЭМ!$B$39:$B$758,K$401)+'СЕТ СН'!$F$16</f>
        <v>0</v>
      </c>
      <c r="L425" s="36">
        <f>SUMIFS(СВЦЭМ!$L$40:$L$759,СВЦЭМ!$A$40:$A$759,$A425,СВЦЭМ!$B$39:$B$758,L$401)+'СЕТ СН'!$F$16</f>
        <v>0</v>
      </c>
      <c r="M425" s="36">
        <f>SUMIFS(СВЦЭМ!$L$40:$L$759,СВЦЭМ!$A$40:$A$759,$A425,СВЦЭМ!$B$39:$B$758,M$401)+'СЕТ СН'!$F$16</f>
        <v>0</v>
      </c>
      <c r="N425" s="36">
        <f>SUMIFS(СВЦЭМ!$L$40:$L$759,СВЦЭМ!$A$40:$A$759,$A425,СВЦЭМ!$B$39:$B$758,N$401)+'СЕТ СН'!$F$16</f>
        <v>0</v>
      </c>
      <c r="O425" s="36">
        <f>SUMIFS(СВЦЭМ!$L$40:$L$759,СВЦЭМ!$A$40:$A$759,$A425,СВЦЭМ!$B$39:$B$758,O$401)+'СЕТ СН'!$F$16</f>
        <v>0</v>
      </c>
      <c r="P425" s="36">
        <f>SUMIFS(СВЦЭМ!$L$40:$L$759,СВЦЭМ!$A$40:$A$759,$A425,СВЦЭМ!$B$39:$B$758,P$401)+'СЕТ СН'!$F$16</f>
        <v>0</v>
      </c>
      <c r="Q425" s="36">
        <f>SUMIFS(СВЦЭМ!$L$40:$L$759,СВЦЭМ!$A$40:$A$759,$A425,СВЦЭМ!$B$39:$B$758,Q$401)+'СЕТ СН'!$F$16</f>
        <v>0</v>
      </c>
      <c r="R425" s="36">
        <f>SUMIFS(СВЦЭМ!$L$40:$L$759,СВЦЭМ!$A$40:$A$759,$A425,СВЦЭМ!$B$39:$B$758,R$401)+'СЕТ СН'!$F$16</f>
        <v>0</v>
      </c>
      <c r="S425" s="36">
        <f>SUMIFS(СВЦЭМ!$L$40:$L$759,СВЦЭМ!$A$40:$A$759,$A425,СВЦЭМ!$B$39:$B$758,S$401)+'СЕТ СН'!$F$16</f>
        <v>0</v>
      </c>
      <c r="T425" s="36">
        <f>SUMIFS(СВЦЭМ!$L$40:$L$759,СВЦЭМ!$A$40:$A$759,$A425,СВЦЭМ!$B$39:$B$758,T$401)+'СЕТ СН'!$F$16</f>
        <v>0</v>
      </c>
      <c r="U425" s="36">
        <f>SUMIFS(СВЦЭМ!$L$40:$L$759,СВЦЭМ!$A$40:$A$759,$A425,СВЦЭМ!$B$39:$B$758,U$401)+'СЕТ СН'!$F$16</f>
        <v>0</v>
      </c>
      <c r="V425" s="36">
        <f>SUMIFS(СВЦЭМ!$L$40:$L$759,СВЦЭМ!$A$40:$A$759,$A425,СВЦЭМ!$B$39:$B$758,V$401)+'СЕТ СН'!$F$16</f>
        <v>0</v>
      </c>
      <c r="W425" s="36">
        <f>SUMIFS(СВЦЭМ!$L$40:$L$759,СВЦЭМ!$A$40:$A$759,$A425,СВЦЭМ!$B$39:$B$758,W$401)+'СЕТ СН'!$F$16</f>
        <v>0</v>
      </c>
      <c r="X425" s="36">
        <f>SUMIFS(СВЦЭМ!$L$40:$L$759,СВЦЭМ!$A$40:$A$759,$A425,СВЦЭМ!$B$39:$B$758,X$401)+'СЕТ СН'!$F$16</f>
        <v>0</v>
      </c>
      <c r="Y425" s="36">
        <f>SUMIFS(СВЦЭМ!$L$40:$L$759,СВЦЭМ!$A$40:$A$759,$A425,СВЦЭМ!$B$39:$B$758,Y$401)+'СЕТ СН'!$F$16</f>
        <v>0</v>
      </c>
    </row>
    <row r="426" spans="1:25" ht="15.75" hidden="1" x14ac:dyDescent="0.2">
      <c r="A426" s="35">
        <f t="shared" si="11"/>
        <v>45560</v>
      </c>
      <c r="B426" s="36">
        <f>SUMIFS(СВЦЭМ!$L$40:$L$759,СВЦЭМ!$A$40:$A$759,$A426,СВЦЭМ!$B$39:$B$758,B$401)+'СЕТ СН'!$F$16</f>
        <v>0</v>
      </c>
      <c r="C426" s="36">
        <f>SUMIFS(СВЦЭМ!$L$40:$L$759,СВЦЭМ!$A$40:$A$759,$A426,СВЦЭМ!$B$39:$B$758,C$401)+'СЕТ СН'!$F$16</f>
        <v>0</v>
      </c>
      <c r="D426" s="36">
        <f>SUMIFS(СВЦЭМ!$L$40:$L$759,СВЦЭМ!$A$40:$A$759,$A426,СВЦЭМ!$B$39:$B$758,D$401)+'СЕТ СН'!$F$16</f>
        <v>0</v>
      </c>
      <c r="E426" s="36">
        <f>SUMIFS(СВЦЭМ!$L$40:$L$759,СВЦЭМ!$A$40:$A$759,$A426,СВЦЭМ!$B$39:$B$758,E$401)+'СЕТ СН'!$F$16</f>
        <v>0</v>
      </c>
      <c r="F426" s="36">
        <f>SUMIFS(СВЦЭМ!$L$40:$L$759,СВЦЭМ!$A$40:$A$759,$A426,СВЦЭМ!$B$39:$B$758,F$401)+'СЕТ СН'!$F$16</f>
        <v>0</v>
      </c>
      <c r="G426" s="36">
        <f>SUMIFS(СВЦЭМ!$L$40:$L$759,СВЦЭМ!$A$40:$A$759,$A426,СВЦЭМ!$B$39:$B$758,G$401)+'СЕТ СН'!$F$16</f>
        <v>0</v>
      </c>
      <c r="H426" s="36">
        <f>SUMIFS(СВЦЭМ!$L$40:$L$759,СВЦЭМ!$A$40:$A$759,$A426,СВЦЭМ!$B$39:$B$758,H$401)+'СЕТ СН'!$F$16</f>
        <v>0</v>
      </c>
      <c r="I426" s="36">
        <f>SUMIFS(СВЦЭМ!$L$40:$L$759,СВЦЭМ!$A$40:$A$759,$A426,СВЦЭМ!$B$39:$B$758,I$401)+'СЕТ СН'!$F$16</f>
        <v>0</v>
      </c>
      <c r="J426" s="36">
        <f>SUMIFS(СВЦЭМ!$L$40:$L$759,СВЦЭМ!$A$40:$A$759,$A426,СВЦЭМ!$B$39:$B$758,J$401)+'СЕТ СН'!$F$16</f>
        <v>0</v>
      </c>
      <c r="K426" s="36">
        <f>SUMIFS(СВЦЭМ!$L$40:$L$759,СВЦЭМ!$A$40:$A$759,$A426,СВЦЭМ!$B$39:$B$758,K$401)+'СЕТ СН'!$F$16</f>
        <v>0</v>
      </c>
      <c r="L426" s="36">
        <f>SUMIFS(СВЦЭМ!$L$40:$L$759,СВЦЭМ!$A$40:$A$759,$A426,СВЦЭМ!$B$39:$B$758,L$401)+'СЕТ СН'!$F$16</f>
        <v>0</v>
      </c>
      <c r="M426" s="36">
        <f>SUMIFS(СВЦЭМ!$L$40:$L$759,СВЦЭМ!$A$40:$A$759,$A426,СВЦЭМ!$B$39:$B$758,M$401)+'СЕТ СН'!$F$16</f>
        <v>0</v>
      </c>
      <c r="N426" s="36">
        <f>SUMIFS(СВЦЭМ!$L$40:$L$759,СВЦЭМ!$A$40:$A$759,$A426,СВЦЭМ!$B$39:$B$758,N$401)+'СЕТ СН'!$F$16</f>
        <v>0</v>
      </c>
      <c r="O426" s="36">
        <f>SUMIFS(СВЦЭМ!$L$40:$L$759,СВЦЭМ!$A$40:$A$759,$A426,СВЦЭМ!$B$39:$B$758,O$401)+'СЕТ СН'!$F$16</f>
        <v>0</v>
      </c>
      <c r="P426" s="36">
        <f>SUMIFS(СВЦЭМ!$L$40:$L$759,СВЦЭМ!$A$40:$A$759,$A426,СВЦЭМ!$B$39:$B$758,P$401)+'СЕТ СН'!$F$16</f>
        <v>0</v>
      </c>
      <c r="Q426" s="36">
        <f>SUMIFS(СВЦЭМ!$L$40:$L$759,СВЦЭМ!$A$40:$A$759,$A426,СВЦЭМ!$B$39:$B$758,Q$401)+'СЕТ СН'!$F$16</f>
        <v>0</v>
      </c>
      <c r="R426" s="36">
        <f>SUMIFS(СВЦЭМ!$L$40:$L$759,СВЦЭМ!$A$40:$A$759,$A426,СВЦЭМ!$B$39:$B$758,R$401)+'СЕТ СН'!$F$16</f>
        <v>0</v>
      </c>
      <c r="S426" s="36">
        <f>SUMIFS(СВЦЭМ!$L$40:$L$759,СВЦЭМ!$A$40:$A$759,$A426,СВЦЭМ!$B$39:$B$758,S$401)+'СЕТ СН'!$F$16</f>
        <v>0</v>
      </c>
      <c r="T426" s="36">
        <f>SUMIFS(СВЦЭМ!$L$40:$L$759,СВЦЭМ!$A$40:$A$759,$A426,СВЦЭМ!$B$39:$B$758,T$401)+'СЕТ СН'!$F$16</f>
        <v>0</v>
      </c>
      <c r="U426" s="36">
        <f>SUMIFS(СВЦЭМ!$L$40:$L$759,СВЦЭМ!$A$40:$A$759,$A426,СВЦЭМ!$B$39:$B$758,U$401)+'СЕТ СН'!$F$16</f>
        <v>0</v>
      </c>
      <c r="V426" s="36">
        <f>SUMIFS(СВЦЭМ!$L$40:$L$759,СВЦЭМ!$A$40:$A$759,$A426,СВЦЭМ!$B$39:$B$758,V$401)+'СЕТ СН'!$F$16</f>
        <v>0</v>
      </c>
      <c r="W426" s="36">
        <f>SUMIFS(СВЦЭМ!$L$40:$L$759,СВЦЭМ!$A$40:$A$759,$A426,СВЦЭМ!$B$39:$B$758,W$401)+'СЕТ СН'!$F$16</f>
        <v>0</v>
      </c>
      <c r="X426" s="36">
        <f>SUMIFS(СВЦЭМ!$L$40:$L$759,СВЦЭМ!$A$40:$A$759,$A426,СВЦЭМ!$B$39:$B$758,X$401)+'СЕТ СН'!$F$16</f>
        <v>0</v>
      </c>
      <c r="Y426" s="36">
        <f>SUMIFS(СВЦЭМ!$L$40:$L$759,СВЦЭМ!$A$40:$A$759,$A426,СВЦЭМ!$B$39:$B$758,Y$401)+'СЕТ СН'!$F$16</f>
        <v>0</v>
      </c>
    </row>
    <row r="427" spans="1:25" ht="15.75" hidden="1" x14ac:dyDescent="0.2">
      <c r="A427" s="35">
        <f t="shared" si="11"/>
        <v>45561</v>
      </c>
      <c r="B427" s="36">
        <f>SUMIFS(СВЦЭМ!$L$40:$L$759,СВЦЭМ!$A$40:$A$759,$A427,СВЦЭМ!$B$39:$B$758,B$401)+'СЕТ СН'!$F$16</f>
        <v>0</v>
      </c>
      <c r="C427" s="36">
        <f>SUMIFS(СВЦЭМ!$L$40:$L$759,СВЦЭМ!$A$40:$A$759,$A427,СВЦЭМ!$B$39:$B$758,C$401)+'СЕТ СН'!$F$16</f>
        <v>0</v>
      </c>
      <c r="D427" s="36">
        <f>SUMIFS(СВЦЭМ!$L$40:$L$759,СВЦЭМ!$A$40:$A$759,$A427,СВЦЭМ!$B$39:$B$758,D$401)+'СЕТ СН'!$F$16</f>
        <v>0</v>
      </c>
      <c r="E427" s="36">
        <f>SUMIFS(СВЦЭМ!$L$40:$L$759,СВЦЭМ!$A$40:$A$759,$A427,СВЦЭМ!$B$39:$B$758,E$401)+'СЕТ СН'!$F$16</f>
        <v>0</v>
      </c>
      <c r="F427" s="36">
        <f>SUMIFS(СВЦЭМ!$L$40:$L$759,СВЦЭМ!$A$40:$A$759,$A427,СВЦЭМ!$B$39:$B$758,F$401)+'СЕТ СН'!$F$16</f>
        <v>0</v>
      </c>
      <c r="G427" s="36">
        <f>SUMIFS(СВЦЭМ!$L$40:$L$759,СВЦЭМ!$A$40:$A$759,$A427,СВЦЭМ!$B$39:$B$758,G$401)+'СЕТ СН'!$F$16</f>
        <v>0</v>
      </c>
      <c r="H427" s="36">
        <f>SUMIFS(СВЦЭМ!$L$40:$L$759,СВЦЭМ!$A$40:$A$759,$A427,СВЦЭМ!$B$39:$B$758,H$401)+'СЕТ СН'!$F$16</f>
        <v>0</v>
      </c>
      <c r="I427" s="36">
        <f>SUMIFS(СВЦЭМ!$L$40:$L$759,СВЦЭМ!$A$40:$A$759,$A427,СВЦЭМ!$B$39:$B$758,I$401)+'СЕТ СН'!$F$16</f>
        <v>0</v>
      </c>
      <c r="J427" s="36">
        <f>SUMIFS(СВЦЭМ!$L$40:$L$759,СВЦЭМ!$A$40:$A$759,$A427,СВЦЭМ!$B$39:$B$758,J$401)+'СЕТ СН'!$F$16</f>
        <v>0</v>
      </c>
      <c r="K427" s="36">
        <f>SUMIFS(СВЦЭМ!$L$40:$L$759,СВЦЭМ!$A$40:$A$759,$A427,СВЦЭМ!$B$39:$B$758,K$401)+'СЕТ СН'!$F$16</f>
        <v>0</v>
      </c>
      <c r="L427" s="36">
        <f>SUMIFS(СВЦЭМ!$L$40:$L$759,СВЦЭМ!$A$40:$A$759,$A427,СВЦЭМ!$B$39:$B$758,L$401)+'СЕТ СН'!$F$16</f>
        <v>0</v>
      </c>
      <c r="M427" s="36">
        <f>SUMIFS(СВЦЭМ!$L$40:$L$759,СВЦЭМ!$A$40:$A$759,$A427,СВЦЭМ!$B$39:$B$758,M$401)+'СЕТ СН'!$F$16</f>
        <v>0</v>
      </c>
      <c r="N427" s="36">
        <f>SUMIFS(СВЦЭМ!$L$40:$L$759,СВЦЭМ!$A$40:$A$759,$A427,СВЦЭМ!$B$39:$B$758,N$401)+'СЕТ СН'!$F$16</f>
        <v>0</v>
      </c>
      <c r="O427" s="36">
        <f>SUMIFS(СВЦЭМ!$L$40:$L$759,СВЦЭМ!$A$40:$A$759,$A427,СВЦЭМ!$B$39:$B$758,O$401)+'СЕТ СН'!$F$16</f>
        <v>0</v>
      </c>
      <c r="P427" s="36">
        <f>SUMIFS(СВЦЭМ!$L$40:$L$759,СВЦЭМ!$A$40:$A$759,$A427,СВЦЭМ!$B$39:$B$758,P$401)+'СЕТ СН'!$F$16</f>
        <v>0</v>
      </c>
      <c r="Q427" s="36">
        <f>SUMIFS(СВЦЭМ!$L$40:$L$759,СВЦЭМ!$A$40:$A$759,$A427,СВЦЭМ!$B$39:$B$758,Q$401)+'СЕТ СН'!$F$16</f>
        <v>0</v>
      </c>
      <c r="R427" s="36">
        <f>SUMIFS(СВЦЭМ!$L$40:$L$759,СВЦЭМ!$A$40:$A$759,$A427,СВЦЭМ!$B$39:$B$758,R$401)+'СЕТ СН'!$F$16</f>
        <v>0</v>
      </c>
      <c r="S427" s="36">
        <f>SUMIFS(СВЦЭМ!$L$40:$L$759,СВЦЭМ!$A$40:$A$759,$A427,СВЦЭМ!$B$39:$B$758,S$401)+'СЕТ СН'!$F$16</f>
        <v>0</v>
      </c>
      <c r="T427" s="36">
        <f>SUMIFS(СВЦЭМ!$L$40:$L$759,СВЦЭМ!$A$40:$A$759,$A427,СВЦЭМ!$B$39:$B$758,T$401)+'СЕТ СН'!$F$16</f>
        <v>0</v>
      </c>
      <c r="U427" s="36">
        <f>SUMIFS(СВЦЭМ!$L$40:$L$759,СВЦЭМ!$A$40:$A$759,$A427,СВЦЭМ!$B$39:$B$758,U$401)+'СЕТ СН'!$F$16</f>
        <v>0</v>
      </c>
      <c r="V427" s="36">
        <f>SUMIFS(СВЦЭМ!$L$40:$L$759,СВЦЭМ!$A$40:$A$759,$A427,СВЦЭМ!$B$39:$B$758,V$401)+'СЕТ СН'!$F$16</f>
        <v>0</v>
      </c>
      <c r="W427" s="36">
        <f>SUMIFS(СВЦЭМ!$L$40:$L$759,СВЦЭМ!$A$40:$A$759,$A427,СВЦЭМ!$B$39:$B$758,W$401)+'СЕТ СН'!$F$16</f>
        <v>0</v>
      </c>
      <c r="X427" s="36">
        <f>SUMIFS(СВЦЭМ!$L$40:$L$759,СВЦЭМ!$A$40:$A$759,$A427,СВЦЭМ!$B$39:$B$758,X$401)+'СЕТ СН'!$F$16</f>
        <v>0</v>
      </c>
      <c r="Y427" s="36">
        <f>SUMIFS(СВЦЭМ!$L$40:$L$759,СВЦЭМ!$A$40:$A$759,$A427,СВЦЭМ!$B$39:$B$758,Y$401)+'СЕТ СН'!$F$16</f>
        <v>0</v>
      </c>
    </row>
    <row r="428" spans="1:25" ht="15.75" hidden="1" x14ac:dyDescent="0.2">
      <c r="A428" s="35">
        <f t="shared" si="11"/>
        <v>45562</v>
      </c>
      <c r="B428" s="36">
        <f>SUMIFS(СВЦЭМ!$L$40:$L$759,СВЦЭМ!$A$40:$A$759,$A428,СВЦЭМ!$B$39:$B$758,B$401)+'СЕТ СН'!$F$16</f>
        <v>0</v>
      </c>
      <c r="C428" s="36">
        <f>SUMIFS(СВЦЭМ!$L$40:$L$759,СВЦЭМ!$A$40:$A$759,$A428,СВЦЭМ!$B$39:$B$758,C$401)+'СЕТ СН'!$F$16</f>
        <v>0</v>
      </c>
      <c r="D428" s="36">
        <f>SUMIFS(СВЦЭМ!$L$40:$L$759,СВЦЭМ!$A$40:$A$759,$A428,СВЦЭМ!$B$39:$B$758,D$401)+'СЕТ СН'!$F$16</f>
        <v>0</v>
      </c>
      <c r="E428" s="36">
        <f>SUMIFS(СВЦЭМ!$L$40:$L$759,СВЦЭМ!$A$40:$A$759,$A428,СВЦЭМ!$B$39:$B$758,E$401)+'СЕТ СН'!$F$16</f>
        <v>0</v>
      </c>
      <c r="F428" s="36">
        <f>SUMIFS(СВЦЭМ!$L$40:$L$759,СВЦЭМ!$A$40:$A$759,$A428,СВЦЭМ!$B$39:$B$758,F$401)+'СЕТ СН'!$F$16</f>
        <v>0</v>
      </c>
      <c r="G428" s="36">
        <f>SUMIFS(СВЦЭМ!$L$40:$L$759,СВЦЭМ!$A$40:$A$759,$A428,СВЦЭМ!$B$39:$B$758,G$401)+'СЕТ СН'!$F$16</f>
        <v>0</v>
      </c>
      <c r="H428" s="36">
        <f>SUMIFS(СВЦЭМ!$L$40:$L$759,СВЦЭМ!$A$40:$A$759,$A428,СВЦЭМ!$B$39:$B$758,H$401)+'СЕТ СН'!$F$16</f>
        <v>0</v>
      </c>
      <c r="I428" s="36">
        <f>SUMIFS(СВЦЭМ!$L$40:$L$759,СВЦЭМ!$A$40:$A$759,$A428,СВЦЭМ!$B$39:$B$758,I$401)+'СЕТ СН'!$F$16</f>
        <v>0</v>
      </c>
      <c r="J428" s="36">
        <f>SUMIFS(СВЦЭМ!$L$40:$L$759,СВЦЭМ!$A$40:$A$759,$A428,СВЦЭМ!$B$39:$B$758,J$401)+'СЕТ СН'!$F$16</f>
        <v>0</v>
      </c>
      <c r="K428" s="36">
        <f>SUMIFS(СВЦЭМ!$L$40:$L$759,СВЦЭМ!$A$40:$A$759,$A428,СВЦЭМ!$B$39:$B$758,K$401)+'СЕТ СН'!$F$16</f>
        <v>0</v>
      </c>
      <c r="L428" s="36">
        <f>SUMIFS(СВЦЭМ!$L$40:$L$759,СВЦЭМ!$A$40:$A$759,$A428,СВЦЭМ!$B$39:$B$758,L$401)+'СЕТ СН'!$F$16</f>
        <v>0</v>
      </c>
      <c r="M428" s="36">
        <f>SUMIFS(СВЦЭМ!$L$40:$L$759,СВЦЭМ!$A$40:$A$759,$A428,СВЦЭМ!$B$39:$B$758,M$401)+'СЕТ СН'!$F$16</f>
        <v>0</v>
      </c>
      <c r="N428" s="36">
        <f>SUMIFS(СВЦЭМ!$L$40:$L$759,СВЦЭМ!$A$40:$A$759,$A428,СВЦЭМ!$B$39:$B$758,N$401)+'СЕТ СН'!$F$16</f>
        <v>0</v>
      </c>
      <c r="O428" s="36">
        <f>SUMIFS(СВЦЭМ!$L$40:$L$759,СВЦЭМ!$A$40:$A$759,$A428,СВЦЭМ!$B$39:$B$758,O$401)+'СЕТ СН'!$F$16</f>
        <v>0</v>
      </c>
      <c r="P428" s="36">
        <f>SUMIFS(СВЦЭМ!$L$40:$L$759,СВЦЭМ!$A$40:$A$759,$A428,СВЦЭМ!$B$39:$B$758,P$401)+'СЕТ СН'!$F$16</f>
        <v>0</v>
      </c>
      <c r="Q428" s="36">
        <f>SUMIFS(СВЦЭМ!$L$40:$L$759,СВЦЭМ!$A$40:$A$759,$A428,СВЦЭМ!$B$39:$B$758,Q$401)+'СЕТ СН'!$F$16</f>
        <v>0</v>
      </c>
      <c r="R428" s="36">
        <f>SUMIFS(СВЦЭМ!$L$40:$L$759,СВЦЭМ!$A$40:$A$759,$A428,СВЦЭМ!$B$39:$B$758,R$401)+'СЕТ СН'!$F$16</f>
        <v>0</v>
      </c>
      <c r="S428" s="36">
        <f>SUMIFS(СВЦЭМ!$L$40:$L$759,СВЦЭМ!$A$40:$A$759,$A428,СВЦЭМ!$B$39:$B$758,S$401)+'СЕТ СН'!$F$16</f>
        <v>0</v>
      </c>
      <c r="T428" s="36">
        <f>SUMIFS(СВЦЭМ!$L$40:$L$759,СВЦЭМ!$A$40:$A$759,$A428,СВЦЭМ!$B$39:$B$758,T$401)+'СЕТ СН'!$F$16</f>
        <v>0</v>
      </c>
      <c r="U428" s="36">
        <f>SUMIFS(СВЦЭМ!$L$40:$L$759,СВЦЭМ!$A$40:$A$759,$A428,СВЦЭМ!$B$39:$B$758,U$401)+'СЕТ СН'!$F$16</f>
        <v>0</v>
      </c>
      <c r="V428" s="36">
        <f>SUMIFS(СВЦЭМ!$L$40:$L$759,СВЦЭМ!$A$40:$A$759,$A428,СВЦЭМ!$B$39:$B$758,V$401)+'СЕТ СН'!$F$16</f>
        <v>0</v>
      </c>
      <c r="W428" s="36">
        <f>SUMIFS(СВЦЭМ!$L$40:$L$759,СВЦЭМ!$A$40:$A$759,$A428,СВЦЭМ!$B$39:$B$758,W$401)+'СЕТ СН'!$F$16</f>
        <v>0</v>
      </c>
      <c r="X428" s="36">
        <f>SUMIFS(СВЦЭМ!$L$40:$L$759,СВЦЭМ!$A$40:$A$759,$A428,СВЦЭМ!$B$39:$B$758,X$401)+'СЕТ СН'!$F$16</f>
        <v>0</v>
      </c>
      <c r="Y428" s="36">
        <f>SUMIFS(СВЦЭМ!$L$40:$L$759,СВЦЭМ!$A$40:$A$759,$A428,СВЦЭМ!$B$39:$B$758,Y$401)+'СЕТ СН'!$F$16</f>
        <v>0</v>
      </c>
    </row>
    <row r="429" spans="1:25" ht="15.75" hidden="1" x14ac:dyDescent="0.2">
      <c r="A429" s="35">
        <f t="shared" si="11"/>
        <v>45563</v>
      </c>
      <c r="B429" s="36">
        <f>SUMIFS(СВЦЭМ!$L$40:$L$759,СВЦЭМ!$A$40:$A$759,$A429,СВЦЭМ!$B$39:$B$758,B$401)+'СЕТ СН'!$F$16</f>
        <v>0</v>
      </c>
      <c r="C429" s="36">
        <f>SUMIFS(СВЦЭМ!$L$40:$L$759,СВЦЭМ!$A$40:$A$759,$A429,СВЦЭМ!$B$39:$B$758,C$401)+'СЕТ СН'!$F$16</f>
        <v>0</v>
      </c>
      <c r="D429" s="36">
        <f>SUMIFS(СВЦЭМ!$L$40:$L$759,СВЦЭМ!$A$40:$A$759,$A429,СВЦЭМ!$B$39:$B$758,D$401)+'СЕТ СН'!$F$16</f>
        <v>0</v>
      </c>
      <c r="E429" s="36">
        <f>SUMIFS(СВЦЭМ!$L$40:$L$759,СВЦЭМ!$A$40:$A$759,$A429,СВЦЭМ!$B$39:$B$758,E$401)+'СЕТ СН'!$F$16</f>
        <v>0</v>
      </c>
      <c r="F429" s="36">
        <f>SUMIFS(СВЦЭМ!$L$40:$L$759,СВЦЭМ!$A$40:$A$759,$A429,СВЦЭМ!$B$39:$B$758,F$401)+'СЕТ СН'!$F$16</f>
        <v>0</v>
      </c>
      <c r="G429" s="36">
        <f>SUMIFS(СВЦЭМ!$L$40:$L$759,СВЦЭМ!$A$40:$A$759,$A429,СВЦЭМ!$B$39:$B$758,G$401)+'СЕТ СН'!$F$16</f>
        <v>0</v>
      </c>
      <c r="H429" s="36">
        <f>SUMIFS(СВЦЭМ!$L$40:$L$759,СВЦЭМ!$A$40:$A$759,$A429,СВЦЭМ!$B$39:$B$758,H$401)+'СЕТ СН'!$F$16</f>
        <v>0</v>
      </c>
      <c r="I429" s="36">
        <f>SUMIFS(СВЦЭМ!$L$40:$L$759,СВЦЭМ!$A$40:$A$759,$A429,СВЦЭМ!$B$39:$B$758,I$401)+'СЕТ СН'!$F$16</f>
        <v>0</v>
      </c>
      <c r="J429" s="36">
        <f>SUMIFS(СВЦЭМ!$L$40:$L$759,СВЦЭМ!$A$40:$A$759,$A429,СВЦЭМ!$B$39:$B$758,J$401)+'СЕТ СН'!$F$16</f>
        <v>0</v>
      </c>
      <c r="K429" s="36">
        <f>SUMIFS(СВЦЭМ!$L$40:$L$759,СВЦЭМ!$A$40:$A$759,$A429,СВЦЭМ!$B$39:$B$758,K$401)+'СЕТ СН'!$F$16</f>
        <v>0</v>
      </c>
      <c r="L429" s="36">
        <f>SUMIFS(СВЦЭМ!$L$40:$L$759,СВЦЭМ!$A$40:$A$759,$A429,СВЦЭМ!$B$39:$B$758,L$401)+'СЕТ СН'!$F$16</f>
        <v>0</v>
      </c>
      <c r="M429" s="36">
        <f>SUMIFS(СВЦЭМ!$L$40:$L$759,СВЦЭМ!$A$40:$A$759,$A429,СВЦЭМ!$B$39:$B$758,M$401)+'СЕТ СН'!$F$16</f>
        <v>0</v>
      </c>
      <c r="N429" s="36">
        <f>SUMIFS(СВЦЭМ!$L$40:$L$759,СВЦЭМ!$A$40:$A$759,$A429,СВЦЭМ!$B$39:$B$758,N$401)+'СЕТ СН'!$F$16</f>
        <v>0</v>
      </c>
      <c r="O429" s="36">
        <f>SUMIFS(СВЦЭМ!$L$40:$L$759,СВЦЭМ!$A$40:$A$759,$A429,СВЦЭМ!$B$39:$B$758,O$401)+'СЕТ СН'!$F$16</f>
        <v>0</v>
      </c>
      <c r="P429" s="36">
        <f>SUMIFS(СВЦЭМ!$L$40:$L$759,СВЦЭМ!$A$40:$A$759,$A429,СВЦЭМ!$B$39:$B$758,P$401)+'СЕТ СН'!$F$16</f>
        <v>0</v>
      </c>
      <c r="Q429" s="36">
        <f>SUMIFS(СВЦЭМ!$L$40:$L$759,СВЦЭМ!$A$40:$A$759,$A429,СВЦЭМ!$B$39:$B$758,Q$401)+'СЕТ СН'!$F$16</f>
        <v>0</v>
      </c>
      <c r="R429" s="36">
        <f>SUMIFS(СВЦЭМ!$L$40:$L$759,СВЦЭМ!$A$40:$A$759,$A429,СВЦЭМ!$B$39:$B$758,R$401)+'СЕТ СН'!$F$16</f>
        <v>0</v>
      </c>
      <c r="S429" s="36">
        <f>SUMIFS(СВЦЭМ!$L$40:$L$759,СВЦЭМ!$A$40:$A$759,$A429,СВЦЭМ!$B$39:$B$758,S$401)+'СЕТ СН'!$F$16</f>
        <v>0</v>
      </c>
      <c r="T429" s="36">
        <f>SUMIFS(СВЦЭМ!$L$40:$L$759,СВЦЭМ!$A$40:$A$759,$A429,СВЦЭМ!$B$39:$B$758,T$401)+'СЕТ СН'!$F$16</f>
        <v>0</v>
      </c>
      <c r="U429" s="36">
        <f>SUMIFS(СВЦЭМ!$L$40:$L$759,СВЦЭМ!$A$40:$A$759,$A429,СВЦЭМ!$B$39:$B$758,U$401)+'СЕТ СН'!$F$16</f>
        <v>0</v>
      </c>
      <c r="V429" s="36">
        <f>SUMIFS(СВЦЭМ!$L$40:$L$759,СВЦЭМ!$A$40:$A$759,$A429,СВЦЭМ!$B$39:$B$758,V$401)+'СЕТ СН'!$F$16</f>
        <v>0</v>
      </c>
      <c r="W429" s="36">
        <f>SUMIFS(СВЦЭМ!$L$40:$L$759,СВЦЭМ!$A$40:$A$759,$A429,СВЦЭМ!$B$39:$B$758,W$401)+'СЕТ СН'!$F$16</f>
        <v>0</v>
      </c>
      <c r="X429" s="36">
        <f>SUMIFS(СВЦЭМ!$L$40:$L$759,СВЦЭМ!$A$40:$A$759,$A429,СВЦЭМ!$B$39:$B$758,X$401)+'СЕТ СН'!$F$16</f>
        <v>0</v>
      </c>
      <c r="Y429" s="36">
        <f>SUMIFS(СВЦЭМ!$L$40:$L$759,СВЦЭМ!$A$40:$A$759,$A429,СВЦЭМ!$B$39:$B$758,Y$401)+'СЕТ СН'!$F$16</f>
        <v>0</v>
      </c>
    </row>
    <row r="430" spans="1:25" ht="15.75" hidden="1" x14ac:dyDescent="0.2">
      <c r="A430" s="35">
        <f t="shared" si="11"/>
        <v>45564</v>
      </c>
      <c r="B430" s="36">
        <f>SUMIFS(СВЦЭМ!$L$40:$L$759,СВЦЭМ!$A$40:$A$759,$A430,СВЦЭМ!$B$39:$B$758,B$401)+'СЕТ СН'!$F$16</f>
        <v>0</v>
      </c>
      <c r="C430" s="36">
        <f>SUMIFS(СВЦЭМ!$L$40:$L$759,СВЦЭМ!$A$40:$A$759,$A430,СВЦЭМ!$B$39:$B$758,C$401)+'СЕТ СН'!$F$16</f>
        <v>0</v>
      </c>
      <c r="D430" s="36">
        <f>SUMIFS(СВЦЭМ!$L$40:$L$759,СВЦЭМ!$A$40:$A$759,$A430,СВЦЭМ!$B$39:$B$758,D$401)+'СЕТ СН'!$F$16</f>
        <v>0</v>
      </c>
      <c r="E430" s="36">
        <f>SUMIFS(СВЦЭМ!$L$40:$L$759,СВЦЭМ!$A$40:$A$759,$A430,СВЦЭМ!$B$39:$B$758,E$401)+'СЕТ СН'!$F$16</f>
        <v>0</v>
      </c>
      <c r="F430" s="36">
        <f>SUMIFS(СВЦЭМ!$L$40:$L$759,СВЦЭМ!$A$40:$A$759,$A430,СВЦЭМ!$B$39:$B$758,F$401)+'СЕТ СН'!$F$16</f>
        <v>0</v>
      </c>
      <c r="G430" s="36">
        <f>SUMIFS(СВЦЭМ!$L$40:$L$759,СВЦЭМ!$A$40:$A$759,$A430,СВЦЭМ!$B$39:$B$758,G$401)+'СЕТ СН'!$F$16</f>
        <v>0</v>
      </c>
      <c r="H430" s="36">
        <f>SUMIFS(СВЦЭМ!$L$40:$L$759,СВЦЭМ!$A$40:$A$759,$A430,СВЦЭМ!$B$39:$B$758,H$401)+'СЕТ СН'!$F$16</f>
        <v>0</v>
      </c>
      <c r="I430" s="36">
        <f>SUMIFS(СВЦЭМ!$L$40:$L$759,СВЦЭМ!$A$40:$A$759,$A430,СВЦЭМ!$B$39:$B$758,I$401)+'СЕТ СН'!$F$16</f>
        <v>0</v>
      </c>
      <c r="J430" s="36">
        <f>SUMIFS(СВЦЭМ!$L$40:$L$759,СВЦЭМ!$A$40:$A$759,$A430,СВЦЭМ!$B$39:$B$758,J$401)+'СЕТ СН'!$F$16</f>
        <v>0</v>
      </c>
      <c r="K430" s="36">
        <f>SUMIFS(СВЦЭМ!$L$40:$L$759,СВЦЭМ!$A$40:$A$759,$A430,СВЦЭМ!$B$39:$B$758,K$401)+'СЕТ СН'!$F$16</f>
        <v>0</v>
      </c>
      <c r="L430" s="36">
        <f>SUMIFS(СВЦЭМ!$L$40:$L$759,СВЦЭМ!$A$40:$A$759,$A430,СВЦЭМ!$B$39:$B$758,L$401)+'СЕТ СН'!$F$16</f>
        <v>0</v>
      </c>
      <c r="M430" s="36">
        <f>SUMIFS(СВЦЭМ!$L$40:$L$759,СВЦЭМ!$A$40:$A$759,$A430,СВЦЭМ!$B$39:$B$758,M$401)+'СЕТ СН'!$F$16</f>
        <v>0</v>
      </c>
      <c r="N430" s="36">
        <f>SUMIFS(СВЦЭМ!$L$40:$L$759,СВЦЭМ!$A$40:$A$759,$A430,СВЦЭМ!$B$39:$B$758,N$401)+'СЕТ СН'!$F$16</f>
        <v>0</v>
      </c>
      <c r="O430" s="36">
        <f>SUMIFS(СВЦЭМ!$L$40:$L$759,СВЦЭМ!$A$40:$A$759,$A430,СВЦЭМ!$B$39:$B$758,O$401)+'СЕТ СН'!$F$16</f>
        <v>0</v>
      </c>
      <c r="P430" s="36">
        <f>SUMIFS(СВЦЭМ!$L$40:$L$759,СВЦЭМ!$A$40:$A$759,$A430,СВЦЭМ!$B$39:$B$758,P$401)+'СЕТ СН'!$F$16</f>
        <v>0</v>
      </c>
      <c r="Q430" s="36">
        <f>SUMIFS(СВЦЭМ!$L$40:$L$759,СВЦЭМ!$A$40:$A$759,$A430,СВЦЭМ!$B$39:$B$758,Q$401)+'СЕТ СН'!$F$16</f>
        <v>0</v>
      </c>
      <c r="R430" s="36">
        <f>SUMIFS(СВЦЭМ!$L$40:$L$759,СВЦЭМ!$A$40:$A$759,$A430,СВЦЭМ!$B$39:$B$758,R$401)+'СЕТ СН'!$F$16</f>
        <v>0</v>
      </c>
      <c r="S430" s="36">
        <f>SUMIFS(СВЦЭМ!$L$40:$L$759,СВЦЭМ!$A$40:$A$759,$A430,СВЦЭМ!$B$39:$B$758,S$401)+'СЕТ СН'!$F$16</f>
        <v>0</v>
      </c>
      <c r="T430" s="36">
        <f>SUMIFS(СВЦЭМ!$L$40:$L$759,СВЦЭМ!$A$40:$A$759,$A430,СВЦЭМ!$B$39:$B$758,T$401)+'СЕТ СН'!$F$16</f>
        <v>0</v>
      </c>
      <c r="U430" s="36">
        <f>SUMIFS(СВЦЭМ!$L$40:$L$759,СВЦЭМ!$A$40:$A$759,$A430,СВЦЭМ!$B$39:$B$758,U$401)+'СЕТ СН'!$F$16</f>
        <v>0</v>
      </c>
      <c r="V430" s="36">
        <f>SUMIFS(СВЦЭМ!$L$40:$L$759,СВЦЭМ!$A$40:$A$759,$A430,СВЦЭМ!$B$39:$B$758,V$401)+'СЕТ СН'!$F$16</f>
        <v>0</v>
      </c>
      <c r="W430" s="36">
        <f>SUMIFS(СВЦЭМ!$L$40:$L$759,СВЦЭМ!$A$40:$A$759,$A430,СВЦЭМ!$B$39:$B$758,W$401)+'СЕТ СН'!$F$16</f>
        <v>0</v>
      </c>
      <c r="X430" s="36">
        <f>SUMIFS(СВЦЭМ!$L$40:$L$759,СВЦЭМ!$A$40:$A$759,$A430,СВЦЭМ!$B$39:$B$758,X$401)+'СЕТ СН'!$F$16</f>
        <v>0</v>
      </c>
      <c r="Y430" s="36">
        <f>SUMIFS(СВЦЭМ!$L$40:$L$759,СВЦЭМ!$A$40:$A$759,$A430,СВЦЭМ!$B$39:$B$758,Y$401)+'СЕТ СН'!$F$16</f>
        <v>0</v>
      </c>
    </row>
    <row r="431" spans="1:25" ht="15.75" hidden="1" x14ac:dyDescent="0.2">
      <c r="A431" s="35">
        <f t="shared" si="11"/>
        <v>45565</v>
      </c>
      <c r="B431" s="36">
        <f>SUMIFS(СВЦЭМ!$L$40:$L$759,СВЦЭМ!$A$40:$A$759,$A431,СВЦЭМ!$B$39:$B$758,B$401)+'СЕТ СН'!$F$16</f>
        <v>0</v>
      </c>
      <c r="C431" s="36">
        <f>SUMIFS(СВЦЭМ!$L$40:$L$759,СВЦЭМ!$A$40:$A$759,$A431,СВЦЭМ!$B$39:$B$758,C$401)+'СЕТ СН'!$F$16</f>
        <v>0</v>
      </c>
      <c r="D431" s="36">
        <f>SUMIFS(СВЦЭМ!$L$40:$L$759,СВЦЭМ!$A$40:$A$759,$A431,СВЦЭМ!$B$39:$B$758,D$401)+'СЕТ СН'!$F$16</f>
        <v>0</v>
      </c>
      <c r="E431" s="36">
        <f>SUMIFS(СВЦЭМ!$L$40:$L$759,СВЦЭМ!$A$40:$A$759,$A431,СВЦЭМ!$B$39:$B$758,E$401)+'СЕТ СН'!$F$16</f>
        <v>0</v>
      </c>
      <c r="F431" s="36">
        <f>SUMIFS(СВЦЭМ!$L$40:$L$759,СВЦЭМ!$A$40:$A$759,$A431,СВЦЭМ!$B$39:$B$758,F$401)+'СЕТ СН'!$F$16</f>
        <v>0</v>
      </c>
      <c r="G431" s="36">
        <f>SUMIFS(СВЦЭМ!$L$40:$L$759,СВЦЭМ!$A$40:$A$759,$A431,СВЦЭМ!$B$39:$B$758,G$401)+'СЕТ СН'!$F$16</f>
        <v>0</v>
      </c>
      <c r="H431" s="36">
        <f>SUMIFS(СВЦЭМ!$L$40:$L$759,СВЦЭМ!$A$40:$A$759,$A431,СВЦЭМ!$B$39:$B$758,H$401)+'СЕТ СН'!$F$16</f>
        <v>0</v>
      </c>
      <c r="I431" s="36">
        <f>SUMIFS(СВЦЭМ!$L$40:$L$759,СВЦЭМ!$A$40:$A$759,$A431,СВЦЭМ!$B$39:$B$758,I$401)+'СЕТ СН'!$F$16</f>
        <v>0</v>
      </c>
      <c r="J431" s="36">
        <f>SUMIFS(СВЦЭМ!$L$40:$L$759,СВЦЭМ!$A$40:$A$759,$A431,СВЦЭМ!$B$39:$B$758,J$401)+'СЕТ СН'!$F$16</f>
        <v>0</v>
      </c>
      <c r="K431" s="36">
        <f>SUMIFS(СВЦЭМ!$L$40:$L$759,СВЦЭМ!$A$40:$A$759,$A431,СВЦЭМ!$B$39:$B$758,K$401)+'СЕТ СН'!$F$16</f>
        <v>0</v>
      </c>
      <c r="L431" s="36">
        <f>SUMIFS(СВЦЭМ!$L$40:$L$759,СВЦЭМ!$A$40:$A$759,$A431,СВЦЭМ!$B$39:$B$758,L$401)+'СЕТ СН'!$F$16</f>
        <v>0</v>
      </c>
      <c r="M431" s="36">
        <f>SUMIFS(СВЦЭМ!$L$40:$L$759,СВЦЭМ!$A$40:$A$759,$A431,СВЦЭМ!$B$39:$B$758,M$401)+'СЕТ СН'!$F$16</f>
        <v>0</v>
      </c>
      <c r="N431" s="36">
        <f>SUMIFS(СВЦЭМ!$L$40:$L$759,СВЦЭМ!$A$40:$A$759,$A431,СВЦЭМ!$B$39:$B$758,N$401)+'СЕТ СН'!$F$16</f>
        <v>0</v>
      </c>
      <c r="O431" s="36">
        <f>SUMIFS(СВЦЭМ!$L$40:$L$759,СВЦЭМ!$A$40:$A$759,$A431,СВЦЭМ!$B$39:$B$758,O$401)+'СЕТ СН'!$F$16</f>
        <v>0</v>
      </c>
      <c r="P431" s="36">
        <f>SUMIFS(СВЦЭМ!$L$40:$L$759,СВЦЭМ!$A$40:$A$759,$A431,СВЦЭМ!$B$39:$B$758,P$401)+'СЕТ СН'!$F$16</f>
        <v>0</v>
      </c>
      <c r="Q431" s="36">
        <f>SUMIFS(СВЦЭМ!$L$40:$L$759,СВЦЭМ!$A$40:$A$759,$A431,СВЦЭМ!$B$39:$B$758,Q$401)+'СЕТ СН'!$F$16</f>
        <v>0</v>
      </c>
      <c r="R431" s="36">
        <f>SUMIFS(СВЦЭМ!$L$40:$L$759,СВЦЭМ!$A$40:$A$759,$A431,СВЦЭМ!$B$39:$B$758,R$401)+'СЕТ СН'!$F$16</f>
        <v>0</v>
      </c>
      <c r="S431" s="36">
        <f>SUMIFS(СВЦЭМ!$L$40:$L$759,СВЦЭМ!$A$40:$A$759,$A431,СВЦЭМ!$B$39:$B$758,S$401)+'СЕТ СН'!$F$16</f>
        <v>0</v>
      </c>
      <c r="T431" s="36">
        <f>SUMIFS(СВЦЭМ!$L$40:$L$759,СВЦЭМ!$A$40:$A$759,$A431,СВЦЭМ!$B$39:$B$758,T$401)+'СЕТ СН'!$F$16</f>
        <v>0</v>
      </c>
      <c r="U431" s="36">
        <f>SUMIFS(СВЦЭМ!$L$40:$L$759,СВЦЭМ!$A$40:$A$759,$A431,СВЦЭМ!$B$39:$B$758,U$401)+'СЕТ СН'!$F$16</f>
        <v>0</v>
      </c>
      <c r="V431" s="36">
        <f>SUMIFS(СВЦЭМ!$L$40:$L$759,СВЦЭМ!$A$40:$A$759,$A431,СВЦЭМ!$B$39:$B$758,V$401)+'СЕТ СН'!$F$16</f>
        <v>0</v>
      </c>
      <c r="W431" s="36">
        <f>SUMIFS(СВЦЭМ!$L$40:$L$759,СВЦЭМ!$A$40:$A$759,$A431,СВЦЭМ!$B$39:$B$758,W$401)+'СЕТ СН'!$F$16</f>
        <v>0</v>
      </c>
      <c r="X431" s="36">
        <f>SUMIFS(СВЦЭМ!$L$40:$L$759,СВЦЭМ!$A$40:$A$759,$A431,СВЦЭМ!$B$39:$B$758,X$401)+'СЕТ СН'!$F$16</f>
        <v>0</v>
      </c>
      <c r="Y431" s="36">
        <f>SUMIFS(СВЦЭМ!$L$40:$L$759,СВЦЭМ!$A$40:$A$759,$A431,СВЦЭМ!$B$39:$B$758,Y$401)+'СЕТ СН'!$F$16</f>
        <v>0</v>
      </c>
    </row>
    <row r="432" spans="1:25" ht="15.75" hidden="1" x14ac:dyDescent="0.2">
      <c r="A432" s="35">
        <f t="shared" si="11"/>
        <v>45566</v>
      </c>
      <c r="B432" s="36">
        <f>SUMIFS(СВЦЭМ!$L$40:$L$759,СВЦЭМ!$A$40:$A$759,$A432,СВЦЭМ!$B$39:$B$758,B$401)+'СЕТ СН'!$F$16</f>
        <v>0</v>
      </c>
      <c r="C432" s="36">
        <f>SUMIFS(СВЦЭМ!$L$40:$L$759,СВЦЭМ!$A$40:$A$759,$A432,СВЦЭМ!$B$39:$B$758,C$401)+'СЕТ СН'!$F$16</f>
        <v>0</v>
      </c>
      <c r="D432" s="36">
        <f>SUMIFS(СВЦЭМ!$L$40:$L$759,СВЦЭМ!$A$40:$A$759,$A432,СВЦЭМ!$B$39:$B$758,D$401)+'СЕТ СН'!$F$16</f>
        <v>0</v>
      </c>
      <c r="E432" s="36">
        <f>SUMIFS(СВЦЭМ!$L$40:$L$759,СВЦЭМ!$A$40:$A$759,$A432,СВЦЭМ!$B$39:$B$758,E$401)+'СЕТ СН'!$F$16</f>
        <v>0</v>
      </c>
      <c r="F432" s="36">
        <f>SUMIFS(СВЦЭМ!$L$40:$L$759,СВЦЭМ!$A$40:$A$759,$A432,СВЦЭМ!$B$39:$B$758,F$401)+'СЕТ СН'!$F$16</f>
        <v>0</v>
      </c>
      <c r="G432" s="36">
        <f>SUMIFS(СВЦЭМ!$L$40:$L$759,СВЦЭМ!$A$40:$A$759,$A432,СВЦЭМ!$B$39:$B$758,G$401)+'СЕТ СН'!$F$16</f>
        <v>0</v>
      </c>
      <c r="H432" s="36">
        <f>SUMIFS(СВЦЭМ!$L$40:$L$759,СВЦЭМ!$A$40:$A$759,$A432,СВЦЭМ!$B$39:$B$758,H$401)+'СЕТ СН'!$F$16</f>
        <v>0</v>
      </c>
      <c r="I432" s="36">
        <f>SUMIFS(СВЦЭМ!$L$40:$L$759,СВЦЭМ!$A$40:$A$759,$A432,СВЦЭМ!$B$39:$B$758,I$401)+'СЕТ СН'!$F$16</f>
        <v>0</v>
      </c>
      <c r="J432" s="36">
        <f>SUMIFS(СВЦЭМ!$L$40:$L$759,СВЦЭМ!$A$40:$A$759,$A432,СВЦЭМ!$B$39:$B$758,J$401)+'СЕТ СН'!$F$16</f>
        <v>0</v>
      </c>
      <c r="K432" s="36">
        <f>SUMIFS(СВЦЭМ!$L$40:$L$759,СВЦЭМ!$A$40:$A$759,$A432,СВЦЭМ!$B$39:$B$758,K$401)+'СЕТ СН'!$F$16</f>
        <v>0</v>
      </c>
      <c r="L432" s="36">
        <f>SUMIFS(СВЦЭМ!$L$40:$L$759,СВЦЭМ!$A$40:$A$759,$A432,СВЦЭМ!$B$39:$B$758,L$401)+'СЕТ СН'!$F$16</f>
        <v>0</v>
      </c>
      <c r="M432" s="36">
        <f>SUMIFS(СВЦЭМ!$L$40:$L$759,СВЦЭМ!$A$40:$A$759,$A432,СВЦЭМ!$B$39:$B$758,M$401)+'СЕТ СН'!$F$16</f>
        <v>0</v>
      </c>
      <c r="N432" s="36">
        <f>SUMIFS(СВЦЭМ!$L$40:$L$759,СВЦЭМ!$A$40:$A$759,$A432,СВЦЭМ!$B$39:$B$758,N$401)+'СЕТ СН'!$F$16</f>
        <v>0</v>
      </c>
      <c r="O432" s="36">
        <f>SUMIFS(СВЦЭМ!$L$40:$L$759,СВЦЭМ!$A$40:$A$759,$A432,СВЦЭМ!$B$39:$B$758,O$401)+'СЕТ СН'!$F$16</f>
        <v>0</v>
      </c>
      <c r="P432" s="36">
        <f>SUMIFS(СВЦЭМ!$L$40:$L$759,СВЦЭМ!$A$40:$A$759,$A432,СВЦЭМ!$B$39:$B$758,P$401)+'СЕТ СН'!$F$16</f>
        <v>0</v>
      </c>
      <c r="Q432" s="36">
        <f>SUMIFS(СВЦЭМ!$L$40:$L$759,СВЦЭМ!$A$40:$A$759,$A432,СВЦЭМ!$B$39:$B$758,Q$401)+'СЕТ СН'!$F$16</f>
        <v>0</v>
      </c>
      <c r="R432" s="36">
        <f>SUMIFS(СВЦЭМ!$L$40:$L$759,СВЦЭМ!$A$40:$A$759,$A432,СВЦЭМ!$B$39:$B$758,R$401)+'СЕТ СН'!$F$16</f>
        <v>0</v>
      </c>
      <c r="S432" s="36">
        <f>SUMIFS(СВЦЭМ!$L$40:$L$759,СВЦЭМ!$A$40:$A$759,$A432,СВЦЭМ!$B$39:$B$758,S$401)+'СЕТ СН'!$F$16</f>
        <v>0</v>
      </c>
      <c r="T432" s="36">
        <f>SUMIFS(СВЦЭМ!$L$40:$L$759,СВЦЭМ!$A$40:$A$759,$A432,СВЦЭМ!$B$39:$B$758,T$401)+'СЕТ СН'!$F$16</f>
        <v>0</v>
      </c>
      <c r="U432" s="36">
        <f>SUMIFS(СВЦЭМ!$L$40:$L$759,СВЦЭМ!$A$40:$A$759,$A432,СВЦЭМ!$B$39:$B$758,U$401)+'СЕТ СН'!$F$16</f>
        <v>0</v>
      </c>
      <c r="V432" s="36">
        <f>SUMIFS(СВЦЭМ!$L$40:$L$759,СВЦЭМ!$A$40:$A$759,$A432,СВЦЭМ!$B$39:$B$758,V$401)+'СЕТ СН'!$F$16</f>
        <v>0</v>
      </c>
      <c r="W432" s="36">
        <f>SUMIFS(СВЦЭМ!$L$40:$L$759,СВЦЭМ!$A$40:$A$759,$A432,СВЦЭМ!$B$39:$B$758,W$401)+'СЕТ СН'!$F$16</f>
        <v>0</v>
      </c>
      <c r="X432" s="36">
        <f>SUMIFS(СВЦЭМ!$L$40:$L$759,СВЦЭМ!$A$40:$A$759,$A432,СВЦЭМ!$B$39:$B$758,X$401)+'СЕТ СН'!$F$16</f>
        <v>0</v>
      </c>
      <c r="Y432" s="36">
        <f>SUMIFS(СВЦЭМ!$L$40:$L$759,СВЦЭМ!$A$40:$A$759,$A432,СВЦЭМ!$B$39:$B$758,Y$401)+'СЕТ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27.933251760000001</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712083.86836027715</v>
      </c>
      <c r="O439" s="143"/>
      <c r="P439" s="142">
        <f>СВЦЭМ!$D$12+'СЕТ СН'!$F$13-'СЕТ СН'!$G$25</f>
        <v>712083.86836027715</v>
      </c>
      <c r="Q439" s="143"/>
      <c r="R439" s="142">
        <f>СВЦЭМ!$D$12+'СЕТ СН'!$F$13-'СЕТ СН'!$H$25</f>
        <v>712083.86836027715</v>
      </c>
      <c r="S439" s="143"/>
      <c r="T439" s="142">
        <f>СВЦЭМ!$D$12+'СЕТ СН'!$F$13-'СЕТ СН'!$I$25</f>
        <v>712083.86836027715</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A226" zoomScale="70" zoomScaleNormal="70" zoomScaleSheetLayoutView="80" workbookViewId="0">
      <selection activeCell="Y475" sqref="Y475"/>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2024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01.09.2024</v>
      </c>
      <c r="B12" s="36">
        <f>SUMIFS(СВЦЭМ!$D$39:$D$758,СВЦЭМ!$A$39:$A$758,$A12,СВЦЭМ!$B$39:$B$758,B$11)+'СЕТ СН'!$F$14+СВЦЭМ!$D$10+'СЕТ СН'!$F$8*'СЕТ СН'!$F$9-'СЕТ СН'!$F$26</f>
        <v>2055.3013226500002</v>
      </c>
      <c r="C12" s="36">
        <f>SUMIFS(СВЦЭМ!$D$39:$D$758,СВЦЭМ!$A$39:$A$758,$A12,СВЦЭМ!$B$39:$B$758,C$11)+'СЕТ СН'!$F$14+СВЦЭМ!$D$10+'СЕТ СН'!$F$8*'СЕТ СН'!$F$9-'СЕТ СН'!$F$26</f>
        <v>2109.4898959500001</v>
      </c>
      <c r="D12" s="36">
        <f>SUMIFS(СВЦЭМ!$D$39:$D$758,СВЦЭМ!$A$39:$A$758,$A12,СВЦЭМ!$B$39:$B$758,D$11)+'СЕТ СН'!$F$14+СВЦЭМ!$D$10+'СЕТ СН'!$F$8*'СЕТ СН'!$F$9-'СЕТ СН'!$F$26</f>
        <v>2175.51366607</v>
      </c>
      <c r="E12" s="36">
        <f>SUMIFS(СВЦЭМ!$D$39:$D$758,СВЦЭМ!$A$39:$A$758,$A12,СВЦЭМ!$B$39:$B$758,E$11)+'СЕТ СН'!$F$14+СВЦЭМ!$D$10+'СЕТ СН'!$F$8*'СЕТ СН'!$F$9-'СЕТ СН'!$F$26</f>
        <v>2182.3831647699999</v>
      </c>
      <c r="F12" s="36">
        <f>SUMIFS(СВЦЭМ!$D$39:$D$758,СВЦЭМ!$A$39:$A$758,$A12,СВЦЭМ!$B$39:$B$758,F$11)+'СЕТ СН'!$F$14+СВЦЭМ!$D$10+'СЕТ СН'!$F$8*'СЕТ СН'!$F$9-'СЕТ СН'!$F$26</f>
        <v>2181.24321014</v>
      </c>
      <c r="G12" s="36">
        <f>SUMIFS(СВЦЭМ!$D$39:$D$758,СВЦЭМ!$A$39:$A$758,$A12,СВЦЭМ!$B$39:$B$758,G$11)+'СЕТ СН'!$F$14+СВЦЭМ!$D$10+'СЕТ СН'!$F$8*'СЕТ СН'!$F$9-'СЕТ СН'!$F$26</f>
        <v>2154.6564780899998</v>
      </c>
      <c r="H12" s="36">
        <f>SUMIFS(СВЦЭМ!$D$39:$D$758,СВЦЭМ!$A$39:$A$758,$A12,СВЦЭМ!$B$39:$B$758,H$11)+'СЕТ СН'!$F$14+СВЦЭМ!$D$10+'СЕТ СН'!$F$8*'СЕТ СН'!$F$9-'СЕТ СН'!$F$26</f>
        <v>2163.1323607200002</v>
      </c>
      <c r="I12" s="36">
        <f>SUMIFS(СВЦЭМ!$D$39:$D$758,СВЦЭМ!$A$39:$A$758,$A12,СВЦЭМ!$B$39:$B$758,I$11)+'СЕТ СН'!$F$14+СВЦЭМ!$D$10+'СЕТ СН'!$F$8*'СЕТ СН'!$F$9-'СЕТ СН'!$F$26</f>
        <v>2104.9083934300002</v>
      </c>
      <c r="J12" s="36">
        <f>SUMIFS(СВЦЭМ!$D$39:$D$758,СВЦЭМ!$A$39:$A$758,$A12,СВЦЭМ!$B$39:$B$758,J$11)+'СЕТ СН'!$F$14+СВЦЭМ!$D$10+'СЕТ СН'!$F$8*'СЕТ СН'!$F$9-'СЕТ СН'!$F$26</f>
        <v>1987.4941538799999</v>
      </c>
      <c r="K12" s="36">
        <f>SUMIFS(СВЦЭМ!$D$39:$D$758,СВЦЭМ!$A$39:$A$758,$A12,СВЦЭМ!$B$39:$B$758,K$11)+'СЕТ СН'!$F$14+СВЦЭМ!$D$10+'СЕТ СН'!$F$8*'СЕТ СН'!$F$9-'СЕТ СН'!$F$26</f>
        <v>1881.0648661300002</v>
      </c>
      <c r="L12" s="36">
        <f>SUMIFS(СВЦЭМ!$D$39:$D$758,СВЦЭМ!$A$39:$A$758,$A12,СВЦЭМ!$B$39:$B$758,L$11)+'СЕТ СН'!$F$14+СВЦЭМ!$D$10+'СЕТ СН'!$F$8*'СЕТ СН'!$F$9-'СЕТ СН'!$F$26</f>
        <v>1816.23853285</v>
      </c>
      <c r="M12" s="36">
        <f>SUMIFS(СВЦЭМ!$D$39:$D$758,СВЦЭМ!$A$39:$A$758,$A12,СВЦЭМ!$B$39:$B$758,M$11)+'СЕТ СН'!$F$14+СВЦЭМ!$D$10+'СЕТ СН'!$F$8*'СЕТ СН'!$F$9-'СЕТ СН'!$F$26</f>
        <v>1791.5649245300001</v>
      </c>
      <c r="N12" s="36">
        <f>SUMIFS(СВЦЭМ!$D$39:$D$758,СВЦЭМ!$A$39:$A$758,$A12,СВЦЭМ!$B$39:$B$758,N$11)+'СЕТ СН'!$F$14+СВЦЭМ!$D$10+'СЕТ СН'!$F$8*'СЕТ СН'!$F$9-'СЕТ СН'!$F$26</f>
        <v>1795.76235404</v>
      </c>
      <c r="O12" s="36">
        <f>SUMIFS(СВЦЭМ!$D$39:$D$758,СВЦЭМ!$A$39:$A$758,$A12,СВЦЭМ!$B$39:$B$758,O$11)+'СЕТ СН'!$F$14+СВЦЭМ!$D$10+'СЕТ СН'!$F$8*'СЕТ СН'!$F$9-'СЕТ СН'!$F$26</f>
        <v>1794.6768316500002</v>
      </c>
      <c r="P12" s="36">
        <f>SUMIFS(СВЦЭМ!$D$39:$D$758,СВЦЭМ!$A$39:$A$758,$A12,СВЦЭМ!$B$39:$B$758,P$11)+'СЕТ СН'!$F$14+СВЦЭМ!$D$10+'СЕТ СН'!$F$8*'СЕТ СН'!$F$9-'СЕТ СН'!$F$26</f>
        <v>1792.3844652000002</v>
      </c>
      <c r="Q12" s="36">
        <f>SUMIFS(СВЦЭМ!$D$39:$D$758,СВЦЭМ!$A$39:$A$758,$A12,СВЦЭМ!$B$39:$B$758,Q$11)+'СЕТ СН'!$F$14+СВЦЭМ!$D$10+'СЕТ СН'!$F$8*'СЕТ СН'!$F$9-'СЕТ СН'!$F$26</f>
        <v>1805.0147617299999</v>
      </c>
      <c r="R12" s="36">
        <f>SUMIFS(СВЦЭМ!$D$39:$D$758,СВЦЭМ!$A$39:$A$758,$A12,СВЦЭМ!$B$39:$B$758,R$11)+'СЕТ СН'!$F$14+СВЦЭМ!$D$10+'СЕТ СН'!$F$8*'СЕТ СН'!$F$9-'СЕТ СН'!$F$26</f>
        <v>1803.2855714699999</v>
      </c>
      <c r="S12" s="36">
        <f>SUMIFS(СВЦЭМ!$D$39:$D$758,СВЦЭМ!$A$39:$A$758,$A12,СВЦЭМ!$B$39:$B$758,S$11)+'СЕТ СН'!$F$14+СВЦЭМ!$D$10+'СЕТ СН'!$F$8*'СЕТ СН'!$F$9-'СЕТ СН'!$F$26</f>
        <v>1787.5380001600001</v>
      </c>
      <c r="T12" s="36">
        <f>SUMIFS(СВЦЭМ!$D$39:$D$758,СВЦЭМ!$A$39:$A$758,$A12,СВЦЭМ!$B$39:$B$758,T$11)+'СЕТ СН'!$F$14+СВЦЭМ!$D$10+'СЕТ СН'!$F$8*'СЕТ СН'!$F$9-'СЕТ СН'!$F$26</f>
        <v>1774.3457496800002</v>
      </c>
      <c r="U12" s="36">
        <f>SUMIFS(СВЦЭМ!$D$39:$D$758,СВЦЭМ!$A$39:$A$758,$A12,СВЦЭМ!$B$39:$B$758,U$11)+'СЕТ СН'!$F$14+СВЦЭМ!$D$10+'СЕТ СН'!$F$8*'СЕТ СН'!$F$9-'СЕТ СН'!$F$26</f>
        <v>1772.1946786600001</v>
      </c>
      <c r="V12" s="36">
        <f>SUMIFS(СВЦЭМ!$D$39:$D$758,СВЦЭМ!$A$39:$A$758,$A12,СВЦЭМ!$B$39:$B$758,V$11)+'СЕТ СН'!$F$14+СВЦЭМ!$D$10+'СЕТ СН'!$F$8*'СЕТ СН'!$F$9-'СЕТ СН'!$F$26</f>
        <v>1754.0657260799999</v>
      </c>
      <c r="W12" s="36">
        <f>SUMIFS(СВЦЭМ!$D$39:$D$758,СВЦЭМ!$A$39:$A$758,$A12,СВЦЭМ!$B$39:$B$758,W$11)+'СЕТ СН'!$F$14+СВЦЭМ!$D$10+'СЕТ СН'!$F$8*'СЕТ СН'!$F$9-'СЕТ СН'!$F$26</f>
        <v>1758.56100487</v>
      </c>
      <c r="X12" s="36">
        <f>SUMIFS(СВЦЭМ!$D$39:$D$758,СВЦЭМ!$A$39:$A$758,$A12,СВЦЭМ!$B$39:$B$758,X$11)+'СЕТ СН'!$F$14+СВЦЭМ!$D$10+'СЕТ СН'!$F$8*'СЕТ СН'!$F$9-'СЕТ СН'!$F$26</f>
        <v>1824.2184647700001</v>
      </c>
      <c r="Y12" s="36">
        <f>SUMIFS(СВЦЭМ!$D$39:$D$758,СВЦЭМ!$A$39:$A$758,$A12,СВЦЭМ!$B$39:$B$758,Y$11)+'СЕТ СН'!$F$14+СВЦЭМ!$D$10+'СЕТ СН'!$F$8*'СЕТ СН'!$F$9-'СЕТ СН'!$F$26</f>
        <v>1936.2019768499999</v>
      </c>
    </row>
    <row r="13" spans="1:25" ht="15.75" x14ac:dyDescent="0.2">
      <c r="A13" s="35">
        <f>A12+1</f>
        <v>45537</v>
      </c>
      <c r="B13" s="36">
        <f>SUMIFS(СВЦЭМ!$D$39:$D$758,СВЦЭМ!$A$39:$A$758,$A13,СВЦЭМ!$B$39:$B$758,B$11)+'СЕТ СН'!$F$14+СВЦЭМ!$D$10+'СЕТ СН'!$F$8*'СЕТ СН'!$F$9-'СЕТ СН'!$F$26</f>
        <v>2006.8482793900002</v>
      </c>
      <c r="C13" s="36">
        <f>SUMIFS(СВЦЭМ!$D$39:$D$758,СВЦЭМ!$A$39:$A$758,$A13,СВЦЭМ!$B$39:$B$758,C$11)+'СЕТ СН'!$F$14+СВЦЭМ!$D$10+'СЕТ СН'!$F$8*'СЕТ СН'!$F$9-'СЕТ СН'!$F$26</f>
        <v>2083.68637541</v>
      </c>
      <c r="D13" s="36">
        <f>SUMIFS(СВЦЭМ!$D$39:$D$758,СВЦЭМ!$A$39:$A$758,$A13,СВЦЭМ!$B$39:$B$758,D$11)+'СЕТ СН'!$F$14+СВЦЭМ!$D$10+'СЕТ СН'!$F$8*'СЕТ СН'!$F$9-'СЕТ СН'!$F$26</f>
        <v>2120.8584048900002</v>
      </c>
      <c r="E13" s="36">
        <f>SUMIFS(СВЦЭМ!$D$39:$D$758,СВЦЭМ!$A$39:$A$758,$A13,СВЦЭМ!$B$39:$B$758,E$11)+'СЕТ СН'!$F$14+СВЦЭМ!$D$10+'СЕТ СН'!$F$8*'СЕТ СН'!$F$9-'СЕТ СН'!$F$26</f>
        <v>2128.72567703</v>
      </c>
      <c r="F13" s="36">
        <f>SUMIFS(СВЦЭМ!$D$39:$D$758,СВЦЭМ!$A$39:$A$758,$A13,СВЦЭМ!$B$39:$B$758,F$11)+'СЕТ СН'!$F$14+СВЦЭМ!$D$10+'СЕТ СН'!$F$8*'СЕТ СН'!$F$9-'СЕТ СН'!$F$26</f>
        <v>2148.8295756100001</v>
      </c>
      <c r="G13" s="36">
        <f>SUMIFS(СВЦЭМ!$D$39:$D$758,СВЦЭМ!$A$39:$A$758,$A13,СВЦЭМ!$B$39:$B$758,G$11)+'СЕТ СН'!$F$14+СВЦЭМ!$D$10+'СЕТ СН'!$F$8*'СЕТ СН'!$F$9-'СЕТ СН'!$F$26</f>
        <v>2109.5365656100003</v>
      </c>
      <c r="H13" s="36">
        <f>SUMIFS(СВЦЭМ!$D$39:$D$758,СВЦЭМ!$A$39:$A$758,$A13,СВЦЭМ!$B$39:$B$758,H$11)+'СЕТ СН'!$F$14+СВЦЭМ!$D$10+'СЕТ СН'!$F$8*'СЕТ СН'!$F$9-'СЕТ СН'!$F$26</f>
        <v>2083.4406001400002</v>
      </c>
      <c r="I13" s="36">
        <f>SUMIFS(СВЦЭМ!$D$39:$D$758,СВЦЭМ!$A$39:$A$758,$A13,СВЦЭМ!$B$39:$B$758,I$11)+'СЕТ СН'!$F$14+СВЦЭМ!$D$10+'СЕТ СН'!$F$8*'СЕТ СН'!$F$9-'СЕТ СН'!$F$26</f>
        <v>1988.3664415799999</v>
      </c>
      <c r="J13" s="36">
        <f>SUMIFS(СВЦЭМ!$D$39:$D$758,СВЦЭМ!$A$39:$A$758,$A13,СВЦЭМ!$B$39:$B$758,J$11)+'СЕТ СН'!$F$14+СВЦЭМ!$D$10+'СЕТ СН'!$F$8*'СЕТ СН'!$F$9-'СЕТ СН'!$F$26</f>
        <v>1843.4714073099999</v>
      </c>
      <c r="K13" s="36">
        <f>SUMIFS(СВЦЭМ!$D$39:$D$758,СВЦЭМ!$A$39:$A$758,$A13,СВЦЭМ!$B$39:$B$758,K$11)+'СЕТ СН'!$F$14+СВЦЭМ!$D$10+'СЕТ СН'!$F$8*'СЕТ СН'!$F$9-'СЕТ СН'!$F$26</f>
        <v>1755.7572062099998</v>
      </c>
      <c r="L13" s="36">
        <f>SUMIFS(СВЦЭМ!$D$39:$D$758,СВЦЭМ!$A$39:$A$758,$A13,СВЦЭМ!$B$39:$B$758,L$11)+'СЕТ СН'!$F$14+СВЦЭМ!$D$10+'СЕТ СН'!$F$8*'СЕТ СН'!$F$9-'СЕТ СН'!$F$26</f>
        <v>1743.1087215699999</v>
      </c>
      <c r="M13" s="36">
        <f>SUMIFS(СВЦЭМ!$D$39:$D$758,СВЦЭМ!$A$39:$A$758,$A13,СВЦЭМ!$B$39:$B$758,M$11)+'СЕТ СН'!$F$14+СВЦЭМ!$D$10+'СЕТ СН'!$F$8*'СЕТ СН'!$F$9-'СЕТ СН'!$F$26</f>
        <v>1733.25668473</v>
      </c>
      <c r="N13" s="36">
        <f>SUMIFS(СВЦЭМ!$D$39:$D$758,СВЦЭМ!$A$39:$A$758,$A13,СВЦЭМ!$B$39:$B$758,N$11)+'СЕТ СН'!$F$14+СВЦЭМ!$D$10+'СЕТ СН'!$F$8*'СЕТ СН'!$F$9-'СЕТ СН'!$F$26</f>
        <v>1734.3415450100001</v>
      </c>
      <c r="O13" s="36">
        <f>SUMIFS(СВЦЭМ!$D$39:$D$758,СВЦЭМ!$A$39:$A$758,$A13,СВЦЭМ!$B$39:$B$758,O$11)+'СЕТ СН'!$F$14+СВЦЭМ!$D$10+'СЕТ СН'!$F$8*'СЕТ СН'!$F$9-'СЕТ СН'!$F$26</f>
        <v>1738.4004822400002</v>
      </c>
      <c r="P13" s="36">
        <f>SUMIFS(СВЦЭМ!$D$39:$D$758,СВЦЭМ!$A$39:$A$758,$A13,СВЦЭМ!$B$39:$B$758,P$11)+'СЕТ СН'!$F$14+СВЦЭМ!$D$10+'СЕТ СН'!$F$8*'СЕТ СН'!$F$9-'СЕТ СН'!$F$26</f>
        <v>1729.2394243700001</v>
      </c>
      <c r="Q13" s="36">
        <f>SUMIFS(СВЦЭМ!$D$39:$D$758,СВЦЭМ!$A$39:$A$758,$A13,СВЦЭМ!$B$39:$B$758,Q$11)+'СЕТ СН'!$F$14+СВЦЭМ!$D$10+'СЕТ СН'!$F$8*'СЕТ СН'!$F$9-'СЕТ СН'!$F$26</f>
        <v>1730.6542658399999</v>
      </c>
      <c r="R13" s="36">
        <f>SUMIFS(СВЦЭМ!$D$39:$D$758,СВЦЭМ!$A$39:$A$758,$A13,СВЦЭМ!$B$39:$B$758,R$11)+'СЕТ СН'!$F$14+СВЦЭМ!$D$10+'СЕТ СН'!$F$8*'СЕТ СН'!$F$9-'СЕТ СН'!$F$26</f>
        <v>1734.8991256200002</v>
      </c>
      <c r="S13" s="36">
        <f>SUMIFS(СВЦЭМ!$D$39:$D$758,СВЦЭМ!$A$39:$A$758,$A13,СВЦЭМ!$B$39:$B$758,S$11)+'СЕТ СН'!$F$14+СВЦЭМ!$D$10+'СЕТ СН'!$F$8*'СЕТ СН'!$F$9-'СЕТ СН'!$F$26</f>
        <v>1729.0619916400001</v>
      </c>
      <c r="T13" s="36">
        <f>SUMIFS(СВЦЭМ!$D$39:$D$758,СВЦЭМ!$A$39:$A$758,$A13,СВЦЭМ!$B$39:$B$758,T$11)+'СЕТ СН'!$F$14+СВЦЭМ!$D$10+'СЕТ СН'!$F$8*'СЕТ СН'!$F$9-'СЕТ СН'!$F$26</f>
        <v>1717.4035453800002</v>
      </c>
      <c r="U13" s="36">
        <f>SUMIFS(СВЦЭМ!$D$39:$D$758,СВЦЭМ!$A$39:$A$758,$A13,СВЦЭМ!$B$39:$B$758,U$11)+'СЕТ СН'!$F$14+СВЦЭМ!$D$10+'СЕТ СН'!$F$8*'СЕТ СН'!$F$9-'СЕТ СН'!$F$26</f>
        <v>1721.2705805000001</v>
      </c>
      <c r="V13" s="36">
        <f>SUMIFS(СВЦЭМ!$D$39:$D$758,СВЦЭМ!$A$39:$A$758,$A13,СВЦЭМ!$B$39:$B$758,V$11)+'СЕТ СН'!$F$14+СВЦЭМ!$D$10+'СЕТ СН'!$F$8*'СЕТ СН'!$F$9-'СЕТ СН'!$F$26</f>
        <v>1706.5516339199999</v>
      </c>
      <c r="W13" s="36">
        <f>SUMIFS(СВЦЭМ!$D$39:$D$758,СВЦЭМ!$A$39:$A$758,$A13,СВЦЭМ!$B$39:$B$758,W$11)+'СЕТ СН'!$F$14+СВЦЭМ!$D$10+'СЕТ СН'!$F$8*'СЕТ СН'!$F$9-'СЕТ СН'!$F$26</f>
        <v>1724.4127202200002</v>
      </c>
      <c r="X13" s="36">
        <f>SUMIFS(СВЦЭМ!$D$39:$D$758,СВЦЭМ!$A$39:$A$758,$A13,СВЦЭМ!$B$39:$B$758,X$11)+'СЕТ СН'!$F$14+СВЦЭМ!$D$10+'СЕТ СН'!$F$8*'СЕТ СН'!$F$9-'СЕТ СН'!$F$26</f>
        <v>1798.7440135100001</v>
      </c>
      <c r="Y13" s="36">
        <f>SUMIFS(СВЦЭМ!$D$39:$D$758,СВЦЭМ!$A$39:$A$758,$A13,СВЦЭМ!$B$39:$B$758,Y$11)+'СЕТ СН'!$F$14+СВЦЭМ!$D$10+'СЕТ СН'!$F$8*'СЕТ СН'!$F$9-'СЕТ СН'!$F$26</f>
        <v>1876.27151998</v>
      </c>
    </row>
    <row r="14" spans="1:25" ht="15.75" x14ac:dyDescent="0.2">
      <c r="A14" s="35">
        <f t="shared" ref="A14:A41" si="0">A13+1</f>
        <v>45538</v>
      </c>
      <c r="B14" s="36">
        <f>SUMIFS(СВЦЭМ!$D$39:$D$758,СВЦЭМ!$A$39:$A$758,$A14,СВЦЭМ!$B$39:$B$758,B$11)+'СЕТ СН'!$F$14+СВЦЭМ!$D$10+'СЕТ СН'!$F$8*'СЕТ СН'!$F$9-'СЕТ СН'!$F$26</f>
        <v>1984.0718590900001</v>
      </c>
      <c r="C14" s="36">
        <f>SUMIFS(СВЦЭМ!$D$39:$D$758,СВЦЭМ!$A$39:$A$758,$A14,СВЦЭМ!$B$39:$B$758,C$11)+'СЕТ СН'!$F$14+СВЦЭМ!$D$10+'СЕТ СН'!$F$8*'СЕТ СН'!$F$9-'СЕТ СН'!$F$26</f>
        <v>2073.2786150100001</v>
      </c>
      <c r="D14" s="36">
        <f>SUMIFS(СВЦЭМ!$D$39:$D$758,СВЦЭМ!$A$39:$A$758,$A14,СВЦЭМ!$B$39:$B$758,D$11)+'СЕТ СН'!$F$14+СВЦЭМ!$D$10+'СЕТ СН'!$F$8*'СЕТ СН'!$F$9-'СЕТ СН'!$F$26</f>
        <v>2153.6870952200002</v>
      </c>
      <c r="E14" s="36">
        <f>SUMIFS(СВЦЭМ!$D$39:$D$758,СВЦЭМ!$A$39:$A$758,$A14,СВЦЭМ!$B$39:$B$758,E$11)+'СЕТ СН'!$F$14+СВЦЭМ!$D$10+'СЕТ СН'!$F$8*'СЕТ СН'!$F$9-'СЕТ СН'!$F$26</f>
        <v>2194.4389091399999</v>
      </c>
      <c r="F14" s="36">
        <f>SUMIFS(СВЦЭМ!$D$39:$D$758,СВЦЭМ!$A$39:$A$758,$A14,СВЦЭМ!$B$39:$B$758,F$11)+'СЕТ СН'!$F$14+СВЦЭМ!$D$10+'СЕТ СН'!$F$8*'СЕТ СН'!$F$9-'СЕТ СН'!$F$26</f>
        <v>2202.3799493800002</v>
      </c>
      <c r="G14" s="36">
        <f>SUMIFS(СВЦЭМ!$D$39:$D$758,СВЦЭМ!$A$39:$A$758,$A14,СВЦЭМ!$B$39:$B$758,G$11)+'СЕТ СН'!$F$14+СВЦЭМ!$D$10+'СЕТ СН'!$F$8*'СЕТ СН'!$F$9-'СЕТ СН'!$F$26</f>
        <v>2214.63492193</v>
      </c>
      <c r="H14" s="36">
        <f>SUMIFS(СВЦЭМ!$D$39:$D$758,СВЦЭМ!$A$39:$A$758,$A14,СВЦЭМ!$B$39:$B$758,H$11)+'СЕТ СН'!$F$14+СВЦЭМ!$D$10+'СЕТ СН'!$F$8*'СЕТ СН'!$F$9-'СЕТ СН'!$F$26</f>
        <v>2206.3043211600002</v>
      </c>
      <c r="I14" s="36">
        <f>SUMIFS(СВЦЭМ!$D$39:$D$758,СВЦЭМ!$A$39:$A$758,$A14,СВЦЭМ!$B$39:$B$758,I$11)+'СЕТ СН'!$F$14+СВЦЭМ!$D$10+'СЕТ СН'!$F$8*'СЕТ СН'!$F$9-'СЕТ СН'!$F$26</f>
        <v>2120.8387600599999</v>
      </c>
      <c r="J14" s="36">
        <f>SUMIFS(СВЦЭМ!$D$39:$D$758,СВЦЭМ!$A$39:$A$758,$A14,СВЦЭМ!$B$39:$B$758,J$11)+'СЕТ СН'!$F$14+СВЦЭМ!$D$10+'СЕТ СН'!$F$8*'СЕТ СН'!$F$9-'СЕТ СН'!$F$26</f>
        <v>2032.3245354400001</v>
      </c>
      <c r="K14" s="36">
        <f>SUMIFS(СВЦЭМ!$D$39:$D$758,СВЦЭМ!$A$39:$A$758,$A14,СВЦЭМ!$B$39:$B$758,K$11)+'СЕТ СН'!$F$14+СВЦЭМ!$D$10+'СЕТ СН'!$F$8*'СЕТ СН'!$F$9-'СЕТ СН'!$F$26</f>
        <v>1938.3422813900002</v>
      </c>
      <c r="L14" s="36">
        <f>SUMIFS(СВЦЭМ!$D$39:$D$758,СВЦЭМ!$A$39:$A$758,$A14,СВЦЭМ!$B$39:$B$758,L$11)+'СЕТ СН'!$F$14+СВЦЭМ!$D$10+'СЕТ СН'!$F$8*'СЕТ СН'!$F$9-'СЕТ СН'!$F$26</f>
        <v>1909.6227069699999</v>
      </c>
      <c r="M14" s="36">
        <f>SUMIFS(СВЦЭМ!$D$39:$D$758,СВЦЭМ!$A$39:$A$758,$A14,СВЦЭМ!$B$39:$B$758,M$11)+'СЕТ СН'!$F$14+СВЦЭМ!$D$10+'СЕТ СН'!$F$8*'СЕТ СН'!$F$9-'СЕТ СН'!$F$26</f>
        <v>1891.9884514999999</v>
      </c>
      <c r="N14" s="36">
        <f>SUMIFS(СВЦЭМ!$D$39:$D$758,СВЦЭМ!$A$39:$A$758,$A14,СВЦЭМ!$B$39:$B$758,N$11)+'СЕТ СН'!$F$14+СВЦЭМ!$D$10+'СЕТ СН'!$F$8*'СЕТ СН'!$F$9-'СЕТ СН'!$F$26</f>
        <v>1869.8010267999998</v>
      </c>
      <c r="O14" s="36">
        <f>SUMIFS(СВЦЭМ!$D$39:$D$758,СВЦЭМ!$A$39:$A$758,$A14,СВЦЭМ!$B$39:$B$758,O$11)+'СЕТ СН'!$F$14+СВЦЭМ!$D$10+'СЕТ СН'!$F$8*'СЕТ СН'!$F$9-'СЕТ СН'!$F$26</f>
        <v>1850.8888873400001</v>
      </c>
      <c r="P14" s="36">
        <f>SUMIFS(СВЦЭМ!$D$39:$D$758,СВЦЭМ!$A$39:$A$758,$A14,СВЦЭМ!$B$39:$B$758,P$11)+'СЕТ СН'!$F$14+СВЦЭМ!$D$10+'СЕТ СН'!$F$8*'СЕТ СН'!$F$9-'СЕТ СН'!$F$26</f>
        <v>1849.9111537600002</v>
      </c>
      <c r="Q14" s="36">
        <f>SUMIFS(СВЦЭМ!$D$39:$D$758,СВЦЭМ!$A$39:$A$758,$A14,СВЦЭМ!$B$39:$B$758,Q$11)+'СЕТ СН'!$F$14+СВЦЭМ!$D$10+'СЕТ СН'!$F$8*'СЕТ СН'!$F$9-'СЕТ СН'!$F$26</f>
        <v>1852.7885168100001</v>
      </c>
      <c r="R14" s="36">
        <f>SUMIFS(СВЦЭМ!$D$39:$D$758,СВЦЭМ!$A$39:$A$758,$A14,СВЦЭМ!$B$39:$B$758,R$11)+'СЕТ СН'!$F$14+СВЦЭМ!$D$10+'СЕТ СН'!$F$8*'СЕТ СН'!$F$9-'СЕТ СН'!$F$26</f>
        <v>1867.2319996599999</v>
      </c>
      <c r="S14" s="36">
        <f>SUMIFS(СВЦЭМ!$D$39:$D$758,СВЦЭМ!$A$39:$A$758,$A14,СВЦЭМ!$B$39:$B$758,S$11)+'СЕТ СН'!$F$14+СВЦЭМ!$D$10+'СЕТ СН'!$F$8*'СЕТ СН'!$F$9-'СЕТ СН'!$F$26</f>
        <v>1859.83733265</v>
      </c>
      <c r="T14" s="36">
        <f>SUMIFS(СВЦЭМ!$D$39:$D$758,СВЦЭМ!$A$39:$A$758,$A14,СВЦЭМ!$B$39:$B$758,T$11)+'СЕТ СН'!$F$14+СВЦЭМ!$D$10+'СЕТ СН'!$F$8*'СЕТ СН'!$F$9-'СЕТ СН'!$F$26</f>
        <v>1856.5855895899999</v>
      </c>
      <c r="U14" s="36">
        <f>SUMIFS(СВЦЭМ!$D$39:$D$758,СВЦЭМ!$A$39:$A$758,$A14,СВЦЭМ!$B$39:$B$758,U$11)+'СЕТ СН'!$F$14+СВЦЭМ!$D$10+'СЕТ СН'!$F$8*'СЕТ СН'!$F$9-'СЕТ СН'!$F$26</f>
        <v>1879.0227316199998</v>
      </c>
      <c r="V14" s="36">
        <f>SUMIFS(СВЦЭМ!$D$39:$D$758,СВЦЭМ!$A$39:$A$758,$A14,СВЦЭМ!$B$39:$B$758,V$11)+'СЕТ СН'!$F$14+СВЦЭМ!$D$10+'СЕТ СН'!$F$8*'СЕТ СН'!$F$9-'СЕТ СН'!$F$26</f>
        <v>1889.1447427600001</v>
      </c>
      <c r="W14" s="36">
        <f>SUMIFS(СВЦЭМ!$D$39:$D$758,СВЦЭМ!$A$39:$A$758,$A14,СВЦЭМ!$B$39:$B$758,W$11)+'СЕТ СН'!$F$14+СВЦЭМ!$D$10+'СЕТ СН'!$F$8*'СЕТ СН'!$F$9-'СЕТ СН'!$F$26</f>
        <v>1893.7085689199998</v>
      </c>
      <c r="X14" s="36">
        <f>SUMIFS(СВЦЭМ!$D$39:$D$758,СВЦЭМ!$A$39:$A$758,$A14,СВЦЭМ!$B$39:$B$758,X$11)+'СЕТ СН'!$F$14+СВЦЭМ!$D$10+'СЕТ СН'!$F$8*'СЕТ СН'!$F$9-'СЕТ СН'!$F$26</f>
        <v>1977.3656243</v>
      </c>
      <c r="Y14" s="36">
        <f>SUMIFS(СВЦЭМ!$D$39:$D$758,СВЦЭМ!$A$39:$A$758,$A14,СВЦЭМ!$B$39:$B$758,Y$11)+'СЕТ СН'!$F$14+СВЦЭМ!$D$10+'СЕТ СН'!$F$8*'СЕТ СН'!$F$9-'СЕТ СН'!$F$26</f>
        <v>2062.1472702000001</v>
      </c>
    </row>
    <row r="15" spans="1:25" ht="15.75" x14ac:dyDescent="0.2">
      <c r="A15" s="35">
        <f t="shared" si="0"/>
        <v>45539</v>
      </c>
      <c r="B15" s="36">
        <f>SUMIFS(СВЦЭМ!$D$39:$D$758,СВЦЭМ!$A$39:$A$758,$A15,СВЦЭМ!$B$39:$B$758,B$11)+'СЕТ СН'!$F$14+СВЦЭМ!$D$10+'СЕТ СН'!$F$8*'СЕТ СН'!$F$9-'СЕТ СН'!$F$26</f>
        <v>2006.6073531000002</v>
      </c>
      <c r="C15" s="36">
        <f>SUMIFS(СВЦЭМ!$D$39:$D$758,СВЦЭМ!$A$39:$A$758,$A15,СВЦЭМ!$B$39:$B$758,C$11)+'СЕТ СН'!$F$14+СВЦЭМ!$D$10+'СЕТ СН'!$F$8*'СЕТ СН'!$F$9-'СЕТ СН'!$F$26</f>
        <v>2146.3161078900002</v>
      </c>
      <c r="D15" s="36">
        <f>SUMIFS(СВЦЭМ!$D$39:$D$758,СВЦЭМ!$A$39:$A$758,$A15,СВЦЭМ!$B$39:$B$758,D$11)+'СЕТ СН'!$F$14+СВЦЭМ!$D$10+'СЕТ СН'!$F$8*'СЕТ СН'!$F$9-'СЕТ СН'!$F$26</f>
        <v>2172.6558610500001</v>
      </c>
      <c r="E15" s="36">
        <f>SUMIFS(СВЦЭМ!$D$39:$D$758,СВЦЭМ!$A$39:$A$758,$A15,СВЦЭМ!$B$39:$B$758,E$11)+'СЕТ СН'!$F$14+СВЦЭМ!$D$10+'СЕТ СН'!$F$8*'СЕТ СН'!$F$9-'СЕТ СН'!$F$26</f>
        <v>2155.2896870300001</v>
      </c>
      <c r="F15" s="36">
        <f>SUMIFS(СВЦЭМ!$D$39:$D$758,СВЦЭМ!$A$39:$A$758,$A15,СВЦЭМ!$B$39:$B$758,F$11)+'СЕТ СН'!$F$14+СВЦЭМ!$D$10+'СЕТ СН'!$F$8*'СЕТ СН'!$F$9-'СЕТ СН'!$F$26</f>
        <v>2150.9896101600002</v>
      </c>
      <c r="G15" s="36">
        <f>SUMIFS(СВЦЭМ!$D$39:$D$758,СВЦЭМ!$A$39:$A$758,$A15,СВЦЭМ!$B$39:$B$758,G$11)+'СЕТ СН'!$F$14+СВЦЭМ!$D$10+'СЕТ СН'!$F$8*'СЕТ СН'!$F$9-'СЕТ СН'!$F$26</f>
        <v>2168.8083135100001</v>
      </c>
      <c r="H15" s="36">
        <f>SUMIFS(СВЦЭМ!$D$39:$D$758,СВЦЭМ!$A$39:$A$758,$A15,СВЦЭМ!$B$39:$B$758,H$11)+'СЕТ СН'!$F$14+СВЦЭМ!$D$10+'СЕТ СН'!$F$8*'СЕТ СН'!$F$9-'СЕТ СН'!$F$26</f>
        <v>2185.7430266599999</v>
      </c>
      <c r="I15" s="36">
        <f>SUMIFS(СВЦЭМ!$D$39:$D$758,СВЦЭМ!$A$39:$A$758,$A15,СВЦЭМ!$B$39:$B$758,I$11)+'СЕТ СН'!$F$14+СВЦЭМ!$D$10+'СЕТ СН'!$F$8*'СЕТ СН'!$F$9-'СЕТ СН'!$F$26</f>
        <v>2046.8157093</v>
      </c>
      <c r="J15" s="36">
        <f>SUMIFS(СВЦЭМ!$D$39:$D$758,СВЦЭМ!$A$39:$A$758,$A15,СВЦЭМ!$B$39:$B$758,J$11)+'СЕТ СН'!$F$14+СВЦЭМ!$D$10+'СЕТ СН'!$F$8*'СЕТ СН'!$F$9-'СЕТ СН'!$F$26</f>
        <v>1925.8675619300002</v>
      </c>
      <c r="K15" s="36">
        <f>SUMIFS(СВЦЭМ!$D$39:$D$758,СВЦЭМ!$A$39:$A$758,$A15,СВЦЭМ!$B$39:$B$758,K$11)+'СЕТ СН'!$F$14+СВЦЭМ!$D$10+'СЕТ СН'!$F$8*'СЕТ СН'!$F$9-'СЕТ СН'!$F$26</f>
        <v>1834.8160129500002</v>
      </c>
      <c r="L15" s="36">
        <f>SUMIFS(СВЦЭМ!$D$39:$D$758,СВЦЭМ!$A$39:$A$758,$A15,СВЦЭМ!$B$39:$B$758,L$11)+'СЕТ СН'!$F$14+СВЦЭМ!$D$10+'СЕТ СН'!$F$8*'СЕТ СН'!$F$9-'СЕТ СН'!$F$26</f>
        <v>1846.39092342</v>
      </c>
      <c r="M15" s="36">
        <f>SUMIFS(СВЦЭМ!$D$39:$D$758,СВЦЭМ!$A$39:$A$758,$A15,СВЦЭМ!$B$39:$B$758,M$11)+'СЕТ СН'!$F$14+СВЦЭМ!$D$10+'СЕТ СН'!$F$8*'СЕТ СН'!$F$9-'СЕТ СН'!$F$26</f>
        <v>1850.4304307900002</v>
      </c>
      <c r="N15" s="36">
        <f>SUMIFS(СВЦЭМ!$D$39:$D$758,СВЦЭМ!$A$39:$A$758,$A15,СВЦЭМ!$B$39:$B$758,N$11)+'СЕТ СН'!$F$14+СВЦЭМ!$D$10+'СЕТ СН'!$F$8*'СЕТ СН'!$F$9-'СЕТ СН'!$F$26</f>
        <v>1841.8574462699999</v>
      </c>
      <c r="O15" s="36">
        <f>SUMIFS(СВЦЭМ!$D$39:$D$758,СВЦЭМ!$A$39:$A$758,$A15,СВЦЭМ!$B$39:$B$758,O$11)+'СЕТ СН'!$F$14+СВЦЭМ!$D$10+'СЕТ СН'!$F$8*'СЕТ СН'!$F$9-'СЕТ СН'!$F$26</f>
        <v>1821.38486345</v>
      </c>
      <c r="P15" s="36">
        <f>SUMIFS(СВЦЭМ!$D$39:$D$758,СВЦЭМ!$A$39:$A$758,$A15,СВЦЭМ!$B$39:$B$758,P$11)+'СЕТ СН'!$F$14+СВЦЭМ!$D$10+'СЕТ СН'!$F$8*'СЕТ СН'!$F$9-'СЕТ СН'!$F$26</f>
        <v>1827.7339091100002</v>
      </c>
      <c r="Q15" s="36">
        <f>SUMIFS(СВЦЭМ!$D$39:$D$758,СВЦЭМ!$A$39:$A$758,$A15,СВЦЭМ!$B$39:$B$758,Q$11)+'СЕТ СН'!$F$14+СВЦЭМ!$D$10+'СЕТ СН'!$F$8*'СЕТ СН'!$F$9-'СЕТ СН'!$F$26</f>
        <v>1830.7279967899999</v>
      </c>
      <c r="R15" s="36">
        <f>SUMIFS(СВЦЭМ!$D$39:$D$758,СВЦЭМ!$A$39:$A$758,$A15,СВЦЭМ!$B$39:$B$758,R$11)+'СЕТ СН'!$F$14+СВЦЭМ!$D$10+'СЕТ СН'!$F$8*'СЕТ СН'!$F$9-'СЕТ СН'!$F$26</f>
        <v>1842.6406301100001</v>
      </c>
      <c r="S15" s="36">
        <f>SUMIFS(СВЦЭМ!$D$39:$D$758,СВЦЭМ!$A$39:$A$758,$A15,СВЦЭМ!$B$39:$B$758,S$11)+'СЕТ СН'!$F$14+СВЦЭМ!$D$10+'СЕТ СН'!$F$8*'СЕТ СН'!$F$9-'СЕТ СН'!$F$26</f>
        <v>1821.6447205499999</v>
      </c>
      <c r="T15" s="36">
        <f>SUMIFS(СВЦЭМ!$D$39:$D$758,СВЦЭМ!$A$39:$A$758,$A15,СВЦЭМ!$B$39:$B$758,T$11)+'СЕТ СН'!$F$14+СВЦЭМ!$D$10+'СЕТ СН'!$F$8*'СЕТ СН'!$F$9-'СЕТ СН'!$F$26</f>
        <v>1816.5013154900003</v>
      </c>
      <c r="U15" s="36">
        <f>SUMIFS(СВЦЭМ!$D$39:$D$758,СВЦЭМ!$A$39:$A$758,$A15,СВЦЭМ!$B$39:$B$758,U$11)+'СЕТ СН'!$F$14+СВЦЭМ!$D$10+'СЕТ СН'!$F$8*'СЕТ СН'!$F$9-'СЕТ СН'!$F$26</f>
        <v>1817.4962860300002</v>
      </c>
      <c r="V15" s="36">
        <f>SUMIFS(СВЦЭМ!$D$39:$D$758,СВЦЭМ!$A$39:$A$758,$A15,СВЦЭМ!$B$39:$B$758,V$11)+'СЕТ СН'!$F$14+СВЦЭМ!$D$10+'СЕТ СН'!$F$8*'СЕТ СН'!$F$9-'СЕТ СН'!$F$26</f>
        <v>1811.5717447900001</v>
      </c>
      <c r="W15" s="36">
        <f>SUMIFS(СВЦЭМ!$D$39:$D$758,СВЦЭМ!$A$39:$A$758,$A15,СВЦЭМ!$B$39:$B$758,W$11)+'СЕТ СН'!$F$14+СВЦЭМ!$D$10+'СЕТ СН'!$F$8*'СЕТ СН'!$F$9-'СЕТ СН'!$F$26</f>
        <v>1811.1108056900002</v>
      </c>
      <c r="X15" s="36">
        <f>SUMIFS(СВЦЭМ!$D$39:$D$758,СВЦЭМ!$A$39:$A$758,$A15,СВЦЭМ!$B$39:$B$758,X$11)+'СЕТ СН'!$F$14+СВЦЭМ!$D$10+'СЕТ СН'!$F$8*'СЕТ СН'!$F$9-'СЕТ СН'!$F$26</f>
        <v>1892.9670739799999</v>
      </c>
      <c r="Y15" s="36">
        <f>SUMIFS(СВЦЭМ!$D$39:$D$758,СВЦЭМ!$A$39:$A$758,$A15,СВЦЭМ!$B$39:$B$758,Y$11)+'СЕТ СН'!$F$14+СВЦЭМ!$D$10+'СЕТ СН'!$F$8*'СЕТ СН'!$F$9-'СЕТ СН'!$F$26</f>
        <v>1977.9466699099999</v>
      </c>
    </row>
    <row r="16" spans="1:25" ht="15.75" x14ac:dyDescent="0.2">
      <c r="A16" s="35">
        <f t="shared" si="0"/>
        <v>45540</v>
      </c>
      <c r="B16" s="36">
        <f>SUMIFS(СВЦЭМ!$D$39:$D$758,СВЦЭМ!$A$39:$A$758,$A16,СВЦЭМ!$B$39:$B$758,B$11)+'СЕТ СН'!$F$14+СВЦЭМ!$D$10+'СЕТ СН'!$F$8*'СЕТ СН'!$F$9-'СЕТ СН'!$F$26</f>
        <v>2041.5940865500002</v>
      </c>
      <c r="C16" s="36">
        <f>SUMIFS(СВЦЭМ!$D$39:$D$758,СВЦЭМ!$A$39:$A$758,$A16,СВЦЭМ!$B$39:$B$758,C$11)+'СЕТ СН'!$F$14+СВЦЭМ!$D$10+'СЕТ СН'!$F$8*'СЕТ СН'!$F$9-'СЕТ СН'!$F$26</f>
        <v>2040.22641785</v>
      </c>
      <c r="D16" s="36">
        <f>SUMIFS(СВЦЭМ!$D$39:$D$758,СВЦЭМ!$A$39:$A$758,$A16,СВЦЭМ!$B$39:$B$758,D$11)+'СЕТ СН'!$F$14+СВЦЭМ!$D$10+'СЕТ СН'!$F$8*'СЕТ СН'!$F$9-'СЕТ СН'!$F$26</f>
        <v>2062.0231272300002</v>
      </c>
      <c r="E16" s="36">
        <f>SUMIFS(СВЦЭМ!$D$39:$D$758,СВЦЭМ!$A$39:$A$758,$A16,СВЦЭМ!$B$39:$B$758,E$11)+'СЕТ СН'!$F$14+СВЦЭМ!$D$10+'СЕТ СН'!$F$8*'СЕТ СН'!$F$9-'СЕТ СН'!$F$26</f>
        <v>2053.32700707</v>
      </c>
      <c r="F16" s="36">
        <f>SUMIFS(СВЦЭМ!$D$39:$D$758,СВЦЭМ!$A$39:$A$758,$A16,СВЦЭМ!$B$39:$B$758,F$11)+'СЕТ СН'!$F$14+СВЦЭМ!$D$10+'СЕТ СН'!$F$8*'СЕТ СН'!$F$9-'СЕТ СН'!$F$26</f>
        <v>2051.3671866700001</v>
      </c>
      <c r="G16" s="36">
        <f>SUMIFS(СВЦЭМ!$D$39:$D$758,СВЦЭМ!$A$39:$A$758,$A16,СВЦЭМ!$B$39:$B$758,G$11)+'СЕТ СН'!$F$14+СВЦЭМ!$D$10+'СЕТ СН'!$F$8*'СЕТ СН'!$F$9-'СЕТ СН'!$F$26</f>
        <v>2065.6472991700002</v>
      </c>
      <c r="H16" s="36">
        <f>SUMIFS(СВЦЭМ!$D$39:$D$758,СВЦЭМ!$A$39:$A$758,$A16,СВЦЭМ!$B$39:$B$758,H$11)+'СЕТ СН'!$F$14+СВЦЭМ!$D$10+'СЕТ СН'!$F$8*'СЕТ СН'!$F$9-'СЕТ СН'!$F$26</f>
        <v>1952.6923642100001</v>
      </c>
      <c r="I16" s="36">
        <f>SUMIFS(СВЦЭМ!$D$39:$D$758,СВЦЭМ!$A$39:$A$758,$A16,СВЦЭМ!$B$39:$B$758,I$11)+'СЕТ СН'!$F$14+СВЦЭМ!$D$10+'СЕТ СН'!$F$8*'СЕТ СН'!$F$9-'СЕТ СН'!$F$26</f>
        <v>1976.3696028499999</v>
      </c>
      <c r="J16" s="36">
        <f>SUMIFS(СВЦЭМ!$D$39:$D$758,СВЦЭМ!$A$39:$A$758,$A16,СВЦЭМ!$B$39:$B$758,J$11)+'СЕТ СН'!$F$14+СВЦЭМ!$D$10+'СЕТ СН'!$F$8*'СЕТ СН'!$F$9-'СЕТ СН'!$F$26</f>
        <v>1800.0783820500001</v>
      </c>
      <c r="K16" s="36">
        <f>SUMIFS(СВЦЭМ!$D$39:$D$758,СВЦЭМ!$A$39:$A$758,$A16,СВЦЭМ!$B$39:$B$758,K$11)+'СЕТ СН'!$F$14+СВЦЭМ!$D$10+'СЕТ СН'!$F$8*'СЕТ СН'!$F$9-'СЕТ СН'!$F$26</f>
        <v>1848.0098080399998</v>
      </c>
      <c r="L16" s="36">
        <f>SUMIFS(СВЦЭМ!$D$39:$D$758,СВЦЭМ!$A$39:$A$758,$A16,СВЦЭМ!$B$39:$B$758,L$11)+'СЕТ СН'!$F$14+СВЦЭМ!$D$10+'СЕТ СН'!$F$8*'СЕТ СН'!$F$9-'СЕТ СН'!$F$26</f>
        <v>1847.6318602299998</v>
      </c>
      <c r="M16" s="36">
        <f>SUMIFS(СВЦЭМ!$D$39:$D$758,СВЦЭМ!$A$39:$A$758,$A16,СВЦЭМ!$B$39:$B$758,M$11)+'СЕТ СН'!$F$14+СВЦЭМ!$D$10+'СЕТ СН'!$F$8*'СЕТ СН'!$F$9-'СЕТ СН'!$F$26</f>
        <v>1882.5560054799998</v>
      </c>
      <c r="N16" s="36">
        <f>SUMIFS(СВЦЭМ!$D$39:$D$758,СВЦЭМ!$A$39:$A$758,$A16,СВЦЭМ!$B$39:$B$758,N$11)+'СЕТ СН'!$F$14+СВЦЭМ!$D$10+'СЕТ СН'!$F$8*'СЕТ СН'!$F$9-'СЕТ СН'!$F$26</f>
        <v>1879.6225041100001</v>
      </c>
      <c r="O16" s="36">
        <f>SUMIFS(СВЦЭМ!$D$39:$D$758,СВЦЭМ!$A$39:$A$758,$A16,СВЦЭМ!$B$39:$B$758,O$11)+'СЕТ СН'!$F$14+СВЦЭМ!$D$10+'СЕТ СН'!$F$8*'СЕТ СН'!$F$9-'СЕТ СН'!$F$26</f>
        <v>1881.9384496399998</v>
      </c>
      <c r="P16" s="36">
        <f>SUMIFS(СВЦЭМ!$D$39:$D$758,СВЦЭМ!$A$39:$A$758,$A16,СВЦЭМ!$B$39:$B$758,P$11)+'СЕТ СН'!$F$14+СВЦЭМ!$D$10+'СЕТ СН'!$F$8*'СЕТ СН'!$F$9-'СЕТ СН'!$F$26</f>
        <v>1875.2428538700001</v>
      </c>
      <c r="Q16" s="36">
        <f>SUMIFS(СВЦЭМ!$D$39:$D$758,СВЦЭМ!$A$39:$A$758,$A16,СВЦЭМ!$B$39:$B$758,Q$11)+'СЕТ СН'!$F$14+СВЦЭМ!$D$10+'СЕТ СН'!$F$8*'СЕТ СН'!$F$9-'СЕТ СН'!$F$26</f>
        <v>1871.1359692300002</v>
      </c>
      <c r="R16" s="36">
        <f>SUMIFS(СВЦЭМ!$D$39:$D$758,СВЦЭМ!$A$39:$A$758,$A16,СВЦЭМ!$B$39:$B$758,R$11)+'СЕТ СН'!$F$14+СВЦЭМ!$D$10+'СЕТ СН'!$F$8*'СЕТ СН'!$F$9-'СЕТ СН'!$F$26</f>
        <v>1881.3100404000002</v>
      </c>
      <c r="S16" s="36">
        <f>SUMIFS(СВЦЭМ!$D$39:$D$758,СВЦЭМ!$A$39:$A$758,$A16,СВЦЭМ!$B$39:$B$758,S$11)+'СЕТ СН'!$F$14+СВЦЭМ!$D$10+'СЕТ СН'!$F$8*'СЕТ СН'!$F$9-'СЕТ СН'!$F$26</f>
        <v>1872.6526437799998</v>
      </c>
      <c r="T16" s="36">
        <f>SUMIFS(СВЦЭМ!$D$39:$D$758,СВЦЭМ!$A$39:$A$758,$A16,СВЦЭМ!$B$39:$B$758,T$11)+'СЕТ СН'!$F$14+СВЦЭМ!$D$10+'СЕТ СН'!$F$8*'СЕТ СН'!$F$9-'СЕТ СН'!$F$26</f>
        <v>1864.2263444199998</v>
      </c>
      <c r="U16" s="36">
        <f>SUMIFS(СВЦЭМ!$D$39:$D$758,СВЦЭМ!$A$39:$A$758,$A16,СВЦЭМ!$B$39:$B$758,U$11)+'СЕТ СН'!$F$14+СВЦЭМ!$D$10+'СЕТ СН'!$F$8*'СЕТ СН'!$F$9-'СЕТ СН'!$F$26</f>
        <v>1842.45041356</v>
      </c>
      <c r="V16" s="36">
        <f>SUMIFS(СВЦЭМ!$D$39:$D$758,СВЦЭМ!$A$39:$A$758,$A16,СВЦЭМ!$B$39:$B$758,V$11)+'СЕТ СН'!$F$14+СВЦЭМ!$D$10+'СЕТ СН'!$F$8*'СЕТ СН'!$F$9-'СЕТ СН'!$F$26</f>
        <v>1835.0693916700002</v>
      </c>
      <c r="W16" s="36">
        <f>SUMIFS(СВЦЭМ!$D$39:$D$758,СВЦЭМ!$A$39:$A$758,$A16,СВЦЭМ!$B$39:$B$758,W$11)+'СЕТ СН'!$F$14+СВЦЭМ!$D$10+'СЕТ СН'!$F$8*'СЕТ СН'!$F$9-'СЕТ СН'!$F$26</f>
        <v>1843.1661052600002</v>
      </c>
      <c r="X16" s="36">
        <f>SUMIFS(СВЦЭМ!$D$39:$D$758,СВЦЭМ!$A$39:$A$758,$A16,СВЦЭМ!$B$39:$B$758,X$11)+'СЕТ СН'!$F$14+СВЦЭМ!$D$10+'СЕТ СН'!$F$8*'СЕТ СН'!$F$9-'СЕТ СН'!$F$26</f>
        <v>1919.6279223800002</v>
      </c>
      <c r="Y16" s="36">
        <f>SUMIFS(СВЦЭМ!$D$39:$D$758,СВЦЭМ!$A$39:$A$758,$A16,СВЦЭМ!$B$39:$B$758,Y$11)+'СЕТ СН'!$F$14+СВЦЭМ!$D$10+'СЕТ СН'!$F$8*'СЕТ СН'!$F$9-'СЕТ СН'!$F$26</f>
        <v>2025.1939435899999</v>
      </c>
    </row>
    <row r="17" spans="1:25" ht="15.75" x14ac:dyDescent="0.2">
      <c r="A17" s="35">
        <f t="shared" si="0"/>
        <v>45541</v>
      </c>
      <c r="B17" s="36">
        <f>SUMIFS(СВЦЭМ!$D$39:$D$758,СВЦЭМ!$A$39:$A$758,$A17,СВЦЭМ!$B$39:$B$758,B$11)+'СЕТ СН'!$F$14+СВЦЭМ!$D$10+'СЕТ СН'!$F$8*'СЕТ СН'!$F$9-'СЕТ СН'!$F$26</f>
        <v>2057.52386527</v>
      </c>
      <c r="C17" s="36">
        <f>SUMIFS(СВЦЭМ!$D$39:$D$758,СВЦЭМ!$A$39:$A$758,$A17,СВЦЭМ!$B$39:$B$758,C$11)+'СЕТ СН'!$F$14+СВЦЭМ!$D$10+'СЕТ СН'!$F$8*'СЕТ СН'!$F$9-'СЕТ СН'!$F$26</f>
        <v>2106.7780498100001</v>
      </c>
      <c r="D17" s="36">
        <f>SUMIFS(СВЦЭМ!$D$39:$D$758,СВЦЭМ!$A$39:$A$758,$A17,СВЦЭМ!$B$39:$B$758,D$11)+'СЕТ СН'!$F$14+СВЦЭМ!$D$10+'СЕТ СН'!$F$8*'СЕТ СН'!$F$9-'СЕТ СН'!$F$26</f>
        <v>2194.1914691000002</v>
      </c>
      <c r="E17" s="36">
        <f>SUMIFS(СВЦЭМ!$D$39:$D$758,СВЦЭМ!$A$39:$A$758,$A17,СВЦЭМ!$B$39:$B$758,E$11)+'СЕТ СН'!$F$14+СВЦЭМ!$D$10+'СЕТ СН'!$F$8*'СЕТ СН'!$F$9-'СЕТ СН'!$F$26</f>
        <v>2189.98407989</v>
      </c>
      <c r="F17" s="36">
        <f>SUMIFS(СВЦЭМ!$D$39:$D$758,СВЦЭМ!$A$39:$A$758,$A17,СВЦЭМ!$B$39:$B$758,F$11)+'СЕТ СН'!$F$14+СВЦЭМ!$D$10+'СЕТ СН'!$F$8*'СЕТ СН'!$F$9-'СЕТ СН'!$F$26</f>
        <v>2186.4133959199999</v>
      </c>
      <c r="G17" s="36">
        <f>SUMIFS(СВЦЭМ!$D$39:$D$758,СВЦЭМ!$A$39:$A$758,$A17,СВЦЭМ!$B$39:$B$758,G$11)+'СЕТ СН'!$F$14+СВЦЭМ!$D$10+'СЕТ СН'!$F$8*'СЕТ СН'!$F$9-'СЕТ СН'!$F$26</f>
        <v>2183.41236243</v>
      </c>
      <c r="H17" s="36">
        <f>SUMIFS(СВЦЭМ!$D$39:$D$758,СВЦЭМ!$A$39:$A$758,$A17,СВЦЭМ!$B$39:$B$758,H$11)+'СЕТ СН'!$F$14+СВЦЭМ!$D$10+'СЕТ СН'!$F$8*'СЕТ СН'!$F$9-'СЕТ СН'!$F$26</f>
        <v>2132.1913092600003</v>
      </c>
      <c r="I17" s="36">
        <f>SUMIFS(СВЦЭМ!$D$39:$D$758,СВЦЭМ!$A$39:$A$758,$A17,СВЦЭМ!$B$39:$B$758,I$11)+'СЕТ СН'!$F$14+СВЦЭМ!$D$10+'СЕТ СН'!$F$8*'СЕТ СН'!$F$9-'СЕТ СН'!$F$26</f>
        <v>2013.8527878999998</v>
      </c>
      <c r="J17" s="36">
        <f>SUMIFS(СВЦЭМ!$D$39:$D$758,СВЦЭМ!$A$39:$A$758,$A17,СВЦЭМ!$B$39:$B$758,J$11)+'СЕТ СН'!$F$14+СВЦЭМ!$D$10+'СЕТ СН'!$F$8*'СЕТ СН'!$F$9-'СЕТ СН'!$F$26</f>
        <v>1910.7012704200001</v>
      </c>
      <c r="K17" s="36">
        <f>SUMIFS(СВЦЭМ!$D$39:$D$758,СВЦЭМ!$A$39:$A$758,$A17,СВЦЭМ!$B$39:$B$758,K$11)+'СЕТ СН'!$F$14+СВЦЭМ!$D$10+'СЕТ СН'!$F$8*'СЕТ СН'!$F$9-'СЕТ СН'!$F$26</f>
        <v>1861.9916672600002</v>
      </c>
      <c r="L17" s="36">
        <f>SUMIFS(СВЦЭМ!$D$39:$D$758,СВЦЭМ!$A$39:$A$758,$A17,СВЦЭМ!$B$39:$B$758,L$11)+'СЕТ СН'!$F$14+СВЦЭМ!$D$10+'СЕТ СН'!$F$8*'СЕТ СН'!$F$9-'СЕТ СН'!$F$26</f>
        <v>1855.60351537</v>
      </c>
      <c r="M17" s="36">
        <f>SUMIFS(СВЦЭМ!$D$39:$D$758,СВЦЭМ!$A$39:$A$758,$A17,СВЦЭМ!$B$39:$B$758,M$11)+'СЕТ СН'!$F$14+СВЦЭМ!$D$10+'СЕТ СН'!$F$8*'СЕТ СН'!$F$9-'СЕТ СН'!$F$26</f>
        <v>1835.7313631299999</v>
      </c>
      <c r="N17" s="36">
        <f>SUMIFS(СВЦЭМ!$D$39:$D$758,СВЦЭМ!$A$39:$A$758,$A17,СВЦЭМ!$B$39:$B$758,N$11)+'СЕТ СН'!$F$14+СВЦЭМ!$D$10+'СЕТ СН'!$F$8*'СЕТ СН'!$F$9-'СЕТ СН'!$F$26</f>
        <v>1819.96782536</v>
      </c>
      <c r="O17" s="36">
        <f>SUMIFS(СВЦЭМ!$D$39:$D$758,СВЦЭМ!$A$39:$A$758,$A17,СВЦЭМ!$B$39:$B$758,O$11)+'СЕТ СН'!$F$14+СВЦЭМ!$D$10+'СЕТ СН'!$F$8*'СЕТ СН'!$F$9-'СЕТ СН'!$F$26</f>
        <v>1835.2243888600001</v>
      </c>
      <c r="P17" s="36">
        <f>SUMIFS(СВЦЭМ!$D$39:$D$758,СВЦЭМ!$A$39:$A$758,$A17,СВЦЭМ!$B$39:$B$758,P$11)+'СЕТ СН'!$F$14+СВЦЭМ!$D$10+'СЕТ СН'!$F$8*'СЕТ СН'!$F$9-'СЕТ СН'!$F$26</f>
        <v>1842.96688382</v>
      </c>
      <c r="Q17" s="36">
        <f>SUMIFS(СВЦЭМ!$D$39:$D$758,СВЦЭМ!$A$39:$A$758,$A17,СВЦЭМ!$B$39:$B$758,Q$11)+'СЕТ СН'!$F$14+СВЦЭМ!$D$10+'СЕТ СН'!$F$8*'СЕТ СН'!$F$9-'СЕТ СН'!$F$26</f>
        <v>1840.29030689</v>
      </c>
      <c r="R17" s="36">
        <f>SUMIFS(СВЦЭМ!$D$39:$D$758,СВЦЭМ!$A$39:$A$758,$A17,СВЦЭМ!$B$39:$B$758,R$11)+'СЕТ СН'!$F$14+СВЦЭМ!$D$10+'СЕТ СН'!$F$8*'СЕТ СН'!$F$9-'СЕТ СН'!$F$26</f>
        <v>1840.1570202600001</v>
      </c>
      <c r="S17" s="36">
        <f>SUMIFS(СВЦЭМ!$D$39:$D$758,СВЦЭМ!$A$39:$A$758,$A17,СВЦЭМ!$B$39:$B$758,S$11)+'СЕТ СН'!$F$14+СВЦЭМ!$D$10+'СЕТ СН'!$F$8*'СЕТ СН'!$F$9-'СЕТ СН'!$F$26</f>
        <v>1829.6017992400002</v>
      </c>
      <c r="T17" s="36">
        <f>SUMIFS(СВЦЭМ!$D$39:$D$758,СВЦЭМ!$A$39:$A$758,$A17,СВЦЭМ!$B$39:$B$758,T$11)+'СЕТ СН'!$F$14+СВЦЭМ!$D$10+'СЕТ СН'!$F$8*'СЕТ СН'!$F$9-'СЕТ СН'!$F$26</f>
        <v>1816.6996516899999</v>
      </c>
      <c r="U17" s="36">
        <f>SUMIFS(СВЦЭМ!$D$39:$D$758,СВЦЭМ!$A$39:$A$758,$A17,СВЦЭМ!$B$39:$B$758,U$11)+'СЕТ СН'!$F$14+СВЦЭМ!$D$10+'СЕТ СН'!$F$8*'СЕТ СН'!$F$9-'СЕТ СН'!$F$26</f>
        <v>1805.9454279199999</v>
      </c>
      <c r="V17" s="36">
        <f>SUMIFS(СВЦЭМ!$D$39:$D$758,СВЦЭМ!$A$39:$A$758,$A17,СВЦЭМ!$B$39:$B$758,V$11)+'СЕТ СН'!$F$14+СВЦЭМ!$D$10+'СЕТ СН'!$F$8*'СЕТ СН'!$F$9-'СЕТ СН'!$F$26</f>
        <v>1804.1054196599998</v>
      </c>
      <c r="W17" s="36">
        <f>SUMIFS(СВЦЭМ!$D$39:$D$758,СВЦЭМ!$A$39:$A$758,$A17,СВЦЭМ!$B$39:$B$758,W$11)+'СЕТ СН'!$F$14+СВЦЭМ!$D$10+'СЕТ СН'!$F$8*'СЕТ СН'!$F$9-'СЕТ СН'!$F$26</f>
        <v>1821.2254023300002</v>
      </c>
      <c r="X17" s="36">
        <f>SUMIFS(СВЦЭМ!$D$39:$D$758,СВЦЭМ!$A$39:$A$758,$A17,СВЦЭМ!$B$39:$B$758,X$11)+'СЕТ СН'!$F$14+СВЦЭМ!$D$10+'СЕТ СН'!$F$8*'СЕТ СН'!$F$9-'СЕТ СН'!$F$26</f>
        <v>1895.0715763600001</v>
      </c>
      <c r="Y17" s="36">
        <f>SUMIFS(СВЦЭМ!$D$39:$D$758,СВЦЭМ!$A$39:$A$758,$A17,СВЦЭМ!$B$39:$B$758,Y$11)+'СЕТ СН'!$F$14+СВЦЭМ!$D$10+'СЕТ СН'!$F$8*'СЕТ СН'!$F$9-'СЕТ СН'!$F$26</f>
        <v>1999.8289662799998</v>
      </c>
    </row>
    <row r="18" spans="1:25" ht="15.75" x14ac:dyDescent="0.2">
      <c r="A18" s="35">
        <f t="shared" si="0"/>
        <v>45542</v>
      </c>
      <c r="B18" s="36">
        <f>SUMIFS(СВЦЭМ!$D$39:$D$758,СВЦЭМ!$A$39:$A$758,$A18,СВЦЭМ!$B$39:$B$758,B$11)+'СЕТ СН'!$F$14+СВЦЭМ!$D$10+'СЕТ СН'!$F$8*'СЕТ СН'!$F$9-'СЕТ СН'!$F$26</f>
        <v>2064.031242</v>
      </c>
      <c r="C18" s="36">
        <f>SUMIFS(СВЦЭМ!$D$39:$D$758,СВЦЭМ!$A$39:$A$758,$A18,СВЦЭМ!$B$39:$B$758,C$11)+'СЕТ СН'!$F$14+СВЦЭМ!$D$10+'СЕТ СН'!$F$8*'СЕТ СН'!$F$9-'СЕТ СН'!$F$26</f>
        <v>2033.2143720200002</v>
      </c>
      <c r="D18" s="36">
        <f>SUMIFS(СВЦЭМ!$D$39:$D$758,СВЦЭМ!$A$39:$A$758,$A18,СВЦЭМ!$B$39:$B$758,D$11)+'СЕТ СН'!$F$14+СВЦЭМ!$D$10+'СЕТ СН'!$F$8*'СЕТ СН'!$F$9-'СЕТ СН'!$F$26</f>
        <v>2047.7049340899998</v>
      </c>
      <c r="E18" s="36">
        <f>SUMIFS(СВЦЭМ!$D$39:$D$758,СВЦЭМ!$A$39:$A$758,$A18,СВЦЭМ!$B$39:$B$758,E$11)+'СЕТ СН'!$F$14+СВЦЭМ!$D$10+'СЕТ СН'!$F$8*'СЕТ СН'!$F$9-'СЕТ СН'!$F$26</f>
        <v>2075.6619074499999</v>
      </c>
      <c r="F18" s="36">
        <f>SUMIFS(СВЦЭМ!$D$39:$D$758,СВЦЭМ!$A$39:$A$758,$A18,СВЦЭМ!$B$39:$B$758,F$11)+'СЕТ СН'!$F$14+СВЦЭМ!$D$10+'СЕТ СН'!$F$8*'СЕТ СН'!$F$9-'СЕТ СН'!$F$26</f>
        <v>2077.8680662299998</v>
      </c>
      <c r="G18" s="36">
        <f>SUMIFS(СВЦЭМ!$D$39:$D$758,СВЦЭМ!$A$39:$A$758,$A18,СВЦЭМ!$B$39:$B$758,G$11)+'СЕТ СН'!$F$14+СВЦЭМ!$D$10+'СЕТ СН'!$F$8*'СЕТ СН'!$F$9-'СЕТ СН'!$F$26</f>
        <v>2059.0817382300002</v>
      </c>
      <c r="H18" s="36">
        <f>SUMIFS(СВЦЭМ!$D$39:$D$758,СВЦЭМ!$A$39:$A$758,$A18,СВЦЭМ!$B$39:$B$758,H$11)+'СЕТ СН'!$F$14+СВЦЭМ!$D$10+'СЕТ СН'!$F$8*'СЕТ СН'!$F$9-'СЕТ СН'!$F$26</f>
        <v>2055.46015425</v>
      </c>
      <c r="I18" s="36">
        <f>SUMIFS(СВЦЭМ!$D$39:$D$758,СВЦЭМ!$A$39:$A$758,$A18,СВЦЭМ!$B$39:$B$758,I$11)+'СЕТ СН'!$F$14+СВЦЭМ!$D$10+'СЕТ СН'!$F$8*'СЕТ СН'!$F$9-'СЕТ СН'!$F$26</f>
        <v>1968.9295210700002</v>
      </c>
      <c r="J18" s="36">
        <f>SUMIFS(СВЦЭМ!$D$39:$D$758,СВЦЭМ!$A$39:$A$758,$A18,СВЦЭМ!$B$39:$B$758,J$11)+'СЕТ СН'!$F$14+СВЦЭМ!$D$10+'СЕТ СН'!$F$8*'СЕТ СН'!$F$9-'СЕТ СН'!$F$26</f>
        <v>1993.40026132</v>
      </c>
      <c r="K18" s="36">
        <f>SUMIFS(СВЦЭМ!$D$39:$D$758,СВЦЭМ!$A$39:$A$758,$A18,СВЦЭМ!$B$39:$B$758,K$11)+'СЕТ СН'!$F$14+СВЦЭМ!$D$10+'СЕТ СН'!$F$8*'СЕТ СН'!$F$9-'СЕТ СН'!$F$26</f>
        <v>1889.7822381300002</v>
      </c>
      <c r="L18" s="36">
        <f>SUMIFS(СВЦЭМ!$D$39:$D$758,СВЦЭМ!$A$39:$A$758,$A18,СВЦЭМ!$B$39:$B$758,L$11)+'СЕТ СН'!$F$14+СВЦЭМ!$D$10+'СЕТ СН'!$F$8*'СЕТ СН'!$F$9-'СЕТ СН'!$F$26</f>
        <v>1822.4104428300002</v>
      </c>
      <c r="M18" s="36">
        <f>SUMIFS(СВЦЭМ!$D$39:$D$758,СВЦЭМ!$A$39:$A$758,$A18,СВЦЭМ!$B$39:$B$758,M$11)+'СЕТ СН'!$F$14+СВЦЭМ!$D$10+'СЕТ СН'!$F$8*'СЕТ СН'!$F$9-'СЕТ СН'!$F$26</f>
        <v>1816.14574829</v>
      </c>
      <c r="N18" s="36">
        <f>SUMIFS(СВЦЭМ!$D$39:$D$758,СВЦЭМ!$A$39:$A$758,$A18,СВЦЭМ!$B$39:$B$758,N$11)+'СЕТ СН'!$F$14+СВЦЭМ!$D$10+'СЕТ СН'!$F$8*'СЕТ СН'!$F$9-'СЕТ СН'!$F$26</f>
        <v>1820.4113273900002</v>
      </c>
      <c r="O18" s="36">
        <f>SUMIFS(СВЦЭМ!$D$39:$D$758,СВЦЭМ!$A$39:$A$758,$A18,СВЦЭМ!$B$39:$B$758,O$11)+'СЕТ СН'!$F$14+СВЦЭМ!$D$10+'СЕТ СН'!$F$8*'СЕТ СН'!$F$9-'СЕТ СН'!$F$26</f>
        <v>1826.7966045200001</v>
      </c>
      <c r="P18" s="36">
        <f>SUMIFS(СВЦЭМ!$D$39:$D$758,СВЦЭМ!$A$39:$A$758,$A18,СВЦЭМ!$B$39:$B$758,P$11)+'СЕТ СН'!$F$14+СВЦЭМ!$D$10+'СЕТ СН'!$F$8*'СЕТ СН'!$F$9-'СЕТ СН'!$F$26</f>
        <v>1831.6618532000002</v>
      </c>
      <c r="Q18" s="36">
        <f>SUMIFS(СВЦЭМ!$D$39:$D$758,СВЦЭМ!$A$39:$A$758,$A18,СВЦЭМ!$B$39:$B$758,Q$11)+'СЕТ СН'!$F$14+СВЦЭМ!$D$10+'СЕТ СН'!$F$8*'СЕТ СН'!$F$9-'СЕТ СН'!$F$26</f>
        <v>1846.2785775400002</v>
      </c>
      <c r="R18" s="36">
        <f>SUMIFS(СВЦЭМ!$D$39:$D$758,СВЦЭМ!$A$39:$A$758,$A18,СВЦЭМ!$B$39:$B$758,R$11)+'СЕТ СН'!$F$14+СВЦЭМ!$D$10+'СЕТ СН'!$F$8*'СЕТ СН'!$F$9-'СЕТ СН'!$F$26</f>
        <v>1841.7094172000002</v>
      </c>
      <c r="S18" s="36">
        <f>SUMIFS(СВЦЭМ!$D$39:$D$758,СВЦЭМ!$A$39:$A$758,$A18,СВЦЭМ!$B$39:$B$758,S$11)+'СЕТ СН'!$F$14+СВЦЭМ!$D$10+'СЕТ СН'!$F$8*'СЕТ СН'!$F$9-'СЕТ СН'!$F$26</f>
        <v>1842.2033970500001</v>
      </c>
      <c r="T18" s="36">
        <f>SUMIFS(СВЦЭМ!$D$39:$D$758,СВЦЭМ!$A$39:$A$758,$A18,СВЦЭМ!$B$39:$B$758,T$11)+'СЕТ СН'!$F$14+СВЦЭМ!$D$10+'СЕТ СН'!$F$8*'СЕТ СН'!$F$9-'СЕТ СН'!$F$26</f>
        <v>1831.4317130899999</v>
      </c>
      <c r="U18" s="36">
        <f>SUMIFS(СВЦЭМ!$D$39:$D$758,СВЦЭМ!$A$39:$A$758,$A18,СВЦЭМ!$B$39:$B$758,U$11)+'СЕТ СН'!$F$14+СВЦЭМ!$D$10+'СЕТ СН'!$F$8*'СЕТ СН'!$F$9-'СЕТ СН'!$F$26</f>
        <v>1823.8948501599998</v>
      </c>
      <c r="V18" s="36">
        <f>SUMIFS(СВЦЭМ!$D$39:$D$758,СВЦЭМ!$A$39:$A$758,$A18,СВЦЭМ!$B$39:$B$758,V$11)+'СЕТ СН'!$F$14+СВЦЭМ!$D$10+'СЕТ СН'!$F$8*'СЕТ СН'!$F$9-'СЕТ СН'!$F$26</f>
        <v>1812.4528548600001</v>
      </c>
      <c r="W18" s="36">
        <f>SUMIFS(СВЦЭМ!$D$39:$D$758,СВЦЭМ!$A$39:$A$758,$A18,СВЦЭМ!$B$39:$B$758,W$11)+'СЕТ СН'!$F$14+СВЦЭМ!$D$10+'СЕТ СН'!$F$8*'СЕТ СН'!$F$9-'СЕТ СН'!$F$26</f>
        <v>1817.5945984599998</v>
      </c>
      <c r="X18" s="36">
        <f>SUMIFS(СВЦЭМ!$D$39:$D$758,СВЦЭМ!$A$39:$A$758,$A18,СВЦЭМ!$B$39:$B$758,X$11)+'СЕТ СН'!$F$14+СВЦЭМ!$D$10+'СЕТ СН'!$F$8*'СЕТ СН'!$F$9-'СЕТ СН'!$F$26</f>
        <v>1881.7510796299998</v>
      </c>
      <c r="Y18" s="36">
        <f>SUMIFS(СВЦЭМ!$D$39:$D$758,СВЦЭМ!$A$39:$A$758,$A18,СВЦЭМ!$B$39:$B$758,Y$11)+'СЕТ СН'!$F$14+СВЦЭМ!$D$10+'СЕТ СН'!$F$8*'СЕТ СН'!$F$9-'СЕТ СН'!$F$26</f>
        <v>1976.61811003</v>
      </c>
    </row>
    <row r="19" spans="1:25" ht="15.75" x14ac:dyDescent="0.2">
      <c r="A19" s="35">
        <f t="shared" si="0"/>
        <v>45543</v>
      </c>
      <c r="B19" s="36">
        <f>SUMIFS(СВЦЭМ!$D$39:$D$758,СВЦЭМ!$A$39:$A$758,$A19,СВЦЭМ!$B$39:$B$758,B$11)+'СЕТ СН'!$F$14+СВЦЭМ!$D$10+'СЕТ СН'!$F$8*'СЕТ СН'!$F$9-'СЕТ СН'!$F$26</f>
        <v>1988.8185037399999</v>
      </c>
      <c r="C19" s="36">
        <f>SUMIFS(СВЦЭМ!$D$39:$D$758,СВЦЭМ!$A$39:$A$758,$A19,СВЦЭМ!$B$39:$B$758,C$11)+'СЕТ СН'!$F$14+СВЦЭМ!$D$10+'СЕТ СН'!$F$8*'СЕТ СН'!$F$9-'СЕТ СН'!$F$26</f>
        <v>2062.7730633000001</v>
      </c>
      <c r="D19" s="36">
        <f>SUMIFS(СВЦЭМ!$D$39:$D$758,СВЦЭМ!$A$39:$A$758,$A19,СВЦЭМ!$B$39:$B$758,D$11)+'СЕТ СН'!$F$14+СВЦЭМ!$D$10+'СЕТ СН'!$F$8*'СЕТ СН'!$F$9-'СЕТ СН'!$F$26</f>
        <v>2171.3072970799999</v>
      </c>
      <c r="E19" s="36">
        <f>SUMIFS(СВЦЭМ!$D$39:$D$758,СВЦЭМ!$A$39:$A$758,$A19,СВЦЭМ!$B$39:$B$758,E$11)+'СЕТ СН'!$F$14+СВЦЭМ!$D$10+'СЕТ СН'!$F$8*'СЕТ СН'!$F$9-'СЕТ СН'!$F$26</f>
        <v>2241.38089408</v>
      </c>
      <c r="F19" s="36">
        <f>SUMIFS(СВЦЭМ!$D$39:$D$758,СВЦЭМ!$A$39:$A$758,$A19,СВЦЭМ!$B$39:$B$758,F$11)+'СЕТ СН'!$F$14+СВЦЭМ!$D$10+'СЕТ СН'!$F$8*'СЕТ СН'!$F$9-'СЕТ СН'!$F$26</f>
        <v>2247.6916713999999</v>
      </c>
      <c r="G19" s="36">
        <f>SUMIFS(СВЦЭМ!$D$39:$D$758,СВЦЭМ!$A$39:$A$758,$A19,СВЦЭМ!$B$39:$B$758,G$11)+'СЕТ СН'!$F$14+СВЦЭМ!$D$10+'СЕТ СН'!$F$8*'СЕТ СН'!$F$9-'СЕТ СН'!$F$26</f>
        <v>2242.7505997900003</v>
      </c>
      <c r="H19" s="36">
        <f>SUMIFS(СВЦЭМ!$D$39:$D$758,СВЦЭМ!$A$39:$A$758,$A19,СВЦЭМ!$B$39:$B$758,H$11)+'СЕТ СН'!$F$14+СВЦЭМ!$D$10+'СЕТ СН'!$F$8*'СЕТ СН'!$F$9-'СЕТ СН'!$F$26</f>
        <v>2233.8878029500002</v>
      </c>
      <c r="I19" s="36">
        <f>SUMIFS(СВЦЭМ!$D$39:$D$758,СВЦЭМ!$A$39:$A$758,$A19,СВЦЭМ!$B$39:$B$758,I$11)+'СЕТ СН'!$F$14+СВЦЭМ!$D$10+'СЕТ СН'!$F$8*'СЕТ СН'!$F$9-'СЕТ СН'!$F$26</f>
        <v>1965.8898408800001</v>
      </c>
      <c r="J19" s="36">
        <f>SUMIFS(СВЦЭМ!$D$39:$D$758,СВЦЭМ!$A$39:$A$758,$A19,СВЦЭМ!$B$39:$B$758,J$11)+'СЕТ СН'!$F$14+СВЦЭМ!$D$10+'СЕТ СН'!$F$8*'СЕТ СН'!$F$9-'СЕТ СН'!$F$26</f>
        <v>1958.5078908400001</v>
      </c>
      <c r="K19" s="36">
        <f>SUMIFS(СВЦЭМ!$D$39:$D$758,СВЦЭМ!$A$39:$A$758,$A19,СВЦЭМ!$B$39:$B$758,K$11)+'СЕТ СН'!$F$14+СВЦЭМ!$D$10+'СЕТ СН'!$F$8*'СЕТ СН'!$F$9-'СЕТ СН'!$F$26</f>
        <v>1866.6667086699999</v>
      </c>
      <c r="L19" s="36">
        <f>SUMIFS(СВЦЭМ!$D$39:$D$758,СВЦЭМ!$A$39:$A$758,$A19,СВЦЭМ!$B$39:$B$758,L$11)+'СЕТ СН'!$F$14+СВЦЭМ!$D$10+'СЕТ СН'!$F$8*'СЕТ СН'!$F$9-'СЕТ СН'!$F$26</f>
        <v>1893.3810948</v>
      </c>
      <c r="M19" s="36">
        <f>SUMIFS(СВЦЭМ!$D$39:$D$758,СВЦЭМ!$A$39:$A$758,$A19,СВЦЭМ!$B$39:$B$758,M$11)+'СЕТ СН'!$F$14+СВЦЭМ!$D$10+'СЕТ СН'!$F$8*'СЕТ СН'!$F$9-'СЕТ СН'!$F$26</f>
        <v>1875.4787018500001</v>
      </c>
      <c r="N19" s="36">
        <f>SUMIFS(СВЦЭМ!$D$39:$D$758,СВЦЭМ!$A$39:$A$758,$A19,СВЦЭМ!$B$39:$B$758,N$11)+'СЕТ СН'!$F$14+СВЦЭМ!$D$10+'СЕТ СН'!$F$8*'СЕТ СН'!$F$9-'СЕТ СН'!$F$26</f>
        <v>1877.9869966900001</v>
      </c>
      <c r="O19" s="36">
        <f>SUMIFS(СВЦЭМ!$D$39:$D$758,СВЦЭМ!$A$39:$A$758,$A19,СВЦЭМ!$B$39:$B$758,O$11)+'СЕТ СН'!$F$14+СВЦЭМ!$D$10+'СЕТ СН'!$F$8*'СЕТ СН'!$F$9-'СЕТ СН'!$F$26</f>
        <v>1887.3477313100002</v>
      </c>
      <c r="P19" s="36">
        <f>SUMIFS(СВЦЭМ!$D$39:$D$758,СВЦЭМ!$A$39:$A$758,$A19,СВЦЭМ!$B$39:$B$758,P$11)+'СЕТ СН'!$F$14+СВЦЭМ!$D$10+'СЕТ СН'!$F$8*'СЕТ СН'!$F$9-'СЕТ СН'!$F$26</f>
        <v>1885.1786721899998</v>
      </c>
      <c r="Q19" s="36">
        <f>SUMIFS(СВЦЭМ!$D$39:$D$758,СВЦЭМ!$A$39:$A$758,$A19,СВЦЭМ!$B$39:$B$758,Q$11)+'СЕТ СН'!$F$14+СВЦЭМ!$D$10+'СЕТ СН'!$F$8*'СЕТ СН'!$F$9-'СЕТ СН'!$F$26</f>
        <v>1892.4355466100001</v>
      </c>
      <c r="R19" s="36">
        <f>SUMIFS(СВЦЭМ!$D$39:$D$758,СВЦЭМ!$A$39:$A$758,$A19,СВЦЭМ!$B$39:$B$758,R$11)+'СЕТ СН'!$F$14+СВЦЭМ!$D$10+'СЕТ СН'!$F$8*'СЕТ СН'!$F$9-'СЕТ СН'!$F$26</f>
        <v>1901.9385407</v>
      </c>
      <c r="S19" s="36">
        <f>SUMIFS(СВЦЭМ!$D$39:$D$758,СВЦЭМ!$A$39:$A$758,$A19,СВЦЭМ!$B$39:$B$758,S$11)+'СЕТ СН'!$F$14+СВЦЭМ!$D$10+'СЕТ СН'!$F$8*'СЕТ СН'!$F$9-'СЕТ СН'!$F$26</f>
        <v>1877.5766962299999</v>
      </c>
      <c r="T19" s="36">
        <f>SUMIFS(СВЦЭМ!$D$39:$D$758,СВЦЭМ!$A$39:$A$758,$A19,СВЦЭМ!$B$39:$B$758,T$11)+'СЕТ СН'!$F$14+СВЦЭМ!$D$10+'СЕТ СН'!$F$8*'СЕТ СН'!$F$9-'СЕТ СН'!$F$26</f>
        <v>1865.1145997500003</v>
      </c>
      <c r="U19" s="36">
        <f>SUMIFS(СВЦЭМ!$D$39:$D$758,СВЦЭМ!$A$39:$A$758,$A19,СВЦЭМ!$B$39:$B$758,U$11)+'СЕТ СН'!$F$14+СВЦЭМ!$D$10+'СЕТ СН'!$F$8*'СЕТ СН'!$F$9-'СЕТ СН'!$F$26</f>
        <v>1861.7737573499999</v>
      </c>
      <c r="V19" s="36">
        <f>SUMIFS(СВЦЭМ!$D$39:$D$758,СВЦЭМ!$A$39:$A$758,$A19,СВЦЭМ!$B$39:$B$758,V$11)+'СЕТ СН'!$F$14+СВЦЭМ!$D$10+'СЕТ СН'!$F$8*'СЕТ СН'!$F$9-'СЕТ СН'!$F$26</f>
        <v>1820.70143723</v>
      </c>
      <c r="W19" s="36">
        <f>SUMIFS(СВЦЭМ!$D$39:$D$758,СВЦЭМ!$A$39:$A$758,$A19,СВЦЭМ!$B$39:$B$758,W$11)+'СЕТ СН'!$F$14+СВЦЭМ!$D$10+'СЕТ СН'!$F$8*'СЕТ СН'!$F$9-'СЕТ СН'!$F$26</f>
        <v>1829.4188322599998</v>
      </c>
      <c r="X19" s="36">
        <f>SUMIFS(СВЦЭМ!$D$39:$D$758,СВЦЭМ!$A$39:$A$758,$A19,СВЦЭМ!$B$39:$B$758,X$11)+'СЕТ СН'!$F$14+СВЦЭМ!$D$10+'СЕТ СН'!$F$8*'СЕТ СН'!$F$9-'СЕТ СН'!$F$26</f>
        <v>1885.2075567299999</v>
      </c>
      <c r="Y19" s="36">
        <f>SUMIFS(СВЦЭМ!$D$39:$D$758,СВЦЭМ!$A$39:$A$758,$A19,СВЦЭМ!$B$39:$B$758,Y$11)+'СЕТ СН'!$F$14+СВЦЭМ!$D$10+'СЕТ СН'!$F$8*'СЕТ СН'!$F$9-'СЕТ СН'!$F$26</f>
        <v>2005.1495220400002</v>
      </c>
    </row>
    <row r="20" spans="1:25" ht="15.75" x14ac:dyDescent="0.2">
      <c r="A20" s="35">
        <f t="shared" si="0"/>
        <v>45544</v>
      </c>
      <c r="B20" s="36">
        <f>SUMIFS(СВЦЭМ!$D$39:$D$758,СВЦЭМ!$A$39:$A$758,$A20,СВЦЭМ!$B$39:$B$758,B$11)+'СЕТ СН'!$F$14+СВЦЭМ!$D$10+'СЕТ СН'!$F$8*'СЕТ СН'!$F$9-'СЕТ СН'!$F$26</f>
        <v>2142.52869994</v>
      </c>
      <c r="C20" s="36">
        <f>SUMIFS(СВЦЭМ!$D$39:$D$758,СВЦЭМ!$A$39:$A$758,$A20,СВЦЭМ!$B$39:$B$758,C$11)+'СЕТ СН'!$F$14+СВЦЭМ!$D$10+'СЕТ СН'!$F$8*'СЕТ СН'!$F$9-'СЕТ СН'!$F$26</f>
        <v>2226.9525693999999</v>
      </c>
      <c r="D20" s="36">
        <f>SUMIFS(СВЦЭМ!$D$39:$D$758,СВЦЭМ!$A$39:$A$758,$A20,СВЦЭМ!$B$39:$B$758,D$11)+'СЕТ СН'!$F$14+СВЦЭМ!$D$10+'СЕТ СН'!$F$8*'СЕТ СН'!$F$9-'СЕТ СН'!$F$26</f>
        <v>2222.9106936799999</v>
      </c>
      <c r="E20" s="36">
        <f>SUMIFS(СВЦЭМ!$D$39:$D$758,СВЦЭМ!$A$39:$A$758,$A20,СВЦЭМ!$B$39:$B$758,E$11)+'СЕТ СН'!$F$14+СВЦЭМ!$D$10+'СЕТ СН'!$F$8*'СЕТ СН'!$F$9-'СЕТ СН'!$F$26</f>
        <v>2219.1071526700002</v>
      </c>
      <c r="F20" s="36">
        <f>SUMIFS(СВЦЭМ!$D$39:$D$758,СВЦЭМ!$A$39:$A$758,$A20,СВЦЭМ!$B$39:$B$758,F$11)+'СЕТ СН'!$F$14+СВЦЭМ!$D$10+'СЕТ СН'!$F$8*'СЕТ СН'!$F$9-'СЕТ СН'!$F$26</f>
        <v>2212.3244830200001</v>
      </c>
      <c r="G20" s="36">
        <f>SUMIFS(СВЦЭМ!$D$39:$D$758,СВЦЭМ!$A$39:$A$758,$A20,СВЦЭМ!$B$39:$B$758,G$11)+'СЕТ СН'!$F$14+СВЦЭМ!$D$10+'СЕТ СН'!$F$8*'СЕТ СН'!$F$9-'СЕТ СН'!$F$26</f>
        <v>2230.7627098399998</v>
      </c>
      <c r="H20" s="36">
        <f>SUMIFS(СВЦЭМ!$D$39:$D$758,СВЦЭМ!$A$39:$A$758,$A20,СВЦЭМ!$B$39:$B$758,H$11)+'СЕТ СН'!$F$14+СВЦЭМ!$D$10+'СЕТ СН'!$F$8*'СЕТ СН'!$F$9-'СЕТ СН'!$F$26</f>
        <v>2193.60108618</v>
      </c>
      <c r="I20" s="36">
        <f>SUMIFS(СВЦЭМ!$D$39:$D$758,СВЦЭМ!$A$39:$A$758,$A20,СВЦЭМ!$B$39:$B$758,I$11)+'СЕТ СН'!$F$14+СВЦЭМ!$D$10+'СЕТ СН'!$F$8*'СЕТ СН'!$F$9-'СЕТ СН'!$F$26</f>
        <v>2068.0936975700001</v>
      </c>
      <c r="J20" s="36">
        <f>SUMIFS(СВЦЭМ!$D$39:$D$758,СВЦЭМ!$A$39:$A$758,$A20,СВЦЭМ!$B$39:$B$758,J$11)+'СЕТ СН'!$F$14+СВЦЭМ!$D$10+'СЕТ СН'!$F$8*'СЕТ СН'!$F$9-'СЕТ СН'!$F$26</f>
        <v>1967.6505519000002</v>
      </c>
      <c r="K20" s="36">
        <f>SUMIFS(СВЦЭМ!$D$39:$D$758,СВЦЭМ!$A$39:$A$758,$A20,СВЦЭМ!$B$39:$B$758,K$11)+'СЕТ СН'!$F$14+СВЦЭМ!$D$10+'СЕТ СН'!$F$8*'СЕТ СН'!$F$9-'СЕТ СН'!$F$26</f>
        <v>1905.2432422000002</v>
      </c>
      <c r="L20" s="36">
        <f>SUMIFS(СВЦЭМ!$D$39:$D$758,СВЦЭМ!$A$39:$A$758,$A20,СВЦЭМ!$B$39:$B$758,L$11)+'СЕТ СН'!$F$14+СВЦЭМ!$D$10+'СЕТ СН'!$F$8*'СЕТ СН'!$F$9-'СЕТ СН'!$F$26</f>
        <v>1860.3250945600003</v>
      </c>
      <c r="M20" s="36">
        <f>SUMIFS(СВЦЭМ!$D$39:$D$758,СВЦЭМ!$A$39:$A$758,$A20,СВЦЭМ!$B$39:$B$758,M$11)+'СЕТ СН'!$F$14+СВЦЭМ!$D$10+'СЕТ СН'!$F$8*'СЕТ СН'!$F$9-'СЕТ СН'!$F$26</f>
        <v>1855.8703021400001</v>
      </c>
      <c r="N20" s="36">
        <f>SUMIFS(СВЦЭМ!$D$39:$D$758,СВЦЭМ!$A$39:$A$758,$A20,СВЦЭМ!$B$39:$B$758,N$11)+'СЕТ СН'!$F$14+СВЦЭМ!$D$10+'СЕТ СН'!$F$8*'СЕТ СН'!$F$9-'СЕТ СН'!$F$26</f>
        <v>1850.0052761699999</v>
      </c>
      <c r="O20" s="36">
        <f>SUMIFS(СВЦЭМ!$D$39:$D$758,СВЦЭМ!$A$39:$A$758,$A20,СВЦЭМ!$B$39:$B$758,O$11)+'СЕТ СН'!$F$14+СВЦЭМ!$D$10+'СЕТ СН'!$F$8*'СЕТ СН'!$F$9-'СЕТ СН'!$F$26</f>
        <v>1847.2420596699999</v>
      </c>
      <c r="P20" s="36">
        <f>SUMIFS(СВЦЭМ!$D$39:$D$758,СВЦЭМ!$A$39:$A$758,$A20,СВЦЭМ!$B$39:$B$758,P$11)+'СЕТ СН'!$F$14+СВЦЭМ!$D$10+'СЕТ СН'!$F$8*'СЕТ СН'!$F$9-'СЕТ СН'!$F$26</f>
        <v>1851.3868082100003</v>
      </c>
      <c r="Q20" s="36">
        <f>SUMIFS(СВЦЭМ!$D$39:$D$758,СВЦЭМ!$A$39:$A$758,$A20,СВЦЭМ!$B$39:$B$758,Q$11)+'СЕТ СН'!$F$14+СВЦЭМ!$D$10+'СЕТ СН'!$F$8*'СЕТ СН'!$F$9-'СЕТ СН'!$F$26</f>
        <v>1849.29941766</v>
      </c>
      <c r="R20" s="36">
        <f>SUMIFS(СВЦЭМ!$D$39:$D$758,СВЦЭМ!$A$39:$A$758,$A20,СВЦЭМ!$B$39:$B$758,R$11)+'СЕТ СН'!$F$14+СВЦЭМ!$D$10+'СЕТ СН'!$F$8*'СЕТ СН'!$F$9-'СЕТ СН'!$F$26</f>
        <v>1850.58363968</v>
      </c>
      <c r="S20" s="36">
        <f>SUMIFS(СВЦЭМ!$D$39:$D$758,СВЦЭМ!$A$39:$A$758,$A20,СВЦЭМ!$B$39:$B$758,S$11)+'СЕТ СН'!$F$14+СВЦЭМ!$D$10+'СЕТ СН'!$F$8*'СЕТ СН'!$F$9-'СЕТ СН'!$F$26</f>
        <v>1838.7052183000001</v>
      </c>
      <c r="T20" s="36">
        <f>SUMIFS(СВЦЭМ!$D$39:$D$758,СВЦЭМ!$A$39:$A$758,$A20,СВЦЭМ!$B$39:$B$758,T$11)+'СЕТ СН'!$F$14+СВЦЭМ!$D$10+'СЕТ СН'!$F$8*'СЕТ СН'!$F$9-'СЕТ СН'!$F$26</f>
        <v>1821.20582676</v>
      </c>
      <c r="U20" s="36">
        <f>SUMIFS(СВЦЭМ!$D$39:$D$758,СВЦЭМ!$A$39:$A$758,$A20,СВЦЭМ!$B$39:$B$758,U$11)+'СЕТ СН'!$F$14+СВЦЭМ!$D$10+'СЕТ СН'!$F$8*'СЕТ СН'!$F$9-'СЕТ СН'!$F$26</f>
        <v>1838.8775453600001</v>
      </c>
      <c r="V20" s="36">
        <f>SUMIFS(СВЦЭМ!$D$39:$D$758,СВЦЭМ!$A$39:$A$758,$A20,СВЦЭМ!$B$39:$B$758,V$11)+'СЕТ СН'!$F$14+СВЦЭМ!$D$10+'СЕТ СН'!$F$8*'СЕТ СН'!$F$9-'СЕТ СН'!$F$26</f>
        <v>1846.7801445099999</v>
      </c>
      <c r="W20" s="36">
        <f>SUMIFS(СВЦЭМ!$D$39:$D$758,СВЦЭМ!$A$39:$A$758,$A20,СВЦЭМ!$B$39:$B$758,W$11)+'СЕТ СН'!$F$14+СВЦЭМ!$D$10+'СЕТ СН'!$F$8*'СЕТ СН'!$F$9-'СЕТ СН'!$F$26</f>
        <v>1888.1648492899999</v>
      </c>
      <c r="X20" s="36">
        <f>SUMIFS(СВЦЭМ!$D$39:$D$758,СВЦЭМ!$A$39:$A$758,$A20,СВЦЭМ!$B$39:$B$758,X$11)+'СЕТ СН'!$F$14+СВЦЭМ!$D$10+'СЕТ СН'!$F$8*'СЕТ СН'!$F$9-'СЕТ СН'!$F$26</f>
        <v>1960.5479796899999</v>
      </c>
      <c r="Y20" s="36">
        <f>SUMIFS(СВЦЭМ!$D$39:$D$758,СВЦЭМ!$A$39:$A$758,$A20,СВЦЭМ!$B$39:$B$758,Y$11)+'СЕТ СН'!$F$14+СВЦЭМ!$D$10+'СЕТ СН'!$F$8*'СЕТ СН'!$F$9-'СЕТ СН'!$F$26</f>
        <v>2022.1710506099998</v>
      </c>
    </row>
    <row r="21" spans="1:25" ht="15.75" x14ac:dyDescent="0.2">
      <c r="A21" s="35">
        <f t="shared" si="0"/>
        <v>45545</v>
      </c>
      <c r="B21" s="36">
        <f>SUMIFS(СВЦЭМ!$D$39:$D$758,СВЦЭМ!$A$39:$A$758,$A21,СВЦЭМ!$B$39:$B$758,B$11)+'СЕТ СН'!$F$14+СВЦЭМ!$D$10+'СЕТ СН'!$F$8*'СЕТ СН'!$F$9-'СЕТ СН'!$F$26</f>
        <v>2105.4066479600001</v>
      </c>
      <c r="C21" s="36">
        <f>SUMIFS(СВЦЭМ!$D$39:$D$758,СВЦЭМ!$A$39:$A$758,$A21,СВЦЭМ!$B$39:$B$758,C$11)+'СЕТ СН'!$F$14+СВЦЭМ!$D$10+'СЕТ СН'!$F$8*'СЕТ СН'!$F$9-'СЕТ СН'!$F$26</f>
        <v>2151.2151370800002</v>
      </c>
      <c r="D21" s="36">
        <f>SUMIFS(СВЦЭМ!$D$39:$D$758,СВЦЭМ!$A$39:$A$758,$A21,СВЦЭМ!$B$39:$B$758,D$11)+'СЕТ СН'!$F$14+СВЦЭМ!$D$10+'СЕТ СН'!$F$8*'СЕТ СН'!$F$9-'СЕТ СН'!$F$26</f>
        <v>2218.94525479</v>
      </c>
      <c r="E21" s="36">
        <f>SUMIFS(СВЦЭМ!$D$39:$D$758,СВЦЭМ!$A$39:$A$758,$A21,СВЦЭМ!$B$39:$B$758,E$11)+'СЕТ СН'!$F$14+СВЦЭМ!$D$10+'СЕТ СН'!$F$8*'СЕТ СН'!$F$9-'СЕТ СН'!$F$26</f>
        <v>2264.37977245</v>
      </c>
      <c r="F21" s="36">
        <f>SUMIFS(СВЦЭМ!$D$39:$D$758,СВЦЭМ!$A$39:$A$758,$A21,СВЦЭМ!$B$39:$B$758,F$11)+'СЕТ СН'!$F$14+СВЦЭМ!$D$10+'СЕТ СН'!$F$8*'СЕТ СН'!$F$9-'СЕТ СН'!$F$26</f>
        <v>2264.2033838400002</v>
      </c>
      <c r="G21" s="36">
        <f>SUMIFS(СВЦЭМ!$D$39:$D$758,СВЦЭМ!$A$39:$A$758,$A21,СВЦЭМ!$B$39:$B$758,G$11)+'СЕТ СН'!$F$14+СВЦЭМ!$D$10+'СЕТ СН'!$F$8*'СЕТ СН'!$F$9-'СЕТ СН'!$F$26</f>
        <v>2227.4834796999999</v>
      </c>
      <c r="H21" s="36">
        <f>SUMIFS(СВЦЭМ!$D$39:$D$758,СВЦЭМ!$A$39:$A$758,$A21,СВЦЭМ!$B$39:$B$758,H$11)+'СЕТ СН'!$F$14+СВЦЭМ!$D$10+'СЕТ СН'!$F$8*'СЕТ СН'!$F$9-'СЕТ СН'!$F$26</f>
        <v>2164.3681324700001</v>
      </c>
      <c r="I21" s="36">
        <f>SUMIFS(СВЦЭМ!$D$39:$D$758,СВЦЭМ!$A$39:$A$758,$A21,СВЦЭМ!$B$39:$B$758,I$11)+'СЕТ СН'!$F$14+СВЦЭМ!$D$10+'СЕТ СН'!$F$8*'СЕТ СН'!$F$9-'СЕТ СН'!$F$26</f>
        <v>2078.2331406600001</v>
      </c>
      <c r="J21" s="36">
        <f>SUMIFS(СВЦЭМ!$D$39:$D$758,СВЦЭМ!$A$39:$A$758,$A21,СВЦЭМ!$B$39:$B$758,J$11)+'СЕТ СН'!$F$14+СВЦЭМ!$D$10+'СЕТ СН'!$F$8*'СЕТ СН'!$F$9-'СЕТ СН'!$F$26</f>
        <v>1990.7497396200001</v>
      </c>
      <c r="K21" s="36">
        <f>SUMIFS(СВЦЭМ!$D$39:$D$758,СВЦЭМ!$A$39:$A$758,$A21,СВЦЭМ!$B$39:$B$758,K$11)+'СЕТ СН'!$F$14+СВЦЭМ!$D$10+'СЕТ СН'!$F$8*'СЕТ СН'!$F$9-'СЕТ СН'!$F$26</f>
        <v>1929.85393643</v>
      </c>
      <c r="L21" s="36">
        <f>SUMIFS(СВЦЭМ!$D$39:$D$758,СВЦЭМ!$A$39:$A$758,$A21,СВЦЭМ!$B$39:$B$758,L$11)+'СЕТ СН'!$F$14+СВЦЭМ!$D$10+'СЕТ СН'!$F$8*'СЕТ СН'!$F$9-'СЕТ СН'!$F$26</f>
        <v>1914.6278607300001</v>
      </c>
      <c r="M21" s="36">
        <f>SUMIFS(СВЦЭМ!$D$39:$D$758,СВЦЭМ!$A$39:$A$758,$A21,СВЦЭМ!$B$39:$B$758,M$11)+'СЕТ СН'!$F$14+СВЦЭМ!$D$10+'СЕТ СН'!$F$8*'СЕТ СН'!$F$9-'СЕТ СН'!$F$26</f>
        <v>1931.9790625999999</v>
      </c>
      <c r="N21" s="36">
        <f>SUMIFS(СВЦЭМ!$D$39:$D$758,СВЦЭМ!$A$39:$A$758,$A21,СВЦЭМ!$B$39:$B$758,N$11)+'СЕТ СН'!$F$14+СВЦЭМ!$D$10+'СЕТ СН'!$F$8*'СЕТ СН'!$F$9-'СЕТ СН'!$F$26</f>
        <v>1911.1977183499998</v>
      </c>
      <c r="O21" s="36">
        <f>SUMIFS(СВЦЭМ!$D$39:$D$758,СВЦЭМ!$A$39:$A$758,$A21,СВЦЭМ!$B$39:$B$758,O$11)+'СЕТ СН'!$F$14+СВЦЭМ!$D$10+'СЕТ СН'!$F$8*'СЕТ СН'!$F$9-'СЕТ СН'!$F$26</f>
        <v>1912.9914314100001</v>
      </c>
      <c r="P21" s="36">
        <f>SUMIFS(СВЦЭМ!$D$39:$D$758,СВЦЭМ!$A$39:$A$758,$A21,СВЦЭМ!$B$39:$B$758,P$11)+'СЕТ СН'!$F$14+СВЦЭМ!$D$10+'СЕТ СН'!$F$8*'СЕТ СН'!$F$9-'СЕТ СН'!$F$26</f>
        <v>1925.60685091</v>
      </c>
      <c r="Q21" s="36">
        <f>SUMIFS(СВЦЭМ!$D$39:$D$758,СВЦЭМ!$A$39:$A$758,$A21,СВЦЭМ!$B$39:$B$758,Q$11)+'СЕТ СН'!$F$14+СВЦЭМ!$D$10+'СЕТ СН'!$F$8*'СЕТ СН'!$F$9-'СЕТ СН'!$F$26</f>
        <v>1928.87374443</v>
      </c>
      <c r="R21" s="36">
        <f>SUMIFS(СВЦЭМ!$D$39:$D$758,СВЦЭМ!$A$39:$A$758,$A21,СВЦЭМ!$B$39:$B$758,R$11)+'СЕТ СН'!$F$14+СВЦЭМ!$D$10+'СЕТ СН'!$F$8*'СЕТ СН'!$F$9-'СЕТ СН'!$F$26</f>
        <v>1930.2651333200001</v>
      </c>
      <c r="S21" s="36">
        <f>SUMIFS(СВЦЭМ!$D$39:$D$758,СВЦЭМ!$A$39:$A$758,$A21,СВЦЭМ!$B$39:$B$758,S$11)+'СЕТ СН'!$F$14+СВЦЭМ!$D$10+'СЕТ СН'!$F$8*'СЕТ СН'!$F$9-'СЕТ СН'!$F$26</f>
        <v>1925.4129664299999</v>
      </c>
      <c r="T21" s="36">
        <f>SUMIFS(СВЦЭМ!$D$39:$D$758,СВЦЭМ!$A$39:$A$758,$A21,СВЦЭМ!$B$39:$B$758,T$11)+'СЕТ СН'!$F$14+СВЦЭМ!$D$10+'СЕТ СН'!$F$8*'СЕТ СН'!$F$9-'СЕТ СН'!$F$26</f>
        <v>1911.2838129500001</v>
      </c>
      <c r="U21" s="36">
        <f>SUMIFS(СВЦЭМ!$D$39:$D$758,СВЦЭМ!$A$39:$A$758,$A21,СВЦЭМ!$B$39:$B$758,U$11)+'СЕТ СН'!$F$14+СВЦЭМ!$D$10+'СЕТ СН'!$F$8*'СЕТ СН'!$F$9-'СЕТ СН'!$F$26</f>
        <v>1902.0576138699998</v>
      </c>
      <c r="V21" s="36">
        <f>SUMIFS(СВЦЭМ!$D$39:$D$758,СВЦЭМ!$A$39:$A$758,$A21,СВЦЭМ!$B$39:$B$758,V$11)+'СЕТ СН'!$F$14+СВЦЭМ!$D$10+'СЕТ СН'!$F$8*'СЕТ СН'!$F$9-'СЕТ СН'!$F$26</f>
        <v>1886.7935787500001</v>
      </c>
      <c r="W21" s="36">
        <f>SUMIFS(СВЦЭМ!$D$39:$D$758,СВЦЭМ!$A$39:$A$758,$A21,СВЦЭМ!$B$39:$B$758,W$11)+'СЕТ СН'!$F$14+СВЦЭМ!$D$10+'СЕТ СН'!$F$8*'СЕТ СН'!$F$9-'СЕТ СН'!$F$26</f>
        <v>1895.8757100799999</v>
      </c>
      <c r="X21" s="36">
        <f>SUMIFS(СВЦЭМ!$D$39:$D$758,СВЦЭМ!$A$39:$A$758,$A21,СВЦЭМ!$B$39:$B$758,X$11)+'СЕТ СН'!$F$14+СВЦЭМ!$D$10+'СЕТ СН'!$F$8*'СЕТ СН'!$F$9-'СЕТ СН'!$F$26</f>
        <v>1991.3325953100002</v>
      </c>
      <c r="Y21" s="36">
        <f>SUMIFS(СВЦЭМ!$D$39:$D$758,СВЦЭМ!$A$39:$A$758,$A21,СВЦЭМ!$B$39:$B$758,Y$11)+'СЕТ СН'!$F$14+СВЦЭМ!$D$10+'СЕТ СН'!$F$8*'СЕТ СН'!$F$9-'СЕТ СН'!$F$26</f>
        <v>2050.8002590999999</v>
      </c>
    </row>
    <row r="22" spans="1:25" ht="15.75" x14ac:dyDescent="0.2">
      <c r="A22" s="35">
        <f t="shared" si="0"/>
        <v>45546</v>
      </c>
      <c r="B22" s="36">
        <f>SUMIFS(СВЦЭМ!$D$39:$D$758,СВЦЭМ!$A$39:$A$758,$A22,СВЦЭМ!$B$39:$B$758,B$11)+'СЕТ СН'!$F$14+СВЦЭМ!$D$10+'СЕТ СН'!$F$8*'СЕТ СН'!$F$9-'СЕТ СН'!$F$26</f>
        <v>2058.6079184499999</v>
      </c>
      <c r="C22" s="36">
        <f>SUMIFS(СВЦЭМ!$D$39:$D$758,СВЦЭМ!$A$39:$A$758,$A22,СВЦЭМ!$B$39:$B$758,C$11)+'СЕТ СН'!$F$14+СВЦЭМ!$D$10+'СЕТ СН'!$F$8*'СЕТ СН'!$F$9-'СЕТ СН'!$F$26</f>
        <v>2105.4784235400002</v>
      </c>
      <c r="D22" s="36">
        <f>SUMIFS(СВЦЭМ!$D$39:$D$758,СВЦЭМ!$A$39:$A$758,$A22,СВЦЭМ!$B$39:$B$758,D$11)+'СЕТ СН'!$F$14+СВЦЭМ!$D$10+'СЕТ СН'!$F$8*'СЕТ СН'!$F$9-'СЕТ СН'!$F$26</f>
        <v>2145.2371221899998</v>
      </c>
      <c r="E22" s="36">
        <f>SUMIFS(СВЦЭМ!$D$39:$D$758,СВЦЭМ!$A$39:$A$758,$A22,СВЦЭМ!$B$39:$B$758,E$11)+'СЕТ СН'!$F$14+СВЦЭМ!$D$10+'СЕТ СН'!$F$8*'СЕТ СН'!$F$9-'СЕТ СН'!$F$26</f>
        <v>2143.1849518399999</v>
      </c>
      <c r="F22" s="36">
        <f>SUMIFS(СВЦЭМ!$D$39:$D$758,СВЦЭМ!$A$39:$A$758,$A22,СВЦЭМ!$B$39:$B$758,F$11)+'СЕТ СН'!$F$14+СВЦЭМ!$D$10+'СЕТ СН'!$F$8*'СЕТ СН'!$F$9-'СЕТ СН'!$F$26</f>
        <v>2138.73125467</v>
      </c>
      <c r="G22" s="36">
        <f>SUMIFS(СВЦЭМ!$D$39:$D$758,СВЦЭМ!$A$39:$A$758,$A22,СВЦЭМ!$B$39:$B$758,G$11)+'СЕТ СН'!$F$14+СВЦЭМ!$D$10+'СЕТ СН'!$F$8*'СЕТ СН'!$F$9-'СЕТ СН'!$F$26</f>
        <v>2144.0037348700002</v>
      </c>
      <c r="H22" s="36">
        <f>SUMIFS(СВЦЭМ!$D$39:$D$758,СВЦЭМ!$A$39:$A$758,$A22,СВЦЭМ!$B$39:$B$758,H$11)+'СЕТ СН'!$F$14+СВЦЭМ!$D$10+'СЕТ СН'!$F$8*'СЕТ СН'!$F$9-'СЕТ СН'!$F$26</f>
        <v>2114.0443613400003</v>
      </c>
      <c r="I22" s="36">
        <f>SUMIFS(СВЦЭМ!$D$39:$D$758,СВЦЭМ!$A$39:$A$758,$A22,СВЦЭМ!$B$39:$B$758,I$11)+'СЕТ СН'!$F$14+СВЦЭМ!$D$10+'СЕТ СН'!$F$8*'СЕТ СН'!$F$9-'СЕТ СН'!$F$26</f>
        <v>1996.6848775799999</v>
      </c>
      <c r="J22" s="36">
        <f>SUMIFS(СВЦЭМ!$D$39:$D$758,СВЦЭМ!$A$39:$A$758,$A22,СВЦЭМ!$B$39:$B$758,J$11)+'СЕТ СН'!$F$14+СВЦЭМ!$D$10+'СЕТ СН'!$F$8*'СЕТ СН'!$F$9-'СЕТ СН'!$F$26</f>
        <v>1932.0434479</v>
      </c>
      <c r="K22" s="36">
        <f>SUMIFS(СВЦЭМ!$D$39:$D$758,СВЦЭМ!$A$39:$A$758,$A22,СВЦЭМ!$B$39:$B$758,K$11)+'СЕТ СН'!$F$14+СВЦЭМ!$D$10+'СЕТ СН'!$F$8*'СЕТ СН'!$F$9-'СЕТ СН'!$F$26</f>
        <v>1863.8806964700002</v>
      </c>
      <c r="L22" s="36">
        <f>SUMIFS(СВЦЭМ!$D$39:$D$758,СВЦЭМ!$A$39:$A$758,$A22,СВЦЭМ!$B$39:$B$758,L$11)+'СЕТ СН'!$F$14+СВЦЭМ!$D$10+'СЕТ СН'!$F$8*'СЕТ СН'!$F$9-'СЕТ СН'!$F$26</f>
        <v>1844.2560899800001</v>
      </c>
      <c r="M22" s="36">
        <f>SUMIFS(СВЦЭМ!$D$39:$D$758,СВЦЭМ!$A$39:$A$758,$A22,СВЦЭМ!$B$39:$B$758,M$11)+'СЕТ СН'!$F$14+СВЦЭМ!$D$10+'СЕТ СН'!$F$8*'СЕТ СН'!$F$9-'СЕТ СН'!$F$26</f>
        <v>1870.8354569100002</v>
      </c>
      <c r="N22" s="36">
        <f>SUMIFS(СВЦЭМ!$D$39:$D$758,СВЦЭМ!$A$39:$A$758,$A22,СВЦЭМ!$B$39:$B$758,N$11)+'СЕТ СН'!$F$14+СВЦЭМ!$D$10+'СЕТ СН'!$F$8*'СЕТ СН'!$F$9-'СЕТ СН'!$F$26</f>
        <v>1847.8817178499999</v>
      </c>
      <c r="O22" s="36">
        <f>SUMIFS(СВЦЭМ!$D$39:$D$758,СВЦЭМ!$A$39:$A$758,$A22,СВЦЭМ!$B$39:$B$758,O$11)+'СЕТ СН'!$F$14+СВЦЭМ!$D$10+'СЕТ СН'!$F$8*'СЕТ СН'!$F$9-'СЕТ СН'!$F$26</f>
        <v>1854.0406237799998</v>
      </c>
      <c r="P22" s="36">
        <f>SUMIFS(СВЦЭМ!$D$39:$D$758,СВЦЭМ!$A$39:$A$758,$A22,СВЦЭМ!$B$39:$B$758,P$11)+'СЕТ СН'!$F$14+СВЦЭМ!$D$10+'СЕТ СН'!$F$8*'СЕТ СН'!$F$9-'СЕТ СН'!$F$26</f>
        <v>1855.3433146500001</v>
      </c>
      <c r="Q22" s="36">
        <f>SUMIFS(СВЦЭМ!$D$39:$D$758,СВЦЭМ!$A$39:$A$758,$A22,СВЦЭМ!$B$39:$B$758,Q$11)+'СЕТ СН'!$F$14+СВЦЭМ!$D$10+'СЕТ СН'!$F$8*'СЕТ СН'!$F$9-'СЕТ СН'!$F$26</f>
        <v>1855.2155205700001</v>
      </c>
      <c r="R22" s="36">
        <f>SUMIFS(СВЦЭМ!$D$39:$D$758,СВЦЭМ!$A$39:$A$758,$A22,СВЦЭМ!$B$39:$B$758,R$11)+'СЕТ СН'!$F$14+СВЦЭМ!$D$10+'СЕТ СН'!$F$8*'СЕТ СН'!$F$9-'СЕТ СН'!$F$26</f>
        <v>1858.8129332200001</v>
      </c>
      <c r="S22" s="36">
        <f>SUMIFS(СВЦЭМ!$D$39:$D$758,СВЦЭМ!$A$39:$A$758,$A22,СВЦЭМ!$B$39:$B$758,S$11)+'СЕТ СН'!$F$14+СВЦЭМ!$D$10+'СЕТ СН'!$F$8*'СЕТ СН'!$F$9-'СЕТ СН'!$F$26</f>
        <v>1858.7852046399998</v>
      </c>
      <c r="T22" s="36">
        <f>SUMIFS(СВЦЭМ!$D$39:$D$758,СВЦЭМ!$A$39:$A$758,$A22,СВЦЭМ!$B$39:$B$758,T$11)+'СЕТ СН'!$F$14+СВЦЭМ!$D$10+'СЕТ СН'!$F$8*'СЕТ СН'!$F$9-'СЕТ СН'!$F$26</f>
        <v>1835.3160929400001</v>
      </c>
      <c r="U22" s="36">
        <f>SUMIFS(СВЦЭМ!$D$39:$D$758,СВЦЭМ!$A$39:$A$758,$A22,СВЦЭМ!$B$39:$B$758,U$11)+'СЕТ СН'!$F$14+СВЦЭМ!$D$10+'СЕТ СН'!$F$8*'СЕТ СН'!$F$9-'СЕТ СН'!$F$26</f>
        <v>1817.2256611399998</v>
      </c>
      <c r="V22" s="36">
        <f>SUMIFS(СВЦЭМ!$D$39:$D$758,СВЦЭМ!$A$39:$A$758,$A22,СВЦЭМ!$B$39:$B$758,V$11)+'СЕТ СН'!$F$14+СВЦЭМ!$D$10+'СЕТ СН'!$F$8*'СЕТ СН'!$F$9-'СЕТ СН'!$F$26</f>
        <v>1804.8816886999998</v>
      </c>
      <c r="W22" s="36">
        <f>SUMIFS(СВЦЭМ!$D$39:$D$758,СВЦЭМ!$A$39:$A$758,$A22,СВЦЭМ!$B$39:$B$758,W$11)+'СЕТ СН'!$F$14+СВЦЭМ!$D$10+'СЕТ СН'!$F$8*'СЕТ СН'!$F$9-'СЕТ СН'!$F$26</f>
        <v>1821.9555856000002</v>
      </c>
      <c r="X22" s="36">
        <f>SUMIFS(СВЦЭМ!$D$39:$D$758,СВЦЭМ!$A$39:$A$758,$A22,СВЦЭМ!$B$39:$B$758,X$11)+'СЕТ СН'!$F$14+СВЦЭМ!$D$10+'СЕТ СН'!$F$8*'СЕТ СН'!$F$9-'СЕТ СН'!$F$26</f>
        <v>1907.6723625499999</v>
      </c>
      <c r="Y22" s="36">
        <f>SUMIFS(СВЦЭМ!$D$39:$D$758,СВЦЭМ!$A$39:$A$758,$A22,СВЦЭМ!$B$39:$B$758,Y$11)+'СЕТ СН'!$F$14+СВЦЭМ!$D$10+'СЕТ СН'!$F$8*'СЕТ СН'!$F$9-'СЕТ СН'!$F$26</f>
        <v>1971.1341284200003</v>
      </c>
    </row>
    <row r="23" spans="1:25" ht="15.75" x14ac:dyDescent="0.2">
      <c r="A23" s="35">
        <f t="shared" si="0"/>
        <v>45547</v>
      </c>
      <c r="B23" s="36">
        <f>SUMIFS(СВЦЭМ!$D$39:$D$758,СВЦЭМ!$A$39:$A$758,$A23,СВЦЭМ!$B$39:$B$758,B$11)+'СЕТ СН'!$F$14+СВЦЭМ!$D$10+'СЕТ СН'!$F$8*'СЕТ СН'!$F$9-'СЕТ СН'!$F$26</f>
        <v>2004.3990115000001</v>
      </c>
      <c r="C23" s="36">
        <f>SUMIFS(СВЦЭМ!$D$39:$D$758,СВЦЭМ!$A$39:$A$758,$A23,СВЦЭМ!$B$39:$B$758,C$11)+'СЕТ СН'!$F$14+СВЦЭМ!$D$10+'СЕТ СН'!$F$8*'СЕТ СН'!$F$9-'СЕТ СН'!$F$26</f>
        <v>2076.1967002599999</v>
      </c>
      <c r="D23" s="36">
        <f>SUMIFS(СВЦЭМ!$D$39:$D$758,СВЦЭМ!$A$39:$A$758,$A23,СВЦЭМ!$B$39:$B$758,D$11)+'СЕТ СН'!$F$14+СВЦЭМ!$D$10+'СЕТ СН'!$F$8*'СЕТ СН'!$F$9-'СЕТ СН'!$F$26</f>
        <v>2128.2762062400002</v>
      </c>
      <c r="E23" s="36">
        <f>SUMIFS(СВЦЭМ!$D$39:$D$758,СВЦЭМ!$A$39:$A$758,$A23,СВЦЭМ!$B$39:$B$758,E$11)+'СЕТ СН'!$F$14+СВЦЭМ!$D$10+'СЕТ СН'!$F$8*'СЕТ СН'!$F$9-'СЕТ СН'!$F$26</f>
        <v>2121.7645605000002</v>
      </c>
      <c r="F23" s="36">
        <f>SUMIFS(СВЦЭМ!$D$39:$D$758,СВЦЭМ!$A$39:$A$758,$A23,СВЦЭМ!$B$39:$B$758,F$11)+'СЕТ СН'!$F$14+СВЦЭМ!$D$10+'СЕТ СН'!$F$8*'СЕТ СН'!$F$9-'СЕТ СН'!$F$26</f>
        <v>2117.35733828</v>
      </c>
      <c r="G23" s="36">
        <f>SUMIFS(СВЦЭМ!$D$39:$D$758,СВЦЭМ!$A$39:$A$758,$A23,СВЦЭМ!$B$39:$B$758,G$11)+'СЕТ СН'!$F$14+СВЦЭМ!$D$10+'СЕТ СН'!$F$8*'СЕТ СН'!$F$9-'СЕТ СН'!$F$26</f>
        <v>2119.5261528800002</v>
      </c>
      <c r="H23" s="36">
        <f>SUMIFS(СВЦЭМ!$D$39:$D$758,СВЦЭМ!$A$39:$A$758,$A23,СВЦЭМ!$B$39:$B$758,H$11)+'СЕТ СН'!$F$14+СВЦЭМ!$D$10+'СЕТ СН'!$F$8*'СЕТ СН'!$F$9-'СЕТ СН'!$F$26</f>
        <v>2076.4516916900002</v>
      </c>
      <c r="I23" s="36">
        <f>SUMIFS(СВЦЭМ!$D$39:$D$758,СВЦЭМ!$A$39:$A$758,$A23,СВЦЭМ!$B$39:$B$758,I$11)+'СЕТ СН'!$F$14+СВЦЭМ!$D$10+'СЕТ СН'!$F$8*'СЕТ СН'!$F$9-'СЕТ СН'!$F$26</f>
        <v>1954.8313299800002</v>
      </c>
      <c r="J23" s="36">
        <f>SUMIFS(СВЦЭМ!$D$39:$D$758,СВЦЭМ!$A$39:$A$758,$A23,СВЦЭМ!$B$39:$B$758,J$11)+'СЕТ СН'!$F$14+СВЦЭМ!$D$10+'СЕТ СН'!$F$8*'СЕТ СН'!$F$9-'СЕТ СН'!$F$26</f>
        <v>1902.05883017</v>
      </c>
      <c r="K23" s="36">
        <f>SUMIFS(СВЦЭМ!$D$39:$D$758,СВЦЭМ!$A$39:$A$758,$A23,СВЦЭМ!$B$39:$B$758,K$11)+'СЕТ СН'!$F$14+СВЦЭМ!$D$10+'СЕТ СН'!$F$8*'СЕТ СН'!$F$9-'СЕТ СН'!$F$26</f>
        <v>1844.1879208599998</v>
      </c>
      <c r="L23" s="36">
        <f>SUMIFS(СВЦЭМ!$D$39:$D$758,СВЦЭМ!$A$39:$A$758,$A23,СВЦЭМ!$B$39:$B$758,L$11)+'СЕТ СН'!$F$14+СВЦЭМ!$D$10+'СЕТ СН'!$F$8*'СЕТ СН'!$F$9-'СЕТ СН'!$F$26</f>
        <v>1816.6196313700002</v>
      </c>
      <c r="M23" s="36">
        <f>SUMIFS(СВЦЭМ!$D$39:$D$758,СВЦЭМ!$A$39:$A$758,$A23,СВЦЭМ!$B$39:$B$758,M$11)+'СЕТ СН'!$F$14+СВЦЭМ!$D$10+'СЕТ СН'!$F$8*'СЕТ СН'!$F$9-'СЕТ СН'!$F$26</f>
        <v>1828.6492412799998</v>
      </c>
      <c r="N23" s="36">
        <f>SUMIFS(СВЦЭМ!$D$39:$D$758,СВЦЭМ!$A$39:$A$758,$A23,СВЦЭМ!$B$39:$B$758,N$11)+'СЕТ СН'!$F$14+СВЦЭМ!$D$10+'СЕТ СН'!$F$8*'СЕТ СН'!$F$9-'СЕТ СН'!$F$26</f>
        <v>1838.0424129900002</v>
      </c>
      <c r="O23" s="36">
        <f>SUMIFS(СВЦЭМ!$D$39:$D$758,СВЦЭМ!$A$39:$A$758,$A23,СВЦЭМ!$B$39:$B$758,O$11)+'СЕТ СН'!$F$14+СВЦЭМ!$D$10+'СЕТ СН'!$F$8*'СЕТ СН'!$F$9-'СЕТ СН'!$F$26</f>
        <v>1848.4879605599999</v>
      </c>
      <c r="P23" s="36">
        <f>SUMIFS(СВЦЭМ!$D$39:$D$758,СВЦЭМ!$A$39:$A$758,$A23,СВЦЭМ!$B$39:$B$758,P$11)+'СЕТ СН'!$F$14+СВЦЭМ!$D$10+'СЕТ СН'!$F$8*'СЕТ СН'!$F$9-'СЕТ СН'!$F$26</f>
        <v>1854.5303325300001</v>
      </c>
      <c r="Q23" s="36">
        <f>SUMIFS(СВЦЭМ!$D$39:$D$758,СВЦЭМ!$A$39:$A$758,$A23,СВЦЭМ!$B$39:$B$758,Q$11)+'СЕТ СН'!$F$14+СВЦЭМ!$D$10+'СЕТ СН'!$F$8*'СЕТ СН'!$F$9-'СЕТ СН'!$F$26</f>
        <v>1855.0563736200002</v>
      </c>
      <c r="R23" s="36">
        <f>SUMIFS(СВЦЭМ!$D$39:$D$758,СВЦЭМ!$A$39:$A$758,$A23,СВЦЭМ!$B$39:$B$758,R$11)+'СЕТ СН'!$F$14+СВЦЭМ!$D$10+'СЕТ СН'!$F$8*'СЕТ СН'!$F$9-'СЕТ СН'!$F$26</f>
        <v>1848.3849438000002</v>
      </c>
      <c r="S23" s="36">
        <f>SUMIFS(СВЦЭМ!$D$39:$D$758,СВЦЭМ!$A$39:$A$758,$A23,СВЦЭМ!$B$39:$B$758,S$11)+'СЕТ СН'!$F$14+СВЦЭМ!$D$10+'СЕТ СН'!$F$8*'СЕТ СН'!$F$9-'СЕТ СН'!$F$26</f>
        <v>1817.1296426399999</v>
      </c>
      <c r="T23" s="36">
        <f>SUMIFS(СВЦЭМ!$D$39:$D$758,СВЦЭМ!$A$39:$A$758,$A23,СВЦЭМ!$B$39:$B$758,T$11)+'СЕТ СН'!$F$14+СВЦЭМ!$D$10+'СЕТ СН'!$F$8*'СЕТ СН'!$F$9-'СЕТ СН'!$F$26</f>
        <v>1797.1349443600002</v>
      </c>
      <c r="U23" s="36">
        <f>SUMIFS(СВЦЭМ!$D$39:$D$758,СВЦЭМ!$A$39:$A$758,$A23,СВЦЭМ!$B$39:$B$758,U$11)+'СЕТ СН'!$F$14+СВЦЭМ!$D$10+'СЕТ СН'!$F$8*'СЕТ СН'!$F$9-'СЕТ СН'!$F$26</f>
        <v>1799.9834560200002</v>
      </c>
      <c r="V23" s="36">
        <f>SUMIFS(СВЦЭМ!$D$39:$D$758,СВЦЭМ!$A$39:$A$758,$A23,СВЦЭМ!$B$39:$B$758,V$11)+'СЕТ СН'!$F$14+СВЦЭМ!$D$10+'СЕТ СН'!$F$8*'СЕТ СН'!$F$9-'СЕТ СН'!$F$26</f>
        <v>1777.0217027399999</v>
      </c>
      <c r="W23" s="36">
        <f>SUMIFS(СВЦЭМ!$D$39:$D$758,СВЦЭМ!$A$39:$A$758,$A23,СВЦЭМ!$B$39:$B$758,W$11)+'СЕТ СН'!$F$14+СВЦЭМ!$D$10+'СЕТ СН'!$F$8*'СЕТ СН'!$F$9-'СЕТ СН'!$F$26</f>
        <v>1785.9647544600002</v>
      </c>
      <c r="X23" s="36">
        <f>SUMIFS(СВЦЭМ!$D$39:$D$758,СВЦЭМ!$A$39:$A$758,$A23,СВЦЭМ!$B$39:$B$758,X$11)+'СЕТ СН'!$F$14+СВЦЭМ!$D$10+'СЕТ СН'!$F$8*'СЕТ СН'!$F$9-'СЕТ СН'!$F$26</f>
        <v>1884.6960412600001</v>
      </c>
      <c r="Y23" s="36">
        <f>SUMIFS(СВЦЭМ!$D$39:$D$758,СВЦЭМ!$A$39:$A$758,$A23,СВЦЭМ!$B$39:$B$758,Y$11)+'СЕТ СН'!$F$14+СВЦЭМ!$D$10+'СЕТ СН'!$F$8*'СЕТ СН'!$F$9-'СЕТ СН'!$F$26</f>
        <v>1985.29196963</v>
      </c>
    </row>
    <row r="24" spans="1:25" ht="15.75" x14ac:dyDescent="0.2">
      <c r="A24" s="35">
        <f t="shared" si="0"/>
        <v>45548</v>
      </c>
      <c r="B24" s="36">
        <f>SUMIFS(СВЦЭМ!$D$39:$D$758,СВЦЭМ!$A$39:$A$758,$A24,СВЦЭМ!$B$39:$B$758,B$11)+'СЕТ СН'!$F$14+СВЦЭМ!$D$10+'СЕТ СН'!$F$8*'СЕТ СН'!$F$9-'СЕТ СН'!$F$26</f>
        <v>2020.1626334399998</v>
      </c>
      <c r="C24" s="36">
        <f>SUMIFS(СВЦЭМ!$D$39:$D$758,СВЦЭМ!$A$39:$A$758,$A24,СВЦЭМ!$B$39:$B$758,C$11)+'СЕТ СН'!$F$14+СВЦЭМ!$D$10+'СЕТ СН'!$F$8*'СЕТ СН'!$F$9-'СЕТ СН'!$F$26</f>
        <v>2076.3389081700002</v>
      </c>
      <c r="D24" s="36">
        <f>SUMIFS(СВЦЭМ!$D$39:$D$758,СВЦЭМ!$A$39:$A$758,$A24,СВЦЭМ!$B$39:$B$758,D$11)+'СЕТ СН'!$F$14+СВЦЭМ!$D$10+'СЕТ СН'!$F$8*'СЕТ СН'!$F$9-'СЕТ СН'!$F$26</f>
        <v>2094.9235810800001</v>
      </c>
      <c r="E24" s="36">
        <f>SUMIFS(СВЦЭМ!$D$39:$D$758,СВЦЭМ!$A$39:$A$758,$A24,СВЦЭМ!$B$39:$B$758,E$11)+'СЕТ СН'!$F$14+СВЦЭМ!$D$10+'СЕТ СН'!$F$8*'СЕТ СН'!$F$9-'СЕТ СН'!$F$26</f>
        <v>2079.0781370099999</v>
      </c>
      <c r="F24" s="36">
        <f>SUMIFS(СВЦЭМ!$D$39:$D$758,СВЦЭМ!$A$39:$A$758,$A24,СВЦЭМ!$B$39:$B$758,F$11)+'СЕТ СН'!$F$14+СВЦЭМ!$D$10+'СЕТ СН'!$F$8*'СЕТ СН'!$F$9-'СЕТ СН'!$F$26</f>
        <v>2077.0679159400001</v>
      </c>
      <c r="G24" s="36">
        <f>SUMIFS(СВЦЭМ!$D$39:$D$758,СВЦЭМ!$A$39:$A$758,$A24,СВЦЭМ!$B$39:$B$758,G$11)+'СЕТ СН'!$F$14+СВЦЭМ!$D$10+'СЕТ СН'!$F$8*'СЕТ СН'!$F$9-'СЕТ СН'!$F$26</f>
        <v>2107.6558421099999</v>
      </c>
      <c r="H24" s="36">
        <f>SUMIFS(СВЦЭМ!$D$39:$D$758,СВЦЭМ!$A$39:$A$758,$A24,СВЦЭМ!$B$39:$B$758,H$11)+'СЕТ СН'!$F$14+СВЦЭМ!$D$10+'СЕТ СН'!$F$8*'СЕТ СН'!$F$9-'СЕТ СН'!$F$26</f>
        <v>2075.41986855</v>
      </c>
      <c r="I24" s="36">
        <f>SUMIFS(СВЦЭМ!$D$39:$D$758,СВЦЭМ!$A$39:$A$758,$A24,СВЦЭМ!$B$39:$B$758,I$11)+'СЕТ СН'!$F$14+СВЦЭМ!$D$10+'СЕТ СН'!$F$8*'СЕТ СН'!$F$9-'СЕТ СН'!$F$26</f>
        <v>1956.3248545699998</v>
      </c>
      <c r="J24" s="36">
        <f>SUMIFS(СВЦЭМ!$D$39:$D$758,СВЦЭМ!$A$39:$A$758,$A24,СВЦЭМ!$B$39:$B$758,J$11)+'СЕТ СН'!$F$14+СВЦЭМ!$D$10+'СЕТ СН'!$F$8*'СЕТ СН'!$F$9-'СЕТ СН'!$F$26</f>
        <v>1863.6024673500001</v>
      </c>
      <c r="K24" s="36">
        <f>SUMIFS(СВЦЭМ!$D$39:$D$758,СВЦЭМ!$A$39:$A$758,$A24,СВЦЭМ!$B$39:$B$758,K$11)+'СЕТ СН'!$F$14+СВЦЭМ!$D$10+'СЕТ СН'!$F$8*'СЕТ СН'!$F$9-'СЕТ СН'!$F$26</f>
        <v>1801.0223216099998</v>
      </c>
      <c r="L24" s="36">
        <f>SUMIFS(СВЦЭМ!$D$39:$D$758,СВЦЭМ!$A$39:$A$758,$A24,СВЦЭМ!$B$39:$B$758,L$11)+'СЕТ СН'!$F$14+СВЦЭМ!$D$10+'СЕТ СН'!$F$8*'СЕТ СН'!$F$9-'СЕТ СН'!$F$26</f>
        <v>1778.7316566600002</v>
      </c>
      <c r="M24" s="36">
        <f>SUMIFS(СВЦЭМ!$D$39:$D$758,СВЦЭМ!$A$39:$A$758,$A24,СВЦЭМ!$B$39:$B$758,M$11)+'СЕТ СН'!$F$14+СВЦЭМ!$D$10+'СЕТ СН'!$F$8*'СЕТ СН'!$F$9-'СЕТ СН'!$F$26</f>
        <v>1775.84114783</v>
      </c>
      <c r="N24" s="36">
        <f>SUMIFS(СВЦЭМ!$D$39:$D$758,СВЦЭМ!$A$39:$A$758,$A24,СВЦЭМ!$B$39:$B$758,N$11)+'СЕТ СН'!$F$14+СВЦЭМ!$D$10+'СЕТ СН'!$F$8*'СЕТ СН'!$F$9-'СЕТ СН'!$F$26</f>
        <v>1768.3658777599999</v>
      </c>
      <c r="O24" s="36">
        <f>SUMIFS(СВЦЭМ!$D$39:$D$758,СВЦЭМ!$A$39:$A$758,$A24,СВЦЭМ!$B$39:$B$758,O$11)+'СЕТ СН'!$F$14+СВЦЭМ!$D$10+'СЕТ СН'!$F$8*'СЕТ СН'!$F$9-'СЕТ СН'!$F$26</f>
        <v>1782.8635933999999</v>
      </c>
      <c r="P24" s="36">
        <f>SUMIFS(СВЦЭМ!$D$39:$D$758,СВЦЭМ!$A$39:$A$758,$A24,СВЦЭМ!$B$39:$B$758,P$11)+'СЕТ СН'!$F$14+СВЦЭМ!$D$10+'СЕТ СН'!$F$8*'СЕТ СН'!$F$9-'СЕТ СН'!$F$26</f>
        <v>1782.4959563900002</v>
      </c>
      <c r="Q24" s="36">
        <f>SUMIFS(СВЦЭМ!$D$39:$D$758,СВЦЭМ!$A$39:$A$758,$A24,СВЦЭМ!$B$39:$B$758,Q$11)+'СЕТ СН'!$F$14+СВЦЭМ!$D$10+'СЕТ СН'!$F$8*'СЕТ СН'!$F$9-'СЕТ СН'!$F$26</f>
        <v>1808.7835576500001</v>
      </c>
      <c r="R24" s="36">
        <f>SUMIFS(СВЦЭМ!$D$39:$D$758,СВЦЭМ!$A$39:$A$758,$A24,СВЦЭМ!$B$39:$B$758,R$11)+'СЕТ СН'!$F$14+СВЦЭМ!$D$10+'СЕТ СН'!$F$8*'СЕТ СН'!$F$9-'СЕТ СН'!$F$26</f>
        <v>1789.4068079600002</v>
      </c>
      <c r="S24" s="36">
        <f>SUMIFS(СВЦЭМ!$D$39:$D$758,СВЦЭМ!$A$39:$A$758,$A24,СВЦЭМ!$B$39:$B$758,S$11)+'СЕТ СН'!$F$14+СВЦЭМ!$D$10+'СЕТ СН'!$F$8*'СЕТ СН'!$F$9-'СЕТ СН'!$F$26</f>
        <v>1794.6554154700002</v>
      </c>
      <c r="T24" s="36">
        <f>SUMIFS(СВЦЭМ!$D$39:$D$758,СВЦЭМ!$A$39:$A$758,$A24,СВЦЭМ!$B$39:$B$758,T$11)+'СЕТ СН'!$F$14+СВЦЭМ!$D$10+'СЕТ СН'!$F$8*'СЕТ СН'!$F$9-'СЕТ СН'!$F$26</f>
        <v>1768.2683197699998</v>
      </c>
      <c r="U24" s="36">
        <f>SUMIFS(СВЦЭМ!$D$39:$D$758,СВЦЭМ!$A$39:$A$758,$A24,СВЦЭМ!$B$39:$B$758,U$11)+'СЕТ СН'!$F$14+СВЦЭМ!$D$10+'СЕТ СН'!$F$8*'СЕТ СН'!$F$9-'СЕТ СН'!$F$26</f>
        <v>1767.6206941800001</v>
      </c>
      <c r="V24" s="36">
        <f>SUMIFS(СВЦЭМ!$D$39:$D$758,СВЦЭМ!$A$39:$A$758,$A24,СВЦЭМ!$B$39:$B$758,V$11)+'СЕТ СН'!$F$14+СВЦЭМ!$D$10+'СЕТ СН'!$F$8*'СЕТ СН'!$F$9-'СЕТ СН'!$F$26</f>
        <v>1758.2743943</v>
      </c>
      <c r="W24" s="36">
        <f>SUMIFS(СВЦЭМ!$D$39:$D$758,СВЦЭМ!$A$39:$A$758,$A24,СВЦЭМ!$B$39:$B$758,W$11)+'СЕТ СН'!$F$14+СВЦЭМ!$D$10+'СЕТ СН'!$F$8*'СЕТ СН'!$F$9-'СЕТ СН'!$F$26</f>
        <v>1780.0567711799999</v>
      </c>
      <c r="X24" s="36">
        <f>SUMIFS(СВЦЭМ!$D$39:$D$758,СВЦЭМ!$A$39:$A$758,$A24,СВЦЭМ!$B$39:$B$758,X$11)+'СЕТ СН'!$F$14+СВЦЭМ!$D$10+'СЕТ СН'!$F$8*'СЕТ СН'!$F$9-'СЕТ СН'!$F$26</f>
        <v>1841.9470178800002</v>
      </c>
      <c r="Y24" s="36">
        <f>SUMIFS(СВЦЭМ!$D$39:$D$758,СВЦЭМ!$A$39:$A$758,$A24,СВЦЭМ!$B$39:$B$758,Y$11)+'СЕТ СН'!$F$14+СВЦЭМ!$D$10+'СЕТ СН'!$F$8*'СЕТ СН'!$F$9-'СЕТ СН'!$F$26</f>
        <v>1903.3471925200001</v>
      </c>
    </row>
    <row r="25" spans="1:25" ht="15.75" x14ac:dyDescent="0.2">
      <c r="A25" s="35">
        <f t="shared" si="0"/>
        <v>45549</v>
      </c>
      <c r="B25" s="36">
        <f>SUMIFS(СВЦЭМ!$D$39:$D$758,СВЦЭМ!$A$39:$A$758,$A25,СВЦЭМ!$B$39:$B$758,B$11)+'СЕТ СН'!$F$14+СВЦЭМ!$D$10+'СЕТ СН'!$F$8*'СЕТ СН'!$F$9-'СЕТ СН'!$F$26</f>
        <v>2046.9972530499999</v>
      </c>
      <c r="C25" s="36">
        <f>SUMIFS(СВЦЭМ!$D$39:$D$758,СВЦЭМ!$A$39:$A$758,$A25,СВЦЭМ!$B$39:$B$758,C$11)+'СЕТ СН'!$F$14+СВЦЭМ!$D$10+'СЕТ СН'!$F$8*'СЕТ СН'!$F$9-'СЕТ СН'!$F$26</f>
        <v>2051.43161366</v>
      </c>
      <c r="D25" s="36">
        <f>SUMIFS(СВЦЭМ!$D$39:$D$758,СВЦЭМ!$A$39:$A$758,$A25,СВЦЭМ!$B$39:$B$758,D$11)+'СЕТ СН'!$F$14+СВЦЭМ!$D$10+'СЕТ СН'!$F$8*'СЕТ СН'!$F$9-'СЕТ СН'!$F$26</f>
        <v>2112.7883921900002</v>
      </c>
      <c r="E25" s="36">
        <f>SUMIFS(СВЦЭМ!$D$39:$D$758,СВЦЭМ!$A$39:$A$758,$A25,СВЦЭМ!$B$39:$B$758,E$11)+'СЕТ СН'!$F$14+СВЦЭМ!$D$10+'СЕТ СН'!$F$8*'СЕТ СН'!$F$9-'СЕТ СН'!$F$26</f>
        <v>2104.9713212199999</v>
      </c>
      <c r="F25" s="36">
        <f>SUMIFS(СВЦЭМ!$D$39:$D$758,СВЦЭМ!$A$39:$A$758,$A25,СВЦЭМ!$B$39:$B$758,F$11)+'СЕТ СН'!$F$14+СВЦЭМ!$D$10+'СЕТ СН'!$F$8*'СЕТ СН'!$F$9-'СЕТ СН'!$F$26</f>
        <v>2119.7096488799998</v>
      </c>
      <c r="G25" s="36">
        <f>SUMIFS(СВЦЭМ!$D$39:$D$758,СВЦЭМ!$A$39:$A$758,$A25,СВЦЭМ!$B$39:$B$758,G$11)+'СЕТ СН'!$F$14+СВЦЭМ!$D$10+'СЕТ СН'!$F$8*'СЕТ СН'!$F$9-'СЕТ СН'!$F$26</f>
        <v>2121.12336134</v>
      </c>
      <c r="H25" s="36">
        <f>SUMIFS(СВЦЭМ!$D$39:$D$758,СВЦЭМ!$A$39:$A$758,$A25,СВЦЭМ!$B$39:$B$758,H$11)+'СЕТ СН'!$F$14+СВЦЭМ!$D$10+'СЕТ СН'!$F$8*'СЕТ СН'!$F$9-'СЕТ СН'!$F$26</f>
        <v>2133.3594957199998</v>
      </c>
      <c r="I25" s="36">
        <f>SUMIFS(СВЦЭМ!$D$39:$D$758,СВЦЭМ!$A$39:$A$758,$A25,СВЦЭМ!$B$39:$B$758,I$11)+'СЕТ СН'!$F$14+СВЦЭМ!$D$10+'СЕТ СН'!$F$8*'СЕТ СН'!$F$9-'СЕТ СН'!$F$26</f>
        <v>2072.46657078</v>
      </c>
      <c r="J25" s="36">
        <f>SUMIFS(СВЦЭМ!$D$39:$D$758,СВЦЭМ!$A$39:$A$758,$A25,СВЦЭМ!$B$39:$B$758,J$11)+'СЕТ СН'!$F$14+СВЦЭМ!$D$10+'СЕТ СН'!$F$8*'СЕТ СН'!$F$9-'СЕТ СН'!$F$26</f>
        <v>1926.1927227800002</v>
      </c>
      <c r="K25" s="36">
        <f>SUMIFS(СВЦЭМ!$D$39:$D$758,СВЦЭМ!$A$39:$A$758,$A25,СВЦЭМ!$B$39:$B$758,K$11)+'СЕТ СН'!$F$14+СВЦЭМ!$D$10+'СЕТ СН'!$F$8*'СЕТ СН'!$F$9-'СЕТ СН'!$F$26</f>
        <v>1822.6102261300002</v>
      </c>
      <c r="L25" s="36">
        <f>SUMIFS(СВЦЭМ!$D$39:$D$758,СВЦЭМ!$A$39:$A$758,$A25,СВЦЭМ!$B$39:$B$758,L$11)+'СЕТ СН'!$F$14+СВЦЭМ!$D$10+'СЕТ СН'!$F$8*'СЕТ СН'!$F$9-'СЕТ СН'!$F$26</f>
        <v>1767.5428555799999</v>
      </c>
      <c r="M25" s="36">
        <f>SUMIFS(СВЦЭМ!$D$39:$D$758,СВЦЭМ!$A$39:$A$758,$A25,СВЦЭМ!$B$39:$B$758,M$11)+'СЕТ СН'!$F$14+СВЦЭМ!$D$10+'СЕТ СН'!$F$8*'СЕТ СН'!$F$9-'СЕТ СН'!$F$26</f>
        <v>1757.5515277099998</v>
      </c>
      <c r="N25" s="36">
        <f>SUMIFS(СВЦЭМ!$D$39:$D$758,СВЦЭМ!$A$39:$A$758,$A25,СВЦЭМ!$B$39:$B$758,N$11)+'СЕТ СН'!$F$14+СВЦЭМ!$D$10+'СЕТ СН'!$F$8*'СЕТ СН'!$F$9-'СЕТ СН'!$F$26</f>
        <v>1764.4645253200001</v>
      </c>
      <c r="O25" s="36">
        <f>SUMIFS(СВЦЭМ!$D$39:$D$758,СВЦЭМ!$A$39:$A$758,$A25,СВЦЭМ!$B$39:$B$758,O$11)+'СЕТ СН'!$F$14+СВЦЭМ!$D$10+'СЕТ СН'!$F$8*'СЕТ СН'!$F$9-'СЕТ СН'!$F$26</f>
        <v>1784.8928449700002</v>
      </c>
      <c r="P25" s="36">
        <f>SUMIFS(СВЦЭМ!$D$39:$D$758,СВЦЭМ!$A$39:$A$758,$A25,СВЦЭМ!$B$39:$B$758,P$11)+'СЕТ СН'!$F$14+СВЦЭМ!$D$10+'СЕТ СН'!$F$8*'СЕТ СН'!$F$9-'СЕТ СН'!$F$26</f>
        <v>1788.9916763699998</v>
      </c>
      <c r="Q25" s="36">
        <f>SUMIFS(СВЦЭМ!$D$39:$D$758,СВЦЭМ!$A$39:$A$758,$A25,СВЦЭМ!$B$39:$B$758,Q$11)+'СЕТ СН'!$F$14+СВЦЭМ!$D$10+'СЕТ СН'!$F$8*'СЕТ СН'!$F$9-'СЕТ СН'!$F$26</f>
        <v>1791.8772139299999</v>
      </c>
      <c r="R25" s="36">
        <f>SUMIFS(СВЦЭМ!$D$39:$D$758,СВЦЭМ!$A$39:$A$758,$A25,СВЦЭМ!$B$39:$B$758,R$11)+'СЕТ СН'!$F$14+СВЦЭМ!$D$10+'СЕТ СН'!$F$8*'СЕТ СН'!$F$9-'СЕТ СН'!$F$26</f>
        <v>1803.3048345400002</v>
      </c>
      <c r="S25" s="36">
        <f>SUMIFS(СВЦЭМ!$D$39:$D$758,СВЦЭМ!$A$39:$A$758,$A25,СВЦЭМ!$B$39:$B$758,S$11)+'СЕТ СН'!$F$14+СВЦЭМ!$D$10+'СЕТ СН'!$F$8*'СЕТ СН'!$F$9-'СЕТ СН'!$F$26</f>
        <v>1800.5007657300002</v>
      </c>
      <c r="T25" s="36">
        <f>SUMIFS(СВЦЭМ!$D$39:$D$758,СВЦЭМ!$A$39:$A$758,$A25,СВЦЭМ!$B$39:$B$758,T$11)+'СЕТ СН'!$F$14+СВЦЭМ!$D$10+'СЕТ СН'!$F$8*'СЕТ СН'!$F$9-'СЕТ СН'!$F$26</f>
        <v>1779.8037015899999</v>
      </c>
      <c r="U25" s="36">
        <f>SUMIFS(СВЦЭМ!$D$39:$D$758,СВЦЭМ!$A$39:$A$758,$A25,СВЦЭМ!$B$39:$B$758,U$11)+'СЕТ СН'!$F$14+СВЦЭМ!$D$10+'СЕТ СН'!$F$8*'СЕТ СН'!$F$9-'СЕТ СН'!$F$26</f>
        <v>1769.1128138700001</v>
      </c>
      <c r="V25" s="36">
        <f>SUMIFS(СВЦЭМ!$D$39:$D$758,СВЦЭМ!$A$39:$A$758,$A25,СВЦЭМ!$B$39:$B$758,V$11)+'СЕТ СН'!$F$14+СВЦЭМ!$D$10+'СЕТ СН'!$F$8*'СЕТ СН'!$F$9-'СЕТ СН'!$F$26</f>
        <v>1773.7582515700001</v>
      </c>
      <c r="W25" s="36">
        <f>SUMIFS(СВЦЭМ!$D$39:$D$758,СВЦЭМ!$A$39:$A$758,$A25,СВЦЭМ!$B$39:$B$758,W$11)+'СЕТ СН'!$F$14+СВЦЭМ!$D$10+'СЕТ СН'!$F$8*'СЕТ СН'!$F$9-'СЕТ СН'!$F$26</f>
        <v>1794.7912974199999</v>
      </c>
      <c r="X25" s="36">
        <f>SUMIFS(СВЦЭМ!$D$39:$D$758,СВЦЭМ!$A$39:$A$758,$A25,СВЦЭМ!$B$39:$B$758,X$11)+'СЕТ СН'!$F$14+СВЦЭМ!$D$10+'СЕТ СН'!$F$8*'СЕТ СН'!$F$9-'СЕТ СН'!$F$26</f>
        <v>1851.9566785800002</v>
      </c>
      <c r="Y25" s="36">
        <f>SUMIFS(СВЦЭМ!$D$39:$D$758,СВЦЭМ!$A$39:$A$758,$A25,СВЦЭМ!$B$39:$B$758,Y$11)+'СЕТ СН'!$F$14+СВЦЭМ!$D$10+'СЕТ СН'!$F$8*'СЕТ СН'!$F$9-'СЕТ СН'!$F$26</f>
        <v>1944.8832273200001</v>
      </c>
    </row>
    <row r="26" spans="1:25" ht="15.75" x14ac:dyDescent="0.2">
      <c r="A26" s="35">
        <f t="shared" si="0"/>
        <v>45550</v>
      </c>
      <c r="B26" s="36">
        <f>SUMIFS(СВЦЭМ!$D$39:$D$758,СВЦЭМ!$A$39:$A$758,$A26,СВЦЭМ!$B$39:$B$758,B$11)+'СЕТ СН'!$F$14+СВЦЭМ!$D$10+'СЕТ СН'!$F$8*'СЕТ СН'!$F$9-'СЕТ СН'!$F$26</f>
        <v>2023.4322641499998</v>
      </c>
      <c r="C26" s="36">
        <f>SUMIFS(СВЦЭМ!$D$39:$D$758,СВЦЭМ!$A$39:$A$758,$A26,СВЦЭМ!$B$39:$B$758,C$11)+'СЕТ СН'!$F$14+СВЦЭМ!$D$10+'СЕТ СН'!$F$8*'СЕТ СН'!$F$9-'СЕТ СН'!$F$26</f>
        <v>2107.6480936299999</v>
      </c>
      <c r="D26" s="36">
        <f>SUMIFS(СВЦЭМ!$D$39:$D$758,СВЦЭМ!$A$39:$A$758,$A26,СВЦЭМ!$B$39:$B$758,D$11)+'СЕТ СН'!$F$14+СВЦЭМ!$D$10+'СЕТ СН'!$F$8*'СЕТ СН'!$F$9-'СЕТ СН'!$F$26</f>
        <v>2105.75761354</v>
      </c>
      <c r="E26" s="36">
        <f>SUMIFS(СВЦЭМ!$D$39:$D$758,СВЦЭМ!$A$39:$A$758,$A26,СВЦЭМ!$B$39:$B$758,E$11)+'СЕТ СН'!$F$14+СВЦЭМ!$D$10+'СЕТ СН'!$F$8*'СЕТ СН'!$F$9-'СЕТ СН'!$F$26</f>
        <v>2087.2238926300001</v>
      </c>
      <c r="F26" s="36">
        <f>SUMIFS(СВЦЭМ!$D$39:$D$758,СВЦЭМ!$A$39:$A$758,$A26,СВЦЭМ!$B$39:$B$758,F$11)+'СЕТ СН'!$F$14+СВЦЭМ!$D$10+'СЕТ СН'!$F$8*'СЕТ СН'!$F$9-'СЕТ СН'!$F$26</f>
        <v>2080.3447714399999</v>
      </c>
      <c r="G26" s="36">
        <f>SUMIFS(СВЦЭМ!$D$39:$D$758,СВЦЭМ!$A$39:$A$758,$A26,СВЦЭМ!$B$39:$B$758,G$11)+'СЕТ СН'!$F$14+СВЦЭМ!$D$10+'СЕТ СН'!$F$8*'СЕТ СН'!$F$9-'СЕТ СН'!$F$26</f>
        <v>2089.28495045</v>
      </c>
      <c r="H26" s="36">
        <f>SUMIFS(СВЦЭМ!$D$39:$D$758,СВЦЭМ!$A$39:$A$758,$A26,СВЦЭМ!$B$39:$B$758,H$11)+'СЕТ СН'!$F$14+СВЦЭМ!$D$10+'СЕТ СН'!$F$8*'СЕТ СН'!$F$9-'СЕТ СН'!$F$26</f>
        <v>2116.6426777199999</v>
      </c>
      <c r="I26" s="36">
        <f>SUMIFS(СВЦЭМ!$D$39:$D$758,СВЦЭМ!$A$39:$A$758,$A26,СВЦЭМ!$B$39:$B$758,I$11)+'СЕТ СН'!$F$14+СВЦЭМ!$D$10+'СЕТ СН'!$F$8*'СЕТ СН'!$F$9-'СЕТ СН'!$F$26</f>
        <v>2107.1991387399999</v>
      </c>
      <c r="J26" s="36">
        <f>SUMIFS(СВЦЭМ!$D$39:$D$758,СВЦЭМ!$A$39:$A$758,$A26,СВЦЭМ!$B$39:$B$758,J$11)+'СЕТ СН'!$F$14+СВЦЭМ!$D$10+'СЕТ СН'!$F$8*'СЕТ СН'!$F$9-'СЕТ СН'!$F$26</f>
        <v>1978.2596969400001</v>
      </c>
      <c r="K26" s="36">
        <f>SUMIFS(СВЦЭМ!$D$39:$D$758,СВЦЭМ!$A$39:$A$758,$A26,СВЦЭМ!$B$39:$B$758,K$11)+'СЕТ СН'!$F$14+СВЦЭМ!$D$10+'СЕТ СН'!$F$8*'СЕТ СН'!$F$9-'СЕТ СН'!$F$26</f>
        <v>1870.9137984899999</v>
      </c>
      <c r="L26" s="36">
        <f>SUMIFS(СВЦЭМ!$D$39:$D$758,СВЦЭМ!$A$39:$A$758,$A26,СВЦЭМ!$B$39:$B$758,L$11)+'СЕТ СН'!$F$14+СВЦЭМ!$D$10+'СЕТ СН'!$F$8*'СЕТ СН'!$F$9-'СЕТ СН'!$F$26</f>
        <v>1827.2741786699999</v>
      </c>
      <c r="M26" s="36">
        <f>SUMIFS(СВЦЭМ!$D$39:$D$758,СВЦЭМ!$A$39:$A$758,$A26,СВЦЭМ!$B$39:$B$758,M$11)+'СЕТ СН'!$F$14+СВЦЭМ!$D$10+'СЕТ СН'!$F$8*'СЕТ СН'!$F$9-'СЕТ СН'!$F$26</f>
        <v>1816.9008435300002</v>
      </c>
      <c r="N26" s="36">
        <f>SUMIFS(СВЦЭМ!$D$39:$D$758,СВЦЭМ!$A$39:$A$758,$A26,СВЦЭМ!$B$39:$B$758,N$11)+'СЕТ СН'!$F$14+СВЦЭМ!$D$10+'СЕТ СН'!$F$8*'СЕТ СН'!$F$9-'СЕТ СН'!$F$26</f>
        <v>1821.1214816800002</v>
      </c>
      <c r="O26" s="36">
        <f>SUMIFS(СВЦЭМ!$D$39:$D$758,СВЦЭМ!$A$39:$A$758,$A26,СВЦЭМ!$B$39:$B$758,O$11)+'СЕТ СН'!$F$14+СВЦЭМ!$D$10+'СЕТ СН'!$F$8*'СЕТ СН'!$F$9-'СЕТ СН'!$F$26</f>
        <v>1834.2250795</v>
      </c>
      <c r="P26" s="36">
        <f>SUMIFS(СВЦЭМ!$D$39:$D$758,СВЦЭМ!$A$39:$A$758,$A26,СВЦЭМ!$B$39:$B$758,P$11)+'СЕТ СН'!$F$14+СВЦЭМ!$D$10+'СЕТ СН'!$F$8*'СЕТ СН'!$F$9-'СЕТ СН'!$F$26</f>
        <v>1833.48115254</v>
      </c>
      <c r="Q26" s="36">
        <f>SUMIFS(СВЦЭМ!$D$39:$D$758,СВЦЭМ!$A$39:$A$758,$A26,СВЦЭМ!$B$39:$B$758,Q$11)+'СЕТ СН'!$F$14+СВЦЭМ!$D$10+'СЕТ СН'!$F$8*'СЕТ СН'!$F$9-'СЕТ СН'!$F$26</f>
        <v>1849.06311392</v>
      </c>
      <c r="R26" s="36">
        <f>SUMIFS(СВЦЭМ!$D$39:$D$758,СВЦЭМ!$A$39:$A$758,$A26,СВЦЭМ!$B$39:$B$758,R$11)+'СЕТ СН'!$F$14+СВЦЭМ!$D$10+'СЕТ СН'!$F$8*'СЕТ СН'!$F$9-'СЕТ СН'!$F$26</f>
        <v>1854.1648369999998</v>
      </c>
      <c r="S26" s="36">
        <f>SUMIFS(СВЦЭМ!$D$39:$D$758,СВЦЭМ!$A$39:$A$758,$A26,СВЦЭМ!$B$39:$B$758,S$11)+'СЕТ СН'!$F$14+СВЦЭМ!$D$10+'СЕТ СН'!$F$8*'СЕТ СН'!$F$9-'СЕТ СН'!$F$26</f>
        <v>1837.0888742100001</v>
      </c>
      <c r="T26" s="36">
        <f>SUMIFS(СВЦЭМ!$D$39:$D$758,СВЦЭМ!$A$39:$A$758,$A26,СВЦЭМ!$B$39:$B$758,T$11)+'СЕТ СН'!$F$14+СВЦЭМ!$D$10+'СЕТ СН'!$F$8*'СЕТ СН'!$F$9-'СЕТ СН'!$F$26</f>
        <v>1798.3464391900002</v>
      </c>
      <c r="U26" s="36">
        <f>SUMIFS(СВЦЭМ!$D$39:$D$758,СВЦЭМ!$A$39:$A$758,$A26,СВЦЭМ!$B$39:$B$758,U$11)+'СЕТ СН'!$F$14+СВЦЭМ!$D$10+'СЕТ СН'!$F$8*'СЕТ СН'!$F$9-'СЕТ СН'!$F$26</f>
        <v>1789.1931289300001</v>
      </c>
      <c r="V26" s="36">
        <f>SUMIFS(СВЦЭМ!$D$39:$D$758,СВЦЭМ!$A$39:$A$758,$A26,СВЦЭМ!$B$39:$B$758,V$11)+'СЕТ СН'!$F$14+СВЦЭМ!$D$10+'СЕТ СН'!$F$8*'СЕТ СН'!$F$9-'СЕТ СН'!$F$26</f>
        <v>1759.5289433799999</v>
      </c>
      <c r="W26" s="36">
        <f>SUMIFS(СВЦЭМ!$D$39:$D$758,СВЦЭМ!$A$39:$A$758,$A26,СВЦЭМ!$B$39:$B$758,W$11)+'СЕТ СН'!$F$14+СВЦЭМ!$D$10+'СЕТ СН'!$F$8*'СЕТ СН'!$F$9-'СЕТ СН'!$F$26</f>
        <v>1767.72437257</v>
      </c>
      <c r="X26" s="36">
        <f>SUMIFS(СВЦЭМ!$D$39:$D$758,СВЦЭМ!$A$39:$A$758,$A26,СВЦЭМ!$B$39:$B$758,X$11)+'СЕТ СН'!$F$14+СВЦЭМ!$D$10+'СЕТ СН'!$F$8*'СЕТ СН'!$F$9-'СЕТ СН'!$F$26</f>
        <v>1856.5618948400001</v>
      </c>
      <c r="Y26" s="36">
        <f>SUMIFS(СВЦЭМ!$D$39:$D$758,СВЦЭМ!$A$39:$A$758,$A26,СВЦЭМ!$B$39:$B$758,Y$11)+'СЕТ СН'!$F$14+СВЦЭМ!$D$10+'СЕТ СН'!$F$8*'СЕТ СН'!$F$9-'СЕТ СН'!$F$26</f>
        <v>1883.1320472400002</v>
      </c>
    </row>
    <row r="27" spans="1:25" ht="15.75" x14ac:dyDescent="0.2">
      <c r="A27" s="35">
        <f t="shared" si="0"/>
        <v>45551</v>
      </c>
      <c r="B27" s="36">
        <f>SUMIFS(СВЦЭМ!$D$39:$D$758,СВЦЭМ!$A$39:$A$758,$A27,СВЦЭМ!$B$39:$B$758,B$11)+'СЕТ СН'!$F$14+СВЦЭМ!$D$10+'СЕТ СН'!$F$8*'СЕТ СН'!$F$9-'СЕТ СН'!$F$26</f>
        <v>2023.7722432599999</v>
      </c>
      <c r="C27" s="36">
        <f>SUMIFS(СВЦЭМ!$D$39:$D$758,СВЦЭМ!$A$39:$A$758,$A27,СВЦЭМ!$B$39:$B$758,C$11)+'СЕТ СН'!$F$14+СВЦЭМ!$D$10+'СЕТ СН'!$F$8*'СЕТ СН'!$F$9-'СЕТ СН'!$F$26</f>
        <v>2156.00692587</v>
      </c>
      <c r="D27" s="36">
        <f>SUMIFS(СВЦЭМ!$D$39:$D$758,СВЦЭМ!$A$39:$A$758,$A27,СВЦЭМ!$B$39:$B$758,D$11)+'СЕТ СН'!$F$14+СВЦЭМ!$D$10+'СЕТ СН'!$F$8*'СЕТ СН'!$F$9-'СЕТ СН'!$F$26</f>
        <v>2177.2633333100002</v>
      </c>
      <c r="E27" s="36">
        <f>SUMIFS(СВЦЭМ!$D$39:$D$758,СВЦЭМ!$A$39:$A$758,$A27,СВЦЭМ!$B$39:$B$758,E$11)+'СЕТ СН'!$F$14+СВЦЭМ!$D$10+'СЕТ СН'!$F$8*'СЕТ СН'!$F$9-'СЕТ СН'!$F$26</f>
        <v>2179.1177281599998</v>
      </c>
      <c r="F27" s="36">
        <f>SUMIFS(СВЦЭМ!$D$39:$D$758,СВЦЭМ!$A$39:$A$758,$A27,СВЦЭМ!$B$39:$B$758,F$11)+'СЕТ СН'!$F$14+СВЦЭМ!$D$10+'СЕТ СН'!$F$8*'СЕТ СН'!$F$9-'СЕТ СН'!$F$26</f>
        <v>2168.2259468699999</v>
      </c>
      <c r="G27" s="36">
        <f>SUMIFS(СВЦЭМ!$D$39:$D$758,СВЦЭМ!$A$39:$A$758,$A27,СВЦЭМ!$B$39:$B$758,G$11)+'СЕТ СН'!$F$14+СВЦЭМ!$D$10+'СЕТ СН'!$F$8*'СЕТ СН'!$F$9-'СЕТ СН'!$F$26</f>
        <v>2191.2494765000001</v>
      </c>
      <c r="H27" s="36">
        <f>SUMIFS(СВЦЭМ!$D$39:$D$758,СВЦЭМ!$A$39:$A$758,$A27,СВЦЭМ!$B$39:$B$758,H$11)+'СЕТ СН'!$F$14+СВЦЭМ!$D$10+'СЕТ СН'!$F$8*'СЕТ СН'!$F$9-'СЕТ СН'!$F$26</f>
        <v>2169.9568739299998</v>
      </c>
      <c r="I27" s="36">
        <f>SUMIFS(СВЦЭМ!$D$39:$D$758,СВЦЭМ!$A$39:$A$758,$A27,СВЦЭМ!$B$39:$B$758,I$11)+'СЕТ СН'!$F$14+СВЦЭМ!$D$10+'СЕТ СН'!$F$8*'СЕТ СН'!$F$9-'СЕТ СН'!$F$26</f>
        <v>2039.2680944100002</v>
      </c>
      <c r="J27" s="36">
        <f>SUMIFS(СВЦЭМ!$D$39:$D$758,СВЦЭМ!$A$39:$A$758,$A27,СВЦЭМ!$B$39:$B$758,J$11)+'СЕТ СН'!$F$14+СВЦЭМ!$D$10+'СЕТ СН'!$F$8*'СЕТ СН'!$F$9-'СЕТ СН'!$F$26</f>
        <v>1977.0173733199999</v>
      </c>
      <c r="K27" s="36">
        <f>SUMIFS(СВЦЭМ!$D$39:$D$758,СВЦЭМ!$A$39:$A$758,$A27,СВЦЭМ!$B$39:$B$758,K$11)+'СЕТ СН'!$F$14+СВЦЭМ!$D$10+'СЕТ СН'!$F$8*'СЕТ СН'!$F$9-'СЕТ СН'!$F$26</f>
        <v>1903.2352002000002</v>
      </c>
      <c r="L27" s="36">
        <f>SUMIFS(СВЦЭМ!$D$39:$D$758,СВЦЭМ!$A$39:$A$758,$A27,СВЦЭМ!$B$39:$B$758,L$11)+'СЕТ СН'!$F$14+СВЦЭМ!$D$10+'СЕТ СН'!$F$8*'СЕТ СН'!$F$9-'СЕТ СН'!$F$26</f>
        <v>1880.1624582600002</v>
      </c>
      <c r="M27" s="36">
        <f>SUMIFS(СВЦЭМ!$D$39:$D$758,СВЦЭМ!$A$39:$A$758,$A27,СВЦЭМ!$B$39:$B$758,M$11)+'СЕТ СН'!$F$14+СВЦЭМ!$D$10+'СЕТ СН'!$F$8*'СЕТ СН'!$F$9-'СЕТ СН'!$F$26</f>
        <v>1899.6634745900001</v>
      </c>
      <c r="N27" s="36">
        <f>SUMIFS(СВЦЭМ!$D$39:$D$758,СВЦЭМ!$A$39:$A$758,$A27,СВЦЭМ!$B$39:$B$758,N$11)+'СЕТ СН'!$F$14+СВЦЭМ!$D$10+'СЕТ СН'!$F$8*'СЕТ СН'!$F$9-'СЕТ СН'!$F$26</f>
        <v>1901.8666528600002</v>
      </c>
      <c r="O27" s="36">
        <f>SUMIFS(СВЦЭМ!$D$39:$D$758,СВЦЭМ!$A$39:$A$758,$A27,СВЦЭМ!$B$39:$B$758,O$11)+'СЕТ СН'!$F$14+СВЦЭМ!$D$10+'СЕТ СН'!$F$8*'СЕТ СН'!$F$9-'СЕТ СН'!$F$26</f>
        <v>1913.1480790599999</v>
      </c>
      <c r="P27" s="36">
        <f>SUMIFS(СВЦЭМ!$D$39:$D$758,СВЦЭМ!$A$39:$A$758,$A27,СВЦЭМ!$B$39:$B$758,P$11)+'СЕТ СН'!$F$14+СВЦЭМ!$D$10+'СЕТ СН'!$F$8*'СЕТ СН'!$F$9-'СЕТ СН'!$F$26</f>
        <v>1913.04804577</v>
      </c>
      <c r="Q27" s="36">
        <f>SUMIFS(СВЦЭМ!$D$39:$D$758,СВЦЭМ!$A$39:$A$758,$A27,СВЦЭМ!$B$39:$B$758,Q$11)+'СЕТ СН'!$F$14+СВЦЭМ!$D$10+'СЕТ СН'!$F$8*'СЕТ СН'!$F$9-'СЕТ СН'!$F$26</f>
        <v>1920.9003293199999</v>
      </c>
      <c r="R27" s="36">
        <f>SUMIFS(СВЦЭМ!$D$39:$D$758,СВЦЭМ!$A$39:$A$758,$A27,СВЦЭМ!$B$39:$B$758,R$11)+'СЕТ СН'!$F$14+СВЦЭМ!$D$10+'СЕТ СН'!$F$8*'СЕТ СН'!$F$9-'СЕТ СН'!$F$26</f>
        <v>1923.5089889700002</v>
      </c>
      <c r="S27" s="36">
        <f>SUMIFS(СВЦЭМ!$D$39:$D$758,СВЦЭМ!$A$39:$A$758,$A27,СВЦЭМ!$B$39:$B$758,S$11)+'СЕТ СН'!$F$14+СВЦЭМ!$D$10+'СЕТ СН'!$F$8*'СЕТ СН'!$F$9-'СЕТ СН'!$F$26</f>
        <v>1896.5061247500003</v>
      </c>
      <c r="T27" s="36">
        <f>SUMIFS(СВЦЭМ!$D$39:$D$758,СВЦЭМ!$A$39:$A$758,$A27,СВЦЭМ!$B$39:$B$758,T$11)+'СЕТ СН'!$F$14+СВЦЭМ!$D$10+'СЕТ СН'!$F$8*'СЕТ СН'!$F$9-'СЕТ СН'!$F$26</f>
        <v>1871.2500927900001</v>
      </c>
      <c r="U27" s="36">
        <f>SUMIFS(СВЦЭМ!$D$39:$D$758,СВЦЭМ!$A$39:$A$758,$A27,СВЦЭМ!$B$39:$B$758,U$11)+'СЕТ СН'!$F$14+СВЦЭМ!$D$10+'СЕТ СН'!$F$8*'СЕТ СН'!$F$9-'СЕТ СН'!$F$26</f>
        <v>1844.7974076300002</v>
      </c>
      <c r="V27" s="36">
        <f>SUMIFS(СВЦЭМ!$D$39:$D$758,СВЦЭМ!$A$39:$A$758,$A27,СВЦЭМ!$B$39:$B$758,V$11)+'СЕТ СН'!$F$14+СВЦЭМ!$D$10+'СЕТ СН'!$F$8*'СЕТ СН'!$F$9-'СЕТ СН'!$F$26</f>
        <v>1833.6161303499998</v>
      </c>
      <c r="W27" s="36">
        <f>SUMIFS(СВЦЭМ!$D$39:$D$758,СВЦЭМ!$A$39:$A$758,$A27,СВЦЭМ!$B$39:$B$758,W$11)+'СЕТ СН'!$F$14+СВЦЭМ!$D$10+'СЕТ СН'!$F$8*'СЕТ СН'!$F$9-'СЕТ СН'!$F$26</f>
        <v>1870.8598007400001</v>
      </c>
      <c r="X27" s="36">
        <f>SUMIFS(СВЦЭМ!$D$39:$D$758,СВЦЭМ!$A$39:$A$758,$A27,СВЦЭМ!$B$39:$B$758,X$11)+'СЕТ СН'!$F$14+СВЦЭМ!$D$10+'СЕТ СН'!$F$8*'СЕТ СН'!$F$9-'СЕТ СН'!$F$26</f>
        <v>1944.2497559899998</v>
      </c>
      <c r="Y27" s="36">
        <f>SUMIFS(СВЦЭМ!$D$39:$D$758,СВЦЭМ!$A$39:$A$758,$A27,СВЦЭМ!$B$39:$B$758,Y$11)+'СЕТ СН'!$F$14+СВЦЭМ!$D$10+'СЕТ СН'!$F$8*'СЕТ СН'!$F$9-'СЕТ СН'!$F$26</f>
        <v>2028.3437260400001</v>
      </c>
    </row>
    <row r="28" spans="1:25" ht="15.75" x14ac:dyDescent="0.2">
      <c r="A28" s="35">
        <f t="shared" si="0"/>
        <v>45552</v>
      </c>
      <c r="B28" s="36">
        <f>SUMIFS(СВЦЭМ!$D$39:$D$758,СВЦЭМ!$A$39:$A$758,$A28,СВЦЭМ!$B$39:$B$758,B$11)+'СЕТ СН'!$F$14+СВЦЭМ!$D$10+'СЕТ СН'!$F$8*'СЕТ СН'!$F$9-'СЕТ СН'!$F$26</f>
        <v>1990.0256174699998</v>
      </c>
      <c r="C28" s="36">
        <f>SUMIFS(СВЦЭМ!$D$39:$D$758,СВЦЭМ!$A$39:$A$758,$A28,СВЦЭМ!$B$39:$B$758,C$11)+'СЕТ СН'!$F$14+СВЦЭМ!$D$10+'СЕТ СН'!$F$8*'СЕТ СН'!$F$9-'СЕТ СН'!$F$26</f>
        <v>2075.1939203699999</v>
      </c>
      <c r="D28" s="36">
        <f>SUMIFS(СВЦЭМ!$D$39:$D$758,СВЦЭМ!$A$39:$A$758,$A28,СВЦЭМ!$B$39:$B$758,D$11)+'СЕТ СН'!$F$14+СВЦЭМ!$D$10+'СЕТ СН'!$F$8*'СЕТ СН'!$F$9-'СЕТ СН'!$F$26</f>
        <v>2126.5806619099999</v>
      </c>
      <c r="E28" s="36">
        <f>SUMIFS(СВЦЭМ!$D$39:$D$758,СВЦЭМ!$A$39:$A$758,$A28,СВЦЭМ!$B$39:$B$758,E$11)+'СЕТ СН'!$F$14+СВЦЭМ!$D$10+'СЕТ СН'!$F$8*'СЕТ СН'!$F$9-'СЕТ СН'!$F$26</f>
        <v>2145.96780377</v>
      </c>
      <c r="F28" s="36">
        <f>SUMIFS(СВЦЭМ!$D$39:$D$758,СВЦЭМ!$A$39:$A$758,$A28,СВЦЭМ!$B$39:$B$758,F$11)+'СЕТ СН'!$F$14+СВЦЭМ!$D$10+'СЕТ СН'!$F$8*'СЕТ СН'!$F$9-'СЕТ СН'!$F$26</f>
        <v>2128.6088840500001</v>
      </c>
      <c r="G28" s="36">
        <f>SUMIFS(СВЦЭМ!$D$39:$D$758,СВЦЭМ!$A$39:$A$758,$A28,СВЦЭМ!$B$39:$B$758,G$11)+'СЕТ СН'!$F$14+СВЦЭМ!$D$10+'СЕТ СН'!$F$8*'СЕТ СН'!$F$9-'СЕТ СН'!$F$26</f>
        <v>2107.2581451300002</v>
      </c>
      <c r="H28" s="36">
        <f>SUMIFS(СВЦЭМ!$D$39:$D$758,СВЦЭМ!$A$39:$A$758,$A28,СВЦЭМ!$B$39:$B$758,H$11)+'СЕТ СН'!$F$14+СВЦЭМ!$D$10+'СЕТ СН'!$F$8*'СЕТ СН'!$F$9-'СЕТ СН'!$F$26</f>
        <v>2036.92854816</v>
      </c>
      <c r="I28" s="36">
        <f>SUMIFS(СВЦЭМ!$D$39:$D$758,СВЦЭМ!$A$39:$A$758,$A28,СВЦЭМ!$B$39:$B$758,I$11)+'СЕТ СН'!$F$14+СВЦЭМ!$D$10+'СЕТ СН'!$F$8*'СЕТ СН'!$F$9-'СЕТ СН'!$F$26</f>
        <v>1899.5573945900001</v>
      </c>
      <c r="J28" s="36">
        <f>SUMIFS(СВЦЭМ!$D$39:$D$758,СВЦЭМ!$A$39:$A$758,$A28,СВЦЭМ!$B$39:$B$758,J$11)+'СЕТ СН'!$F$14+СВЦЭМ!$D$10+'СЕТ СН'!$F$8*'СЕТ СН'!$F$9-'СЕТ СН'!$F$26</f>
        <v>1817.46960752</v>
      </c>
      <c r="K28" s="36">
        <f>SUMIFS(СВЦЭМ!$D$39:$D$758,СВЦЭМ!$A$39:$A$758,$A28,СВЦЭМ!$B$39:$B$758,K$11)+'СЕТ СН'!$F$14+СВЦЭМ!$D$10+'СЕТ СН'!$F$8*'СЕТ СН'!$F$9-'СЕТ СН'!$F$26</f>
        <v>1755.7963377300002</v>
      </c>
      <c r="L28" s="36">
        <f>SUMIFS(СВЦЭМ!$D$39:$D$758,СВЦЭМ!$A$39:$A$758,$A28,СВЦЭМ!$B$39:$B$758,L$11)+'СЕТ СН'!$F$14+СВЦЭМ!$D$10+'СЕТ СН'!$F$8*'СЕТ СН'!$F$9-'СЕТ СН'!$F$26</f>
        <v>1796.5043885800001</v>
      </c>
      <c r="M28" s="36">
        <f>SUMIFS(СВЦЭМ!$D$39:$D$758,СВЦЭМ!$A$39:$A$758,$A28,СВЦЭМ!$B$39:$B$758,M$11)+'СЕТ СН'!$F$14+СВЦЭМ!$D$10+'СЕТ СН'!$F$8*'СЕТ СН'!$F$9-'СЕТ СН'!$F$26</f>
        <v>1863.5045863800001</v>
      </c>
      <c r="N28" s="36">
        <f>SUMIFS(СВЦЭМ!$D$39:$D$758,СВЦЭМ!$A$39:$A$758,$A28,СВЦЭМ!$B$39:$B$758,N$11)+'СЕТ СН'!$F$14+СВЦЭМ!$D$10+'СЕТ СН'!$F$8*'СЕТ СН'!$F$9-'СЕТ СН'!$F$26</f>
        <v>1871.66468652</v>
      </c>
      <c r="O28" s="36">
        <f>SUMIFS(СВЦЭМ!$D$39:$D$758,СВЦЭМ!$A$39:$A$758,$A28,СВЦЭМ!$B$39:$B$758,O$11)+'СЕТ СН'!$F$14+СВЦЭМ!$D$10+'СЕТ СН'!$F$8*'СЕТ СН'!$F$9-'СЕТ СН'!$F$26</f>
        <v>1852.52968169</v>
      </c>
      <c r="P28" s="36">
        <f>SUMIFS(СВЦЭМ!$D$39:$D$758,СВЦЭМ!$A$39:$A$758,$A28,СВЦЭМ!$B$39:$B$758,P$11)+'СЕТ СН'!$F$14+СВЦЭМ!$D$10+'СЕТ СН'!$F$8*'СЕТ СН'!$F$9-'СЕТ СН'!$F$26</f>
        <v>1834.7751889000001</v>
      </c>
      <c r="Q28" s="36">
        <f>SUMIFS(СВЦЭМ!$D$39:$D$758,СВЦЭМ!$A$39:$A$758,$A28,СВЦЭМ!$B$39:$B$758,Q$11)+'СЕТ СН'!$F$14+СВЦЭМ!$D$10+'СЕТ СН'!$F$8*'СЕТ СН'!$F$9-'СЕТ СН'!$F$26</f>
        <v>1862.5353765899999</v>
      </c>
      <c r="R28" s="36">
        <f>SUMIFS(СВЦЭМ!$D$39:$D$758,СВЦЭМ!$A$39:$A$758,$A28,СВЦЭМ!$B$39:$B$758,R$11)+'СЕТ СН'!$F$14+СВЦЭМ!$D$10+'СЕТ СН'!$F$8*'СЕТ СН'!$F$9-'СЕТ СН'!$F$26</f>
        <v>1891.3031136200002</v>
      </c>
      <c r="S28" s="36">
        <f>SUMIFS(СВЦЭМ!$D$39:$D$758,СВЦЭМ!$A$39:$A$758,$A28,СВЦЭМ!$B$39:$B$758,S$11)+'СЕТ СН'!$F$14+СВЦЭМ!$D$10+'СЕТ СН'!$F$8*'СЕТ СН'!$F$9-'СЕТ СН'!$F$26</f>
        <v>1875.2612057400002</v>
      </c>
      <c r="T28" s="36">
        <f>SUMIFS(СВЦЭМ!$D$39:$D$758,СВЦЭМ!$A$39:$A$758,$A28,СВЦЭМ!$B$39:$B$758,T$11)+'СЕТ СН'!$F$14+СВЦЭМ!$D$10+'СЕТ СН'!$F$8*'СЕТ СН'!$F$9-'СЕТ СН'!$F$26</f>
        <v>1878.3020826500001</v>
      </c>
      <c r="U28" s="36">
        <f>SUMIFS(СВЦЭМ!$D$39:$D$758,СВЦЭМ!$A$39:$A$758,$A28,СВЦЭМ!$B$39:$B$758,U$11)+'СЕТ СН'!$F$14+СВЦЭМ!$D$10+'СЕТ СН'!$F$8*'СЕТ СН'!$F$9-'СЕТ СН'!$F$26</f>
        <v>1854.17862281</v>
      </c>
      <c r="V28" s="36">
        <f>SUMIFS(СВЦЭМ!$D$39:$D$758,СВЦЭМ!$A$39:$A$758,$A28,СВЦЭМ!$B$39:$B$758,V$11)+'СЕТ СН'!$F$14+СВЦЭМ!$D$10+'СЕТ СН'!$F$8*'СЕТ СН'!$F$9-'СЕТ СН'!$F$26</f>
        <v>1856.4521042699998</v>
      </c>
      <c r="W28" s="36">
        <f>SUMIFS(СВЦЭМ!$D$39:$D$758,СВЦЭМ!$A$39:$A$758,$A28,СВЦЭМ!$B$39:$B$758,W$11)+'СЕТ СН'!$F$14+СВЦЭМ!$D$10+'СЕТ СН'!$F$8*'СЕТ СН'!$F$9-'СЕТ СН'!$F$26</f>
        <v>1870.1633216800001</v>
      </c>
      <c r="X28" s="36">
        <f>SUMIFS(СВЦЭМ!$D$39:$D$758,СВЦЭМ!$A$39:$A$758,$A28,СВЦЭМ!$B$39:$B$758,X$11)+'СЕТ СН'!$F$14+СВЦЭМ!$D$10+'СЕТ СН'!$F$8*'СЕТ СН'!$F$9-'СЕТ СН'!$F$26</f>
        <v>1961.3141945799998</v>
      </c>
      <c r="Y28" s="36">
        <f>SUMIFS(СВЦЭМ!$D$39:$D$758,СВЦЭМ!$A$39:$A$758,$A28,СВЦЭМ!$B$39:$B$758,Y$11)+'СЕТ СН'!$F$14+СВЦЭМ!$D$10+'СЕТ СН'!$F$8*'СЕТ СН'!$F$9-'СЕТ СН'!$F$26</f>
        <v>2002.9495334500002</v>
      </c>
    </row>
    <row r="29" spans="1:25" ht="15.75" x14ac:dyDescent="0.2">
      <c r="A29" s="35">
        <f t="shared" si="0"/>
        <v>45553</v>
      </c>
      <c r="B29" s="36">
        <f>SUMIFS(СВЦЭМ!$D$39:$D$758,СВЦЭМ!$A$39:$A$758,$A29,СВЦЭМ!$B$39:$B$758,B$11)+'СЕТ СН'!$F$14+СВЦЭМ!$D$10+'СЕТ СН'!$F$8*'СЕТ СН'!$F$9-'СЕТ СН'!$F$26</f>
        <v>2105.4883371199999</v>
      </c>
      <c r="C29" s="36">
        <f>SUMIFS(СВЦЭМ!$D$39:$D$758,СВЦЭМ!$A$39:$A$758,$A29,СВЦЭМ!$B$39:$B$758,C$11)+'СЕТ СН'!$F$14+СВЦЭМ!$D$10+'СЕТ СН'!$F$8*'СЕТ СН'!$F$9-'СЕТ СН'!$F$26</f>
        <v>2106.1799808999999</v>
      </c>
      <c r="D29" s="36">
        <f>SUMIFS(СВЦЭМ!$D$39:$D$758,СВЦЭМ!$A$39:$A$758,$A29,СВЦЭМ!$B$39:$B$758,D$11)+'СЕТ СН'!$F$14+СВЦЭМ!$D$10+'СЕТ СН'!$F$8*'СЕТ СН'!$F$9-'СЕТ СН'!$F$26</f>
        <v>2064.6973310500002</v>
      </c>
      <c r="E29" s="36">
        <f>SUMIFS(СВЦЭМ!$D$39:$D$758,СВЦЭМ!$A$39:$A$758,$A29,СВЦЭМ!$B$39:$B$758,E$11)+'СЕТ СН'!$F$14+СВЦЭМ!$D$10+'СЕТ СН'!$F$8*'СЕТ СН'!$F$9-'СЕТ СН'!$F$26</f>
        <v>2047.68697148</v>
      </c>
      <c r="F29" s="36">
        <f>SUMIFS(СВЦЭМ!$D$39:$D$758,СВЦЭМ!$A$39:$A$758,$A29,СВЦЭМ!$B$39:$B$758,F$11)+'СЕТ СН'!$F$14+СВЦЭМ!$D$10+'СЕТ СН'!$F$8*'СЕТ СН'!$F$9-'СЕТ СН'!$F$26</f>
        <v>2044.93649237</v>
      </c>
      <c r="G29" s="36">
        <f>SUMIFS(СВЦЭМ!$D$39:$D$758,СВЦЭМ!$A$39:$A$758,$A29,СВЦЭМ!$B$39:$B$758,G$11)+'СЕТ СН'!$F$14+СВЦЭМ!$D$10+'СЕТ СН'!$F$8*'СЕТ СН'!$F$9-'СЕТ СН'!$F$26</f>
        <v>2074.1163785899998</v>
      </c>
      <c r="H29" s="36">
        <f>SUMIFS(СВЦЭМ!$D$39:$D$758,СВЦЭМ!$A$39:$A$758,$A29,СВЦЭМ!$B$39:$B$758,H$11)+'СЕТ СН'!$F$14+СВЦЭМ!$D$10+'СЕТ СН'!$F$8*'СЕТ СН'!$F$9-'СЕТ СН'!$F$26</f>
        <v>2145.9776144299999</v>
      </c>
      <c r="I29" s="36">
        <f>SUMIFS(СВЦЭМ!$D$39:$D$758,СВЦЭМ!$A$39:$A$758,$A29,СВЦЭМ!$B$39:$B$758,I$11)+'СЕТ СН'!$F$14+СВЦЭМ!$D$10+'СЕТ СН'!$F$8*'СЕТ СН'!$F$9-'СЕТ СН'!$F$26</f>
        <v>2001.1984148299998</v>
      </c>
      <c r="J29" s="36">
        <f>SUMIFS(СВЦЭМ!$D$39:$D$758,СВЦЭМ!$A$39:$A$758,$A29,СВЦЭМ!$B$39:$B$758,J$11)+'СЕТ СН'!$F$14+СВЦЭМ!$D$10+'СЕТ СН'!$F$8*'СЕТ СН'!$F$9-'СЕТ СН'!$F$26</f>
        <v>1908.5854954000001</v>
      </c>
      <c r="K29" s="36">
        <f>SUMIFS(СВЦЭМ!$D$39:$D$758,СВЦЭМ!$A$39:$A$758,$A29,СВЦЭМ!$B$39:$B$758,K$11)+'СЕТ СН'!$F$14+СВЦЭМ!$D$10+'СЕТ СН'!$F$8*'СЕТ СН'!$F$9-'СЕТ СН'!$F$26</f>
        <v>1855.6743045200001</v>
      </c>
      <c r="L29" s="36">
        <f>SUMIFS(СВЦЭМ!$D$39:$D$758,СВЦЭМ!$A$39:$A$758,$A29,СВЦЭМ!$B$39:$B$758,L$11)+'СЕТ СН'!$F$14+СВЦЭМ!$D$10+'СЕТ СН'!$F$8*'СЕТ СН'!$F$9-'СЕТ СН'!$F$26</f>
        <v>1734.26792716</v>
      </c>
      <c r="M29" s="36">
        <f>SUMIFS(СВЦЭМ!$D$39:$D$758,СВЦЭМ!$A$39:$A$758,$A29,СВЦЭМ!$B$39:$B$758,M$11)+'СЕТ СН'!$F$14+СВЦЭМ!$D$10+'СЕТ СН'!$F$8*'СЕТ СН'!$F$9-'СЕТ СН'!$F$26</f>
        <v>1746.3158746099998</v>
      </c>
      <c r="N29" s="36">
        <f>SUMIFS(СВЦЭМ!$D$39:$D$758,СВЦЭМ!$A$39:$A$758,$A29,СВЦЭМ!$B$39:$B$758,N$11)+'СЕТ СН'!$F$14+СВЦЭМ!$D$10+'СЕТ СН'!$F$8*'СЕТ СН'!$F$9-'СЕТ СН'!$F$26</f>
        <v>1731.1014730500001</v>
      </c>
      <c r="O29" s="36">
        <f>SUMIFS(СВЦЭМ!$D$39:$D$758,СВЦЭМ!$A$39:$A$758,$A29,СВЦЭМ!$B$39:$B$758,O$11)+'СЕТ СН'!$F$14+СВЦЭМ!$D$10+'СЕТ СН'!$F$8*'СЕТ СН'!$F$9-'СЕТ СН'!$F$26</f>
        <v>1745.6955906399999</v>
      </c>
      <c r="P29" s="36">
        <f>SUMIFS(СВЦЭМ!$D$39:$D$758,СВЦЭМ!$A$39:$A$758,$A29,СВЦЭМ!$B$39:$B$758,P$11)+'СЕТ СН'!$F$14+СВЦЭМ!$D$10+'СЕТ СН'!$F$8*'СЕТ СН'!$F$9-'СЕТ СН'!$F$26</f>
        <v>1788.7116403300001</v>
      </c>
      <c r="Q29" s="36">
        <f>SUMIFS(СВЦЭМ!$D$39:$D$758,СВЦЭМ!$A$39:$A$758,$A29,СВЦЭМ!$B$39:$B$758,Q$11)+'СЕТ СН'!$F$14+СВЦЭМ!$D$10+'СЕТ СН'!$F$8*'СЕТ СН'!$F$9-'СЕТ СН'!$F$26</f>
        <v>1797.1466594899998</v>
      </c>
      <c r="R29" s="36">
        <f>SUMIFS(СВЦЭМ!$D$39:$D$758,СВЦЭМ!$A$39:$A$758,$A29,СВЦЭМ!$B$39:$B$758,R$11)+'СЕТ СН'!$F$14+СВЦЭМ!$D$10+'СЕТ СН'!$F$8*'СЕТ СН'!$F$9-'СЕТ СН'!$F$26</f>
        <v>1829.4094323600002</v>
      </c>
      <c r="S29" s="36">
        <f>SUMIFS(СВЦЭМ!$D$39:$D$758,СВЦЭМ!$A$39:$A$758,$A29,СВЦЭМ!$B$39:$B$758,S$11)+'СЕТ СН'!$F$14+СВЦЭМ!$D$10+'СЕТ СН'!$F$8*'СЕТ СН'!$F$9-'СЕТ СН'!$F$26</f>
        <v>1792.88838278</v>
      </c>
      <c r="T29" s="36">
        <f>SUMIFS(СВЦЭМ!$D$39:$D$758,СВЦЭМ!$A$39:$A$758,$A29,СВЦЭМ!$B$39:$B$758,T$11)+'СЕТ СН'!$F$14+СВЦЭМ!$D$10+'СЕТ СН'!$F$8*'СЕТ СН'!$F$9-'СЕТ СН'!$F$26</f>
        <v>1773.2232086099998</v>
      </c>
      <c r="U29" s="36">
        <f>SUMIFS(СВЦЭМ!$D$39:$D$758,СВЦЭМ!$A$39:$A$758,$A29,СВЦЭМ!$B$39:$B$758,U$11)+'СЕТ СН'!$F$14+СВЦЭМ!$D$10+'СЕТ СН'!$F$8*'СЕТ СН'!$F$9-'СЕТ СН'!$F$26</f>
        <v>1744.1039838800002</v>
      </c>
      <c r="V29" s="36">
        <f>SUMIFS(СВЦЭМ!$D$39:$D$758,СВЦЭМ!$A$39:$A$758,$A29,СВЦЭМ!$B$39:$B$758,V$11)+'СЕТ СН'!$F$14+СВЦЭМ!$D$10+'СЕТ СН'!$F$8*'СЕТ СН'!$F$9-'СЕТ СН'!$F$26</f>
        <v>1798.1688539699999</v>
      </c>
      <c r="W29" s="36">
        <f>SUMIFS(СВЦЭМ!$D$39:$D$758,СВЦЭМ!$A$39:$A$758,$A29,СВЦЭМ!$B$39:$B$758,W$11)+'СЕТ СН'!$F$14+СВЦЭМ!$D$10+'СЕТ СН'!$F$8*'СЕТ СН'!$F$9-'СЕТ СН'!$F$26</f>
        <v>1816.1693991900001</v>
      </c>
      <c r="X29" s="36">
        <f>SUMIFS(СВЦЭМ!$D$39:$D$758,СВЦЭМ!$A$39:$A$758,$A29,СВЦЭМ!$B$39:$B$758,X$11)+'СЕТ СН'!$F$14+СВЦЭМ!$D$10+'СЕТ СН'!$F$8*'СЕТ СН'!$F$9-'СЕТ СН'!$F$26</f>
        <v>1900.7108342800002</v>
      </c>
      <c r="Y29" s="36">
        <f>SUMIFS(СВЦЭМ!$D$39:$D$758,СВЦЭМ!$A$39:$A$758,$A29,СВЦЭМ!$B$39:$B$758,Y$11)+'СЕТ СН'!$F$14+СВЦЭМ!$D$10+'СЕТ СН'!$F$8*'СЕТ СН'!$F$9-'СЕТ СН'!$F$26</f>
        <v>1975.2932338099999</v>
      </c>
    </row>
    <row r="30" spans="1:25" ht="15.75" x14ac:dyDescent="0.2">
      <c r="A30" s="35">
        <f t="shared" si="0"/>
        <v>45554</v>
      </c>
      <c r="B30" s="36">
        <f>SUMIFS(СВЦЭМ!$D$39:$D$758,СВЦЭМ!$A$39:$A$758,$A30,СВЦЭМ!$B$39:$B$758,B$11)+'СЕТ СН'!$F$14+СВЦЭМ!$D$10+'СЕТ СН'!$F$8*'СЕТ СН'!$F$9-'СЕТ СН'!$F$26</f>
        <v>2085.83515343</v>
      </c>
      <c r="C30" s="36">
        <f>SUMIFS(СВЦЭМ!$D$39:$D$758,СВЦЭМ!$A$39:$A$758,$A30,СВЦЭМ!$B$39:$B$758,C$11)+'СЕТ СН'!$F$14+СВЦЭМ!$D$10+'СЕТ СН'!$F$8*'СЕТ СН'!$F$9-'СЕТ СН'!$F$26</f>
        <v>2089.0811686299999</v>
      </c>
      <c r="D30" s="36">
        <f>SUMIFS(СВЦЭМ!$D$39:$D$758,СВЦЭМ!$A$39:$A$758,$A30,СВЦЭМ!$B$39:$B$758,D$11)+'СЕТ СН'!$F$14+СВЦЭМ!$D$10+'СЕТ СН'!$F$8*'СЕТ СН'!$F$9-'СЕТ СН'!$F$26</f>
        <v>2065.6250794600001</v>
      </c>
      <c r="E30" s="36">
        <f>SUMIFS(СВЦЭМ!$D$39:$D$758,СВЦЭМ!$A$39:$A$758,$A30,СВЦЭМ!$B$39:$B$758,E$11)+'СЕТ СН'!$F$14+СВЦЭМ!$D$10+'СЕТ СН'!$F$8*'СЕТ СН'!$F$9-'СЕТ СН'!$F$26</f>
        <v>2061.5362834500002</v>
      </c>
      <c r="F30" s="36">
        <f>SUMIFS(СВЦЭМ!$D$39:$D$758,СВЦЭМ!$A$39:$A$758,$A30,СВЦЭМ!$B$39:$B$758,F$11)+'СЕТ СН'!$F$14+СВЦЭМ!$D$10+'СЕТ СН'!$F$8*'СЕТ СН'!$F$9-'СЕТ СН'!$F$26</f>
        <v>2060.4194225900001</v>
      </c>
      <c r="G30" s="36">
        <f>SUMIFS(СВЦЭМ!$D$39:$D$758,СВЦЭМ!$A$39:$A$758,$A30,СВЦЭМ!$B$39:$B$758,G$11)+'СЕТ СН'!$F$14+СВЦЭМ!$D$10+'СЕТ СН'!$F$8*'СЕТ СН'!$F$9-'СЕТ СН'!$F$26</f>
        <v>2078.4726652300001</v>
      </c>
      <c r="H30" s="36">
        <f>SUMIFS(СВЦЭМ!$D$39:$D$758,СВЦЭМ!$A$39:$A$758,$A30,СВЦЭМ!$B$39:$B$758,H$11)+'СЕТ СН'!$F$14+СВЦЭМ!$D$10+'СЕТ СН'!$F$8*'СЕТ СН'!$F$9-'СЕТ СН'!$F$26</f>
        <v>2085.0530191299999</v>
      </c>
      <c r="I30" s="36">
        <f>SUMIFS(СВЦЭМ!$D$39:$D$758,СВЦЭМ!$A$39:$A$758,$A30,СВЦЭМ!$B$39:$B$758,I$11)+'СЕТ СН'!$F$14+СВЦЭМ!$D$10+'СЕТ СН'!$F$8*'СЕТ СН'!$F$9-'СЕТ СН'!$F$26</f>
        <v>1944.2779625100002</v>
      </c>
      <c r="J30" s="36">
        <f>SUMIFS(СВЦЭМ!$D$39:$D$758,СВЦЭМ!$A$39:$A$758,$A30,СВЦЭМ!$B$39:$B$758,J$11)+'СЕТ СН'!$F$14+СВЦЭМ!$D$10+'СЕТ СН'!$F$8*'СЕТ СН'!$F$9-'СЕТ СН'!$F$26</f>
        <v>1824.0288472400002</v>
      </c>
      <c r="K30" s="36">
        <f>SUMIFS(СВЦЭМ!$D$39:$D$758,СВЦЭМ!$A$39:$A$758,$A30,СВЦЭМ!$B$39:$B$758,K$11)+'СЕТ СН'!$F$14+СВЦЭМ!$D$10+'СЕТ СН'!$F$8*'СЕТ СН'!$F$9-'СЕТ СН'!$F$26</f>
        <v>1786.4135927000002</v>
      </c>
      <c r="L30" s="36">
        <f>SUMIFS(СВЦЭМ!$D$39:$D$758,СВЦЭМ!$A$39:$A$758,$A30,СВЦЭМ!$B$39:$B$758,L$11)+'СЕТ СН'!$F$14+СВЦЭМ!$D$10+'СЕТ СН'!$F$8*'СЕТ СН'!$F$9-'СЕТ СН'!$F$26</f>
        <v>1750.72587694</v>
      </c>
      <c r="M30" s="36">
        <f>SUMIFS(СВЦЭМ!$D$39:$D$758,СВЦЭМ!$A$39:$A$758,$A30,СВЦЭМ!$B$39:$B$758,M$11)+'СЕТ СН'!$F$14+СВЦЭМ!$D$10+'СЕТ СН'!$F$8*'СЕТ СН'!$F$9-'СЕТ СН'!$F$26</f>
        <v>1772.1668127500002</v>
      </c>
      <c r="N30" s="36">
        <f>SUMIFS(СВЦЭМ!$D$39:$D$758,СВЦЭМ!$A$39:$A$758,$A30,СВЦЭМ!$B$39:$B$758,N$11)+'СЕТ СН'!$F$14+СВЦЭМ!$D$10+'СЕТ СН'!$F$8*'СЕТ СН'!$F$9-'СЕТ СН'!$F$26</f>
        <v>1771.59829107</v>
      </c>
      <c r="O30" s="36">
        <f>SUMIFS(СВЦЭМ!$D$39:$D$758,СВЦЭМ!$A$39:$A$758,$A30,СВЦЭМ!$B$39:$B$758,O$11)+'СЕТ СН'!$F$14+СВЦЭМ!$D$10+'СЕТ СН'!$F$8*'СЕТ СН'!$F$9-'СЕТ СН'!$F$26</f>
        <v>1791.1986551800001</v>
      </c>
      <c r="P30" s="36">
        <f>SUMIFS(СВЦЭМ!$D$39:$D$758,СВЦЭМ!$A$39:$A$758,$A30,СВЦЭМ!$B$39:$B$758,P$11)+'СЕТ СН'!$F$14+СВЦЭМ!$D$10+'СЕТ СН'!$F$8*'СЕТ СН'!$F$9-'СЕТ СН'!$F$26</f>
        <v>1805.7266901500002</v>
      </c>
      <c r="Q30" s="36">
        <f>SUMIFS(СВЦЭМ!$D$39:$D$758,СВЦЭМ!$A$39:$A$758,$A30,СВЦЭМ!$B$39:$B$758,Q$11)+'СЕТ СН'!$F$14+СВЦЭМ!$D$10+'СЕТ СН'!$F$8*'СЕТ СН'!$F$9-'СЕТ СН'!$F$26</f>
        <v>1791.9431502400003</v>
      </c>
      <c r="R30" s="36">
        <f>SUMIFS(СВЦЭМ!$D$39:$D$758,СВЦЭМ!$A$39:$A$758,$A30,СВЦЭМ!$B$39:$B$758,R$11)+'СЕТ СН'!$F$14+СВЦЭМ!$D$10+'СЕТ СН'!$F$8*'СЕТ СН'!$F$9-'СЕТ СН'!$F$26</f>
        <v>1801.2015723</v>
      </c>
      <c r="S30" s="36">
        <f>SUMIFS(СВЦЭМ!$D$39:$D$758,СВЦЭМ!$A$39:$A$758,$A30,СВЦЭМ!$B$39:$B$758,S$11)+'СЕТ СН'!$F$14+СВЦЭМ!$D$10+'СЕТ СН'!$F$8*'СЕТ СН'!$F$9-'СЕТ СН'!$F$26</f>
        <v>1815.4030960200002</v>
      </c>
      <c r="T30" s="36">
        <f>SUMIFS(СВЦЭМ!$D$39:$D$758,СВЦЭМ!$A$39:$A$758,$A30,СВЦЭМ!$B$39:$B$758,T$11)+'СЕТ СН'!$F$14+СВЦЭМ!$D$10+'СЕТ СН'!$F$8*'СЕТ СН'!$F$9-'СЕТ СН'!$F$26</f>
        <v>1815.5777605900003</v>
      </c>
      <c r="U30" s="36">
        <f>SUMIFS(СВЦЭМ!$D$39:$D$758,СВЦЭМ!$A$39:$A$758,$A30,СВЦЭМ!$B$39:$B$758,U$11)+'СЕТ СН'!$F$14+СВЦЭМ!$D$10+'СЕТ СН'!$F$8*'СЕТ СН'!$F$9-'СЕТ СН'!$F$26</f>
        <v>1806.0814449</v>
      </c>
      <c r="V30" s="36">
        <f>SUMIFS(СВЦЭМ!$D$39:$D$758,СВЦЭМ!$A$39:$A$758,$A30,СВЦЭМ!$B$39:$B$758,V$11)+'СЕТ СН'!$F$14+СВЦЭМ!$D$10+'СЕТ СН'!$F$8*'СЕТ СН'!$F$9-'СЕТ СН'!$F$26</f>
        <v>1801.2537003400003</v>
      </c>
      <c r="W30" s="36">
        <f>SUMIFS(СВЦЭМ!$D$39:$D$758,СВЦЭМ!$A$39:$A$758,$A30,СВЦЭМ!$B$39:$B$758,W$11)+'СЕТ СН'!$F$14+СВЦЭМ!$D$10+'СЕТ СН'!$F$8*'СЕТ СН'!$F$9-'СЕТ СН'!$F$26</f>
        <v>1807.2289854999999</v>
      </c>
      <c r="X30" s="36">
        <f>SUMIFS(СВЦЭМ!$D$39:$D$758,СВЦЭМ!$A$39:$A$758,$A30,СВЦЭМ!$B$39:$B$758,X$11)+'СЕТ СН'!$F$14+СВЦЭМ!$D$10+'СЕТ СН'!$F$8*'СЕТ СН'!$F$9-'СЕТ СН'!$F$26</f>
        <v>1878.56907602</v>
      </c>
      <c r="Y30" s="36">
        <f>SUMIFS(СВЦЭМ!$D$39:$D$758,СВЦЭМ!$A$39:$A$758,$A30,СВЦЭМ!$B$39:$B$758,Y$11)+'СЕТ СН'!$F$14+СВЦЭМ!$D$10+'СЕТ СН'!$F$8*'СЕТ СН'!$F$9-'СЕТ СН'!$F$26</f>
        <v>1960.8483398100002</v>
      </c>
    </row>
    <row r="31" spans="1:25" ht="15.75" x14ac:dyDescent="0.2">
      <c r="A31" s="35">
        <f t="shared" si="0"/>
        <v>45555</v>
      </c>
      <c r="B31" s="36">
        <f>SUMIFS(СВЦЭМ!$D$39:$D$758,СВЦЭМ!$A$39:$A$758,$A31,СВЦЭМ!$B$39:$B$758,B$11)+'СЕТ СН'!$F$14+СВЦЭМ!$D$10+'СЕТ СН'!$F$8*'СЕТ СН'!$F$9-'СЕТ СН'!$F$26</f>
        <v>2059.0900699899998</v>
      </c>
      <c r="C31" s="36">
        <f>SUMIFS(СВЦЭМ!$D$39:$D$758,СВЦЭМ!$A$39:$A$758,$A31,СВЦЭМ!$B$39:$B$758,C$11)+'СЕТ СН'!$F$14+СВЦЭМ!$D$10+'СЕТ СН'!$F$8*'СЕТ СН'!$F$9-'СЕТ СН'!$F$26</f>
        <v>2093.8536278199999</v>
      </c>
      <c r="D31" s="36">
        <f>SUMIFS(СВЦЭМ!$D$39:$D$758,СВЦЭМ!$A$39:$A$758,$A31,СВЦЭМ!$B$39:$B$758,D$11)+'СЕТ СН'!$F$14+СВЦЭМ!$D$10+'СЕТ СН'!$F$8*'СЕТ СН'!$F$9-'СЕТ СН'!$F$26</f>
        <v>2073.5492705199999</v>
      </c>
      <c r="E31" s="36">
        <f>SUMIFS(СВЦЭМ!$D$39:$D$758,СВЦЭМ!$A$39:$A$758,$A31,СВЦЭМ!$B$39:$B$758,E$11)+'СЕТ СН'!$F$14+СВЦЭМ!$D$10+'СЕТ СН'!$F$8*'СЕТ СН'!$F$9-'СЕТ СН'!$F$26</f>
        <v>2054.2131526799999</v>
      </c>
      <c r="F31" s="36">
        <f>SUMIFS(СВЦЭМ!$D$39:$D$758,СВЦЭМ!$A$39:$A$758,$A31,СВЦЭМ!$B$39:$B$758,F$11)+'СЕТ СН'!$F$14+СВЦЭМ!$D$10+'СЕТ СН'!$F$8*'СЕТ СН'!$F$9-'СЕТ СН'!$F$26</f>
        <v>2050.7112214700001</v>
      </c>
      <c r="G31" s="36">
        <f>SUMIFS(СВЦЭМ!$D$39:$D$758,СВЦЭМ!$A$39:$A$758,$A31,СВЦЭМ!$B$39:$B$758,G$11)+'СЕТ СН'!$F$14+СВЦЭМ!$D$10+'СЕТ СН'!$F$8*'СЕТ СН'!$F$9-'СЕТ СН'!$F$26</f>
        <v>2087.40052982</v>
      </c>
      <c r="H31" s="36">
        <f>SUMIFS(СВЦЭМ!$D$39:$D$758,СВЦЭМ!$A$39:$A$758,$A31,СВЦЭМ!$B$39:$B$758,H$11)+'СЕТ СН'!$F$14+СВЦЭМ!$D$10+'СЕТ СН'!$F$8*'СЕТ СН'!$F$9-'СЕТ СН'!$F$26</f>
        <v>2152.74217731</v>
      </c>
      <c r="I31" s="36">
        <f>SUMIFS(СВЦЭМ!$D$39:$D$758,СВЦЭМ!$A$39:$A$758,$A31,СВЦЭМ!$B$39:$B$758,I$11)+'СЕТ СН'!$F$14+СВЦЭМ!$D$10+'СЕТ СН'!$F$8*'СЕТ СН'!$F$9-'СЕТ СН'!$F$26</f>
        <v>2075.0393224700001</v>
      </c>
      <c r="J31" s="36">
        <f>SUMIFS(СВЦЭМ!$D$39:$D$758,СВЦЭМ!$A$39:$A$758,$A31,СВЦЭМ!$B$39:$B$758,J$11)+'СЕТ СН'!$F$14+СВЦЭМ!$D$10+'СЕТ СН'!$F$8*'СЕТ СН'!$F$9-'СЕТ СН'!$F$26</f>
        <v>1975.60784057</v>
      </c>
      <c r="K31" s="36">
        <f>SUMIFS(СВЦЭМ!$D$39:$D$758,СВЦЭМ!$A$39:$A$758,$A31,СВЦЭМ!$B$39:$B$758,K$11)+'СЕТ СН'!$F$14+СВЦЭМ!$D$10+'СЕТ СН'!$F$8*'СЕТ СН'!$F$9-'СЕТ СН'!$F$26</f>
        <v>1925.7160839399999</v>
      </c>
      <c r="L31" s="36">
        <f>SUMIFS(СВЦЭМ!$D$39:$D$758,СВЦЭМ!$A$39:$A$758,$A31,СВЦЭМ!$B$39:$B$758,L$11)+'СЕТ СН'!$F$14+СВЦЭМ!$D$10+'СЕТ СН'!$F$8*'СЕТ СН'!$F$9-'СЕТ СН'!$F$26</f>
        <v>1893.98262785</v>
      </c>
      <c r="M31" s="36">
        <f>SUMIFS(СВЦЭМ!$D$39:$D$758,СВЦЭМ!$A$39:$A$758,$A31,СВЦЭМ!$B$39:$B$758,M$11)+'СЕТ СН'!$F$14+СВЦЭМ!$D$10+'СЕТ СН'!$F$8*'СЕТ СН'!$F$9-'СЕТ СН'!$F$26</f>
        <v>1865.9377477500002</v>
      </c>
      <c r="N31" s="36">
        <f>SUMIFS(СВЦЭМ!$D$39:$D$758,СВЦЭМ!$A$39:$A$758,$A31,СВЦЭМ!$B$39:$B$758,N$11)+'СЕТ СН'!$F$14+СВЦЭМ!$D$10+'СЕТ СН'!$F$8*'СЕТ СН'!$F$9-'СЕТ СН'!$F$26</f>
        <v>1847.9370580099999</v>
      </c>
      <c r="O31" s="36">
        <f>SUMIFS(СВЦЭМ!$D$39:$D$758,СВЦЭМ!$A$39:$A$758,$A31,СВЦЭМ!$B$39:$B$758,O$11)+'СЕТ СН'!$F$14+СВЦЭМ!$D$10+'СЕТ СН'!$F$8*'СЕТ СН'!$F$9-'СЕТ СН'!$F$26</f>
        <v>1820.4327841600002</v>
      </c>
      <c r="P31" s="36">
        <f>SUMIFS(СВЦЭМ!$D$39:$D$758,СВЦЭМ!$A$39:$A$758,$A31,СВЦЭМ!$B$39:$B$758,P$11)+'СЕТ СН'!$F$14+СВЦЭМ!$D$10+'СЕТ СН'!$F$8*'СЕТ СН'!$F$9-'СЕТ СН'!$F$26</f>
        <v>1818.3195792000001</v>
      </c>
      <c r="Q31" s="36">
        <f>SUMIFS(СВЦЭМ!$D$39:$D$758,СВЦЭМ!$A$39:$A$758,$A31,СВЦЭМ!$B$39:$B$758,Q$11)+'СЕТ СН'!$F$14+СВЦЭМ!$D$10+'СЕТ СН'!$F$8*'СЕТ СН'!$F$9-'СЕТ СН'!$F$26</f>
        <v>1835.9128225499999</v>
      </c>
      <c r="R31" s="36">
        <f>SUMIFS(СВЦЭМ!$D$39:$D$758,СВЦЭМ!$A$39:$A$758,$A31,СВЦЭМ!$B$39:$B$758,R$11)+'СЕТ СН'!$F$14+СВЦЭМ!$D$10+'СЕТ СН'!$F$8*'СЕТ СН'!$F$9-'СЕТ СН'!$F$26</f>
        <v>1837.25518367</v>
      </c>
      <c r="S31" s="36">
        <f>SUMIFS(СВЦЭМ!$D$39:$D$758,СВЦЭМ!$A$39:$A$758,$A31,СВЦЭМ!$B$39:$B$758,S$11)+'СЕТ СН'!$F$14+СВЦЭМ!$D$10+'СЕТ СН'!$F$8*'СЕТ СН'!$F$9-'СЕТ СН'!$F$26</f>
        <v>1811.16392189</v>
      </c>
      <c r="T31" s="36">
        <f>SUMIFS(СВЦЭМ!$D$39:$D$758,СВЦЭМ!$A$39:$A$758,$A31,СВЦЭМ!$B$39:$B$758,T$11)+'СЕТ СН'!$F$14+СВЦЭМ!$D$10+'СЕТ СН'!$F$8*'СЕТ СН'!$F$9-'СЕТ СН'!$F$26</f>
        <v>1811.0294951000001</v>
      </c>
      <c r="U31" s="36">
        <f>SUMIFS(СВЦЭМ!$D$39:$D$758,СВЦЭМ!$A$39:$A$758,$A31,СВЦЭМ!$B$39:$B$758,U$11)+'СЕТ СН'!$F$14+СВЦЭМ!$D$10+'СЕТ СН'!$F$8*'СЕТ СН'!$F$9-'СЕТ СН'!$F$26</f>
        <v>1785.0926838</v>
      </c>
      <c r="V31" s="36">
        <f>SUMIFS(СВЦЭМ!$D$39:$D$758,СВЦЭМ!$A$39:$A$758,$A31,СВЦЭМ!$B$39:$B$758,V$11)+'СЕТ СН'!$F$14+СВЦЭМ!$D$10+'СЕТ СН'!$F$8*'СЕТ СН'!$F$9-'СЕТ СН'!$F$26</f>
        <v>1795.0465440200001</v>
      </c>
      <c r="W31" s="36">
        <f>SUMIFS(СВЦЭМ!$D$39:$D$758,СВЦЭМ!$A$39:$A$758,$A31,СВЦЭМ!$B$39:$B$758,W$11)+'СЕТ СН'!$F$14+СВЦЭМ!$D$10+'СЕТ СН'!$F$8*'СЕТ СН'!$F$9-'СЕТ СН'!$F$26</f>
        <v>1792.16086223</v>
      </c>
      <c r="X31" s="36">
        <f>SUMIFS(СВЦЭМ!$D$39:$D$758,СВЦЭМ!$A$39:$A$758,$A31,СВЦЭМ!$B$39:$B$758,X$11)+'СЕТ СН'!$F$14+СВЦЭМ!$D$10+'СЕТ СН'!$F$8*'СЕТ СН'!$F$9-'СЕТ СН'!$F$26</f>
        <v>1824.45162953</v>
      </c>
      <c r="Y31" s="36">
        <f>SUMIFS(СВЦЭМ!$D$39:$D$758,СВЦЭМ!$A$39:$A$758,$A31,СВЦЭМ!$B$39:$B$758,Y$11)+'СЕТ СН'!$F$14+СВЦЭМ!$D$10+'СЕТ СН'!$F$8*'СЕТ СН'!$F$9-'СЕТ СН'!$F$26</f>
        <v>1913.22444718</v>
      </c>
    </row>
    <row r="32" spans="1:25" ht="15.75" x14ac:dyDescent="0.2">
      <c r="A32" s="35">
        <f t="shared" si="0"/>
        <v>45556</v>
      </c>
      <c r="B32" s="36">
        <f>SUMIFS(СВЦЭМ!$D$39:$D$758,СВЦЭМ!$A$39:$A$758,$A32,СВЦЭМ!$B$39:$B$758,B$11)+'СЕТ СН'!$F$14+СВЦЭМ!$D$10+'СЕТ СН'!$F$8*'СЕТ СН'!$F$9-'СЕТ СН'!$F$26</f>
        <v>1986.7633724400002</v>
      </c>
      <c r="C32" s="36">
        <f>SUMIFS(СВЦЭМ!$D$39:$D$758,СВЦЭМ!$A$39:$A$758,$A32,СВЦЭМ!$B$39:$B$758,C$11)+'СЕТ СН'!$F$14+СВЦЭМ!$D$10+'СЕТ СН'!$F$8*'СЕТ СН'!$F$9-'СЕТ СН'!$F$26</f>
        <v>2101.93938544</v>
      </c>
      <c r="D32" s="36">
        <f>SUMIFS(СВЦЭМ!$D$39:$D$758,СВЦЭМ!$A$39:$A$758,$A32,СВЦЭМ!$B$39:$B$758,D$11)+'СЕТ СН'!$F$14+СВЦЭМ!$D$10+'СЕТ СН'!$F$8*'СЕТ СН'!$F$9-'СЕТ СН'!$F$26</f>
        <v>2191.18253276</v>
      </c>
      <c r="E32" s="36">
        <f>SUMIFS(СВЦЭМ!$D$39:$D$758,СВЦЭМ!$A$39:$A$758,$A32,СВЦЭМ!$B$39:$B$758,E$11)+'СЕТ СН'!$F$14+СВЦЭМ!$D$10+'СЕТ СН'!$F$8*'СЕТ СН'!$F$9-'СЕТ СН'!$F$26</f>
        <v>2232.9223264100001</v>
      </c>
      <c r="F32" s="36">
        <f>SUMIFS(СВЦЭМ!$D$39:$D$758,СВЦЭМ!$A$39:$A$758,$A32,СВЦЭМ!$B$39:$B$758,F$11)+'СЕТ СН'!$F$14+СВЦЭМ!$D$10+'СЕТ СН'!$F$8*'СЕТ СН'!$F$9-'СЕТ СН'!$F$26</f>
        <v>2242.5950240699999</v>
      </c>
      <c r="G32" s="36">
        <f>SUMIFS(СВЦЭМ!$D$39:$D$758,СВЦЭМ!$A$39:$A$758,$A32,СВЦЭМ!$B$39:$B$758,G$11)+'СЕТ СН'!$F$14+СВЦЭМ!$D$10+'СЕТ СН'!$F$8*'СЕТ СН'!$F$9-'СЕТ СН'!$F$26</f>
        <v>2219.4493739099998</v>
      </c>
      <c r="H32" s="36">
        <f>SUMIFS(СВЦЭМ!$D$39:$D$758,СВЦЭМ!$A$39:$A$758,$A32,СВЦЭМ!$B$39:$B$758,H$11)+'СЕТ СН'!$F$14+СВЦЭМ!$D$10+'СЕТ СН'!$F$8*'СЕТ СН'!$F$9-'СЕТ СН'!$F$26</f>
        <v>2161.6321897299999</v>
      </c>
      <c r="I32" s="36">
        <f>SUMIFS(СВЦЭМ!$D$39:$D$758,СВЦЭМ!$A$39:$A$758,$A32,СВЦЭМ!$B$39:$B$758,I$11)+'СЕТ СН'!$F$14+СВЦЭМ!$D$10+'СЕТ СН'!$F$8*'СЕТ СН'!$F$9-'СЕТ СН'!$F$26</f>
        <v>2079.8682330400002</v>
      </c>
      <c r="J32" s="36">
        <f>SUMIFS(СВЦЭМ!$D$39:$D$758,СВЦЭМ!$A$39:$A$758,$A32,СВЦЭМ!$B$39:$B$758,J$11)+'СЕТ СН'!$F$14+СВЦЭМ!$D$10+'СЕТ СН'!$F$8*'СЕТ СН'!$F$9-'СЕТ СН'!$F$26</f>
        <v>1959.1229992799999</v>
      </c>
      <c r="K32" s="36">
        <f>SUMIFS(СВЦЭМ!$D$39:$D$758,СВЦЭМ!$A$39:$A$758,$A32,СВЦЭМ!$B$39:$B$758,K$11)+'СЕТ СН'!$F$14+СВЦЭМ!$D$10+'СЕТ СН'!$F$8*'СЕТ СН'!$F$9-'СЕТ СН'!$F$26</f>
        <v>1862.3799259699999</v>
      </c>
      <c r="L32" s="36">
        <f>SUMIFS(СВЦЭМ!$D$39:$D$758,СВЦЭМ!$A$39:$A$758,$A32,СВЦЭМ!$B$39:$B$758,L$11)+'СЕТ СН'!$F$14+СВЦЭМ!$D$10+'СЕТ СН'!$F$8*'СЕТ СН'!$F$9-'СЕТ СН'!$F$26</f>
        <v>1813.7391804100002</v>
      </c>
      <c r="M32" s="36">
        <f>SUMIFS(СВЦЭМ!$D$39:$D$758,СВЦЭМ!$A$39:$A$758,$A32,СВЦЭМ!$B$39:$B$758,M$11)+'СЕТ СН'!$F$14+СВЦЭМ!$D$10+'СЕТ СН'!$F$8*'СЕТ СН'!$F$9-'СЕТ СН'!$F$26</f>
        <v>1821.81175626</v>
      </c>
      <c r="N32" s="36">
        <f>SUMIFS(СВЦЭМ!$D$39:$D$758,СВЦЭМ!$A$39:$A$758,$A32,СВЦЭМ!$B$39:$B$758,N$11)+'СЕТ СН'!$F$14+СВЦЭМ!$D$10+'СЕТ СН'!$F$8*'СЕТ СН'!$F$9-'СЕТ СН'!$F$26</f>
        <v>1829.9247044700001</v>
      </c>
      <c r="O32" s="36">
        <f>SUMIFS(СВЦЭМ!$D$39:$D$758,СВЦЭМ!$A$39:$A$758,$A32,СВЦЭМ!$B$39:$B$758,O$11)+'СЕТ СН'!$F$14+СВЦЭМ!$D$10+'СЕТ СН'!$F$8*'СЕТ СН'!$F$9-'СЕТ СН'!$F$26</f>
        <v>1854.3505196400001</v>
      </c>
      <c r="P32" s="36">
        <f>SUMIFS(СВЦЭМ!$D$39:$D$758,СВЦЭМ!$A$39:$A$758,$A32,СВЦЭМ!$B$39:$B$758,P$11)+'СЕТ СН'!$F$14+СВЦЭМ!$D$10+'СЕТ СН'!$F$8*'СЕТ СН'!$F$9-'СЕТ СН'!$F$26</f>
        <v>1878.6742505000002</v>
      </c>
      <c r="Q32" s="36">
        <f>SUMIFS(СВЦЭМ!$D$39:$D$758,СВЦЭМ!$A$39:$A$758,$A32,СВЦЭМ!$B$39:$B$758,Q$11)+'СЕТ СН'!$F$14+СВЦЭМ!$D$10+'СЕТ СН'!$F$8*'СЕТ СН'!$F$9-'СЕТ СН'!$F$26</f>
        <v>1884.1285751199998</v>
      </c>
      <c r="R32" s="36">
        <f>SUMIFS(СВЦЭМ!$D$39:$D$758,СВЦЭМ!$A$39:$A$758,$A32,СВЦЭМ!$B$39:$B$758,R$11)+'СЕТ СН'!$F$14+СВЦЭМ!$D$10+'СЕТ СН'!$F$8*'СЕТ СН'!$F$9-'СЕТ СН'!$F$26</f>
        <v>1878.7607539199998</v>
      </c>
      <c r="S32" s="36">
        <f>SUMIFS(СВЦЭМ!$D$39:$D$758,СВЦЭМ!$A$39:$A$758,$A32,СВЦЭМ!$B$39:$B$758,S$11)+'СЕТ СН'!$F$14+СВЦЭМ!$D$10+'СЕТ СН'!$F$8*'СЕТ СН'!$F$9-'СЕТ СН'!$F$26</f>
        <v>1840.8117708999998</v>
      </c>
      <c r="T32" s="36">
        <f>SUMIFS(СВЦЭМ!$D$39:$D$758,СВЦЭМ!$A$39:$A$758,$A32,СВЦЭМ!$B$39:$B$758,T$11)+'СЕТ СН'!$F$14+СВЦЭМ!$D$10+'СЕТ СН'!$F$8*'СЕТ СН'!$F$9-'СЕТ СН'!$F$26</f>
        <v>1816.28493286</v>
      </c>
      <c r="U32" s="36">
        <f>SUMIFS(СВЦЭМ!$D$39:$D$758,СВЦЭМ!$A$39:$A$758,$A32,СВЦЭМ!$B$39:$B$758,U$11)+'СЕТ СН'!$F$14+СВЦЭМ!$D$10+'СЕТ СН'!$F$8*'СЕТ СН'!$F$9-'СЕТ СН'!$F$26</f>
        <v>1805.53708284</v>
      </c>
      <c r="V32" s="36">
        <f>SUMIFS(СВЦЭМ!$D$39:$D$758,СВЦЭМ!$A$39:$A$758,$A32,СВЦЭМ!$B$39:$B$758,V$11)+'СЕТ СН'!$F$14+СВЦЭМ!$D$10+'СЕТ СН'!$F$8*'СЕТ СН'!$F$9-'СЕТ СН'!$F$26</f>
        <v>1870.4430297200001</v>
      </c>
      <c r="W32" s="36">
        <f>SUMIFS(СВЦЭМ!$D$39:$D$758,СВЦЭМ!$A$39:$A$758,$A32,СВЦЭМ!$B$39:$B$758,W$11)+'СЕТ СН'!$F$14+СВЦЭМ!$D$10+'СЕТ СН'!$F$8*'СЕТ СН'!$F$9-'СЕТ СН'!$F$26</f>
        <v>1891.93534912</v>
      </c>
      <c r="X32" s="36">
        <f>SUMIFS(СВЦЭМ!$D$39:$D$758,СВЦЭМ!$A$39:$A$758,$A32,СВЦЭМ!$B$39:$B$758,X$11)+'СЕТ СН'!$F$14+СВЦЭМ!$D$10+'СЕТ СН'!$F$8*'СЕТ СН'!$F$9-'СЕТ СН'!$F$26</f>
        <v>1968.4399228500001</v>
      </c>
      <c r="Y32" s="36">
        <f>SUMIFS(СВЦЭМ!$D$39:$D$758,СВЦЭМ!$A$39:$A$758,$A32,СВЦЭМ!$B$39:$B$758,Y$11)+'СЕТ СН'!$F$14+СВЦЭМ!$D$10+'СЕТ СН'!$F$8*'СЕТ СН'!$F$9-'СЕТ СН'!$F$26</f>
        <v>2060.4043816200001</v>
      </c>
    </row>
    <row r="33" spans="1:27" ht="15.75" x14ac:dyDescent="0.2">
      <c r="A33" s="35">
        <f t="shared" si="0"/>
        <v>45557</v>
      </c>
      <c r="B33" s="36">
        <f>SUMIFS(СВЦЭМ!$D$39:$D$758,СВЦЭМ!$A$39:$A$758,$A33,СВЦЭМ!$B$39:$B$758,B$11)+'СЕТ СН'!$F$14+СВЦЭМ!$D$10+'СЕТ СН'!$F$8*'СЕТ СН'!$F$9-'СЕТ СН'!$F$26</f>
        <v>2041.8921328699998</v>
      </c>
      <c r="C33" s="36">
        <f>SUMIFS(СВЦЭМ!$D$39:$D$758,СВЦЭМ!$A$39:$A$758,$A33,СВЦЭМ!$B$39:$B$758,C$11)+'СЕТ СН'!$F$14+СВЦЭМ!$D$10+'СЕТ СН'!$F$8*'СЕТ СН'!$F$9-'СЕТ СН'!$F$26</f>
        <v>2128.4437399799999</v>
      </c>
      <c r="D33" s="36">
        <f>SUMIFS(СВЦЭМ!$D$39:$D$758,СВЦЭМ!$A$39:$A$758,$A33,СВЦЭМ!$B$39:$B$758,D$11)+'СЕТ СН'!$F$14+СВЦЭМ!$D$10+'СЕТ СН'!$F$8*'СЕТ СН'!$F$9-'СЕТ СН'!$F$26</f>
        <v>2192.19869251</v>
      </c>
      <c r="E33" s="36">
        <f>SUMIFS(СВЦЭМ!$D$39:$D$758,СВЦЭМ!$A$39:$A$758,$A33,СВЦЭМ!$B$39:$B$758,E$11)+'СЕТ СН'!$F$14+СВЦЭМ!$D$10+'СЕТ СН'!$F$8*'СЕТ СН'!$F$9-'СЕТ СН'!$F$26</f>
        <v>2198.9494148399999</v>
      </c>
      <c r="F33" s="36">
        <f>SUMIFS(СВЦЭМ!$D$39:$D$758,СВЦЭМ!$A$39:$A$758,$A33,СВЦЭМ!$B$39:$B$758,F$11)+'СЕТ СН'!$F$14+СВЦЭМ!$D$10+'СЕТ СН'!$F$8*'СЕТ СН'!$F$9-'СЕТ СН'!$F$26</f>
        <v>2199.9331924500002</v>
      </c>
      <c r="G33" s="36">
        <f>SUMIFS(СВЦЭМ!$D$39:$D$758,СВЦЭМ!$A$39:$A$758,$A33,СВЦЭМ!$B$39:$B$758,G$11)+'СЕТ СН'!$F$14+СВЦЭМ!$D$10+'СЕТ СН'!$F$8*'СЕТ СН'!$F$9-'СЕТ СН'!$F$26</f>
        <v>2179.4037070099998</v>
      </c>
      <c r="H33" s="36">
        <f>SUMIFS(СВЦЭМ!$D$39:$D$758,СВЦЭМ!$A$39:$A$758,$A33,СВЦЭМ!$B$39:$B$758,H$11)+'СЕТ СН'!$F$14+СВЦЭМ!$D$10+'СЕТ СН'!$F$8*'СЕТ СН'!$F$9-'СЕТ СН'!$F$26</f>
        <v>2136.2325971999999</v>
      </c>
      <c r="I33" s="36">
        <f>SUMIFS(СВЦЭМ!$D$39:$D$758,СВЦЭМ!$A$39:$A$758,$A33,СВЦЭМ!$B$39:$B$758,I$11)+'СЕТ СН'!$F$14+СВЦЭМ!$D$10+'СЕТ СН'!$F$8*'СЕТ СН'!$F$9-'СЕТ СН'!$F$26</f>
        <v>2076.86365045</v>
      </c>
      <c r="J33" s="36">
        <f>SUMIFS(СВЦЭМ!$D$39:$D$758,СВЦЭМ!$A$39:$A$758,$A33,СВЦЭМ!$B$39:$B$758,J$11)+'СЕТ СН'!$F$14+СВЦЭМ!$D$10+'СЕТ СН'!$F$8*'СЕТ СН'!$F$9-'СЕТ СН'!$F$26</f>
        <v>1955.4555160200002</v>
      </c>
      <c r="K33" s="36">
        <f>SUMIFS(СВЦЭМ!$D$39:$D$758,СВЦЭМ!$A$39:$A$758,$A33,СВЦЭМ!$B$39:$B$758,K$11)+'СЕТ СН'!$F$14+СВЦЭМ!$D$10+'СЕТ СН'!$F$8*'СЕТ СН'!$F$9-'СЕТ СН'!$F$26</f>
        <v>1858.2696537000002</v>
      </c>
      <c r="L33" s="36">
        <f>SUMIFS(СВЦЭМ!$D$39:$D$758,СВЦЭМ!$A$39:$A$758,$A33,СВЦЭМ!$B$39:$B$758,L$11)+'СЕТ СН'!$F$14+СВЦЭМ!$D$10+'СЕТ СН'!$F$8*'СЕТ СН'!$F$9-'СЕТ СН'!$F$26</f>
        <v>1792.6164837000001</v>
      </c>
      <c r="M33" s="36">
        <f>SUMIFS(СВЦЭМ!$D$39:$D$758,СВЦЭМ!$A$39:$A$758,$A33,СВЦЭМ!$B$39:$B$758,M$11)+'СЕТ СН'!$F$14+СВЦЭМ!$D$10+'СЕТ СН'!$F$8*'СЕТ СН'!$F$9-'СЕТ СН'!$F$26</f>
        <v>1824.27243679</v>
      </c>
      <c r="N33" s="36">
        <f>SUMIFS(СВЦЭМ!$D$39:$D$758,СВЦЭМ!$A$39:$A$758,$A33,СВЦЭМ!$B$39:$B$758,N$11)+'СЕТ СН'!$F$14+СВЦЭМ!$D$10+'СЕТ СН'!$F$8*'СЕТ СН'!$F$9-'СЕТ СН'!$F$26</f>
        <v>1832.4868278499998</v>
      </c>
      <c r="O33" s="36">
        <f>SUMIFS(СВЦЭМ!$D$39:$D$758,СВЦЭМ!$A$39:$A$758,$A33,СВЦЭМ!$B$39:$B$758,O$11)+'СЕТ СН'!$F$14+СВЦЭМ!$D$10+'СЕТ СН'!$F$8*'СЕТ СН'!$F$9-'СЕТ СН'!$F$26</f>
        <v>1858.0916327300001</v>
      </c>
      <c r="P33" s="36">
        <f>SUMIFS(СВЦЭМ!$D$39:$D$758,СВЦЭМ!$A$39:$A$758,$A33,СВЦЭМ!$B$39:$B$758,P$11)+'СЕТ СН'!$F$14+СВЦЭМ!$D$10+'СЕТ СН'!$F$8*'СЕТ СН'!$F$9-'СЕТ СН'!$F$26</f>
        <v>1863.3307777300001</v>
      </c>
      <c r="Q33" s="36">
        <f>SUMIFS(СВЦЭМ!$D$39:$D$758,СВЦЭМ!$A$39:$A$758,$A33,СВЦЭМ!$B$39:$B$758,Q$11)+'СЕТ СН'!$F$14+СВЦЭМ!$D$10+'СЕТ СН'!$F$8*'СЕТ СН'!$F$9-'СЕТ СН'!$F$26</f>
        <v>1882.6549238600001</v>
      </c>
      <c r="R33" s="36">
        <f>SUMIFS(СВЦЭМ!$D$39:$D$758,СВЦЭМ!$A$39:$A$758,$A33,СВЦЭМ!$B$39:$B$758,R$11)+'СЕТ СН'!$F$14+СВЦЭМ!$D$10+'СЕТ СН'!$F$8*'СЕТ СН'!$F$9-'СЕТ СН'!$F$26</f>
        <v>1903.10825436</v>
      </c>
      <c r="S33" s="36">
        <f>SUMIFS(СВЦЭМ!$D$39:$D$758,СВЦЭМ!$A$39:$A$758,$A33,СВЦЭМ!$B$39:$B$758,S$11)+'СЕТ СН'!$F$14+СВЦЭМ!$D$10+'СЕТ СН'!$F$8*'СЕТ СН'!$F$9-'СЕТ СН'!$F$26</f>
        <v>1873.4006511600001</v>
      </c>
      <c r="T33" s="36">
        <f>SUMIFS(СВЦЭМ!$D$39:$D$758,СВЦЭМ!$A$39:$A$758,$A33,СВЦЭМ!$B$39:$B$758,T$11)+'СЕТ СН'!$F$14+СВЦЭМ!$D$10+'СЕТ СН'!$F$8*'СЕТ СН'!$F$9-'СЕТ СН'!$F$26</f>
        <v>1824.1626747199998</v>
      </c>
      <c r="U33" s="36">
        <f>SUMIFS(СВЦЭМ!$D$39:$D$758,СВЦЭМ!$A$39:$A$758,$A33,СВЦЭМ!$B$39:$B$758,U$11)+'СЕТ СН'!$F$14+СВЦЭМ!$D$10+'СЕТ СН'!$F$8*'СЕТ СН'!$F$9-'СЕТ СН'!$F$26</f>
        <v>1794.4442697899999</v>
      </c>
      <c r="V33" s="36">
        <f>SUMIFS(СВЦЭМ!$D$39:$D$758,СВЦЭМ!$A$39:$A$758,$A33,СВЦЭМ!$B$39:$B$758,V$11)+'СЕТ СН'!$F$14+СВЦЭМ!$D$10+'СЕТ СН'!$F$8*'СЕТ СН'!$F$9-'СЕТ СН'!$F$26</f>
        <v>1780.1354921500001</v>
      </c>
      <c r="W33" s="36">
        <f>SUMIFS(СВЦЭМ!$D$39:$D$758,СВЦЭМ!$A$39:$A$758,$A33,СВЦЭМ!$B$39:$B$758,W$11)+'СЕТ СН'!$F$14+СВЦЭМ!$D$10+'СЕТ СН'!$F$8*'СЕТ СН'!$F$9-'СЕТ СН'!$F$26</f>
        <v>1789.0803397</v>
      </c>
      <c r="X33" s="36">
        <f>SUMIFS(СВЦЭМ!$D$39:$D$758,СВЦЭМ!$A$39:$A$758,$A33,СВЦЭМ!$B$39:$B$758,X$11)+'СЕТ СН'!$F$14+СВЦЭМ!$D$10+'СЕТ СН'!$F$8*'СЕТ СН'!$F$9-'СЕТ СН'!$F$26</f>
        <v>1873.63212484</v>
      </c>
      <c r="Y33" s="36">
        <f>SUMIFS(СВЦЭМ!$D$39:$D$758,СВЦЭМ!$A$39:$A$758,$A33,СВЦЭМ!$B$39:$B$758,Y$11)+'СЕТ СН'!$F$14+СВЦЭМ!$D$10+'СЕТ СН'!$F$8*'СЕТ СН'!$F$9-'СЕТ СН'!$F$26</f>
        <v>1977.3943879200001</v>
      </c>
    </row>
    <row r="34" spans="1:27" ht="15.75" x14ac:dyDescent="0.2">
      <c r="A34" s="35">
        <f t="shared" si="0"/>
        <v>45558</v>
      </c>
      <c r="B34" s="36">
        <f>SUMIFS(СВЦЭМ!$D$39:$D$758,СВЦЭМ!$A$39:$A$758,$A34,СВЦЭМ!$B$39:$B$758,B$11)+'СЕТ СН'!$F$14+СВЦЭМ!$D$10+'СЕТ СН'!$F$8*'СЕТ СН'!$F$9-'СЕТ СН'!$F$26</f>
        <v>2114.5098853200002</v>
      </c>
      <c r="C34" s="36">
        <f>SUMIFS(СВЦЭМ!$D$39:$D$758,СВЦЭМ!$A$39:$A$758,$A34,СВЦЭМ!$B$39:$B$758,C$11)+'СЕТ СН'!$F$14+СВЦЭМ!$D$10+'СЕТ СН'!$F$8*'СЕТ СН'!$F$9-'СЕТ СН'!$F$26</f>
        <v>2216.02483979</v>
      </c>
      <c r="D34" s="36">
        <f>SUMIFS(СВЦЭМ!$D$39:$D$758,СВЦЭМ!$A$39:$A$758,$A34,СВЦЭМ!$B$39:$B$758,D$11)+'СЕТ СН'!$F$14+СВЦЭМ!$D$10+'СЕТ СН'!$F$8*'СЕТ СН'!$F$9-'СЕТ СН'!$F$26</f>
        <v>2203.34087512</v>
      </c>
      <c r="E34" s="36">
        <f>SUMIFS(СВЦЭМ!$D$39:$D$758,СВЦЭМ!$A$39:$A$758,$A34,СВЦЭМ!$B$39:$B$758,E$11)+'СЕТ СН'!$F$14+СВЦЭМ!$D$10+'СЕТ СН'!$F$8*'СЕТ СН'!$F$9-'СЕТ СН'!$F$26</f>
        <v>2200.8109943499999</v>
      </c>
      <c r="F34" s="36">
        <f>SUMIFS(СВЦЭМ!$D$39:$D$758,СВЦЭМ!$A$39:$A$758,$A34,СВЦЭМ!$B$39:$B$758,F$11)+'СЕТ СН'!$F$14+СВЦЭМ!$D$10+'СЕТ СН'!$F$8*'СЕТ СН'!$F$9-'СЕТ СН'!$F$26</f>
        <v>2200.3427147400002</v>
      </c>
      <c r="G34" s="36">
        <f>SUMIFS(СВЦЭМ!$D$39:$D$758,СВЦЭМ!$A$39:$A$758,$A34,СВЦЭМ!$B$39:$B$758,G$11)+'СЕТ СН'!$F$14+СВЦЭМ!$D$10+'СЕТ СН'!$F$8*'СЕТ СН'!$F$9-'СЕТ СН'!$F$26</f>
        <v>2217.10659119</v>
      </c>
      <c r="H34" s="36">
        <f>SUMIFS(СВЦЭМ!$D$39:$D$758,СВЦЭМ!$A$39:$A$758,$A34,СВЦЭМ!$B$39:$B$758,H$11)+'СЕТ СН'!$F$14+СВЦЭМ!$D$10+'СЕТ СН'!$F$8*'СЕТ СН'!$F$9-'СЕТ СН'!$F$26</f>
        <v>2084.9220753099999</v>
      </c>
      <c r="I34" s="36">
        <f>SUMIFS(СВЦЭМ!$D$39:$D$758,СВЦЭМ!$A$39:$A$758,$A34,СВЦЭМ!$B$39:$B$758,I$11)+'СЕТ СН'!$F$14+СВЦЭМ!$D$10+'СЕТ СН'!$F$8*'СЕТ СН'!$F$9-'СЕТ СН'!$F$26</f>
        <v>1992.4698883300002</v>
      </c>
      <c r="J34" s="36">
        <f>SUMIFS(СВЦЭМ!$D$39:$D$758,СВЦЭМ!$A$39:$A$758,$A34,СВЦЭМ!$B$39:$B$758,J$11)+'СЕТ СН'!$F$14+СВЦЭМ!$D$10+'СЕТ СН'!$F$8*'СЕТ СН'!$F$9-'СЕТ СН'!$F$26</f>
        <v>1959.1087121</v>
      </c>
      <c r="K34" s="36">
        <f>SUMIFS(СВЦЭМ!$D$39:$D$758,СВЦЭМ!$A$39:$A$758,$A34,СВЦЭМ!$B$39:$B$758,K$11)+'СЕТ СН'!$F$14+СВЦЭМ!$D$10+'СЕТ СН'!$F$8*'СЕТ СН'!$F$9-'СЕТ СН'!$F$26</f>
        <v>1916.6385596099999</v>
      </c>
      <c r="L34" s="36">
        <f>SUMIFS(СВЦЭМ!$D$39:$D$758,СВЦЭМ!$A$39:$A$758,$A34,СВЦЭМ!$B$39:$B$758,L$11)+'СЕТ СН'!$F$14+СВЦЭМ!$D$10+'СЕТ СН'!$F$8*'СЕТ СН'!$F$9-'СЕТ СН'!$F$26</f>
        <v>1908.92520651</v>
      </c>
      <c r="M34" s="36">
        <f>SUMIFS(СВЦЭМ!$D$39:$D$758,СВЦЭМ!$A$39:$A$758,$A34,СВЦЭМ!$B$39:$B$758,M$11)+'СЕТ СН'!$F$14+СВЦЭМ!$D$10+'СЕТ СН'!$F$8*'СЕТ СН'!$F$9-'СЕТ СН'!$F$26</f>
        <v>1930.33605726</v>
      </c>
      <c r="N34" s="36">
        <f>SUMIFS(СВЦЭМ!$D$39:$D$758,СВЦЭМ!$A$39:$A$758,$A34,СВЦЭМ!$B$39:$B$758,N$11)+'СЕТ СН'!$F$14+СВЦЭМ!$D$10+'СЕТ СН'!$F$8*'СЕТ СН'!$F$9-'СЕТ СН'!$F$26</f>
        <v>1926.3711319399999</v>
      </c>
      <c r="O34" s="36">
        <f>SUMIFS(СВЦЭМ!$D$39:$D$758,СВЦЭМ!$A$39:$A$758,$A34,СВЦЭМ!$B$39:$B$758,O$11)+'СЕТ СН'!$F$14+СВЦЭМ!$D$10+'СЕТ СН'!$F$8*'СЕТ СН'!$F$9-'СЕТ СН'!$F$26</f>
        <v>1916.3792107099998</v>
      </c>
      <c r="P34" s="36">
        <f>SUMIFS(СВЦЭМ!$D$39:$D$758,СВЦЭМ!$A$39:$A$758,$A34,СВЦЭМ!$B$39:$B$758,P$11)+'СЕТ СН'!$F$14+СВЦЭМ!$D$10+'СЕТ СН'!$F$8*'СЕТ СН'!$F$9-'СЕТ СН'!$F$26</f>
        <v>1935.8331314100001</v>
      </c>
      <c r="Q34" s="36">
        <f>SUMIFS(СВЦЭМ!$D$39:$D$758,СВЦЭМ!$A$39:$A$758,$A34,СВЦЭМ!$B$39:$B$758,Q$11)+'СЕТ СН'!$F$14+СВЦЭМ!$D$10+'СЕТ СН'!$F$8*'СЕТ СН'!$F$9-'СЕТ СН'!$F$26</f>
        <v>1960.7286667100002</v>
      </c>
      <c r="R34" s="36">
        <f>SUMIFS(СВЦЭМ!$D$39:$D$758,СВЦЭМ!$A$39:$A$758,$A34,СВЦЭМ!$B$39:$B$758,R$11)+'СЕТ СН'!$F$14+СВЦЭМ!$D$10+'СЕТ СН'!$F$8*'СЕТ СН'!$F$9-'СЕТ СН'!$F$26</f>
        <v>1985.1049819999998</v>
      </c>
      <c r="S34" s="36">
        <f>SUMIFS(СВЦЭМ!$D$39:$D$758,СВЦЭМ!$A$39:$A$758,$A34,СВЦЭМ!$B$39:$B$758,S$11)+'СЕТ СН'!$F$14+СВЦЭМ!$D$10+'СЕТ СН'!$F$8*'СЕТ СН'!$F$9-'СЕТ СН'!$F$26</f>
        <v>1975.3402857400001</v>
      </c>
      <c r="T34" s="36">
        <f>SUMIFS(СВЦЭМ!$D$39:$D$758,СВЦЭМ!$A$39:$A$758,$A34,СВЦЭМ!$B$39:$B$758,T$11)+'СЕТ СН'!$F$14+СВЦЭМ!$D$10+'СЕТ СН'!$F$8*'СЕТ СН'!$F$9-'СЕТ СН'!$F$26</f>
        <v>1916.3569906900002</v>
      </c>
      <c r="U34" s="36">
        <f>SUMIFS(СВЦЭМ!$D$39:$D$758,СВЦЭМ!$A$39:$A$758,$A34,СВЦЭМ!$B$39:$B$758,U$11)+'СЕТ СН'!$F$14+СВЦЭМ!$D$10+'СЕТ СН'!$F$8*'СЕТ СН'!$F$9-'СЕТ СН'!$F$26</f>
        <v>1880.0837814299998</v>
      </c>
      <c r="V34" s="36">
        <f>SUMIFS(СВЦЭМ!$D$39:$D$758,СВЦЭМ!$A$39:$A$758,$A34,СВЦЭМ!$B$39:$B$758,V$11)+'СЕТ СН'!$F$14+СВЦЭМ!$D$10+'СЕТ СН'!$F$8*'СЕТ СН'!$F$9-'СЕТ СН'!$F$26</f>
        <v>1880.1211940500002</v>
      </c>
      <c r="W34" s="36">
        <f>SUMIFS(СВЦЭМ!$D$39:$D$758,СВЦЭМ!$A$39:$A$758,$A34,СВЦЭМ!$B$39:$B$758,W$11)+'СЕТ СН'!$F$14+СВЦЭМ!$D$10+'СЕТ СН'!$F$8*'СЕТ СН'!$F$9-'СЕТ СН'!$F$26</f>
        <v>1915.7360019500002</v>
      </c>
      <c r="X34" s="36">
        <f>SUMIFS(СВЦЭМ!$D$39:$D$758,СВЦЭМ!$A$39:$A$758,$A34,СВЦЭМ!$B$39:$B$758,X$11)+'СЕТ СН'!$F$14+СВЦЭМ!$D$10+'СЕТ СН'!$F$8*'СЕТ СН'!$F$9-'СЕТ СН'!$F$26</f>
        <v>1946.4608002300001</v>
      </c>
      <c r="Y34" s="36">
        <f>SUMIFS(СВЦЭМ!$D$39:$D$758,СВЦЭМ!$A$39:$A$758,$A34,СВЦЭМ!$B$39:$B$758,Y$11)+'СЕТ СН'!$F$14+СВЦЭМ!$D$10+'СЕТ СН'!$F$8*'СЕТ СН'!$F$9-'СЕТ СН'!$F$26</f>
        <v>1990.10408547</v>
      </c>
    </row>
    <row r="35" spans="1:27" ht="15.75" x14ac:dyDescent="0.2">
      <c r="A35" s="35">
        <f t="shared" si="0"/>
        <v>45559</v>
      </c>
      <c r="B35" s="36">
        <f>SUMIFS(СВЦЭМ!$D$39:$D$758,СВЦЭМ!$A$39:$A$758,$A35,СВЦЭМ!$B$39:$B$758,B$11)+'СЕТ СН'!$F$14+СВЦЭМ!$D$10+'СЕТ СН'!$F$8*'СЕТ СН'!$F$9-'СЕТ СН'!$F$26</f>
        <v>2077.0286408699999</v>
      </c>
      <c r="C35" s="36">
        <f>SUMIFS(СВЦЭМ!$D$39:$D$758,СВЦЭМ!$A$39:$A$758,$A35,СВЦЭМ!$B$39:$B$758,C$11)+'СЕТ СН'!$F$14+СВЦЭМ!$D$10+'СЕТ СН'!$F$8*'СЕТ СН'!$F$9-'СЕТ СН'!$F$26</f>
        <v>2115.38930828</v>
      </c>
      <c r="D35" s="36">
        <f>SUMIFS(СВЦЭМ!$D$39:$D$758,СВЦЭМ!$A$39:$A$758,$A35,СВЦЭМ!$B$39:$B$758,D$11)+'СЕТ СН'!$F$14+СВЦЭМ!$D$10+'СЕТ СН'!$F$8*'СЕТ СН'!$F$9-'СЕТ СН'!$F$26</f>
        <v>2164.9879712500001</v>
      </c>
      <c r="E35" s="36">
        <f>SUMIFS(СВЦЭМ!$D$39:$D$758,СВЦЭМ!$A$39:$A$758,$A35,СВЦЭМ!$B$39:$B$758,E$11)+'СЕТ СН'!$F$14+СВЦЭМ!$D$10+'СЕТ СН'!$F$8*'СЕТ СН'!$F$9-'СЕТ СН'!$F$26</f>
        <v>2191.5534923</v>
      </c>
      <c r="F35" s="36">
        <f>SUMIFS(СВЦЭМ!$D$39:$D$758,СВЦЭМ!$A$39:$A$758,$A35,СВЦЭМ!$B$39:$B$758,F$11)+'СЕТ СН'!$F$14+СВЦЭМ!$D$10+'СЕТ СН'!$F$8*'СЕТ СН'!$F$9-'СЕТ СН'!$F$26</f>
        <v>2185.8968072600001</v>
      </c>
      <c r="G35" s="36">
        <f>SUMIFS(СВЦЭМ!$D$39:$D$758,СВЦЭМ!$A$39:$A$758,$A35,СВЦЭМ!$B$39:$B$758,G$11)+'СЕТ СН'!$F$14+СВЦЭМ!$D$10+'СЕТ СН'!$F$8*'СЕТ СН'!$F$9-'СЕТ СН'!$F$26</f>
        <v>2160.79986414</v>
      </c>
      <c r="H35" s="36">
        <f>SUMIFS(СВЦЭМ!$D$39:$D$758,СВЦЭМ!$A$39:$A$758,$A35,СВЦЭМ!$B$39:$B$758,H$11)+'СЕТ СН'!$F$14+СВЦЭМ!$D$10+'СЕТ СН'!$F$8*'СЕТ СН'!$F$9-'СЕТ СН'!$F$26</f>
        <v>2073.4108149600002</v>
      </c>
      <c r="I35" s="36">
        <f>SUMIFS(СВЦЭМ!$D$39:$D$758,СВЦЭМ!$A$39:$A$758,$A35,СВЦЭМ!$B$39:$B$758,I$11)+'СЕТ СН'!$F$14+СВЦЭМ!$D$10+'СЕТ СН'!$F$8*'СЕТ СН'!$F$9-'СЕТ СН'!$F$26</f>
        <v>1936.1082624800001</v>
      </c>
      <c r="J35" s="36">
        <f>SUMIFS(СВЦЭМ!$D$39:$D$758,СВЦЭМ!$A$39:$A$758,$A35,СВЦЭМ!$B$39:$B$758,J$11)+'СЕТ СН'!$F$14+СВЦЭМ!$D$10+'СЕТ СН'!$F$8*'СЕТ СН'!$F$9-'СЕТ СН'!$F$26</f>
        <v>1878.6620813200002</v>
      </c>
      <c r="K35" s="36">
        <f>SUMIFS(СВЦЭМ!$D$39:$D$758,СВЦЭМ!$A$39:$A$758,$A35,СВЦЭМ!$B$39:$B$758,K$11)+'СЕТ СН'!$F$14+СВЦЭМ!$D$10+'СЕТ СН'!$F$8*'СЕТ СН'!$F$9-'СЕТ СН'!$F$26</f>
        <v>1847.35541268</v>
      </c>
      <c r="L35" s="36">
        <f>SUMIFS(СВЦЭМ!$D$39:$D$758,СВЦЭМ!$A$39:$A$758,$A35,СВЦЭМ!$B$39:$B$758,L$11)+'СЕТ СН'!$F$14+СВЦЭМ!$D$10+'СЕТ СН'!$F$8*'СЕТ СН'!$F$9-'СЕТ СН'!$F$26</f>
        <v>1878.8361158500002</v>
      </c>
      <c r="M35" s="36">
        <f>SUMIFS(СВЦЭМ!$D$39:$D$758,СВЦЭМ!$A$39:$A$758,$A35,СВЦЭМ!$B$39:$B$758,M$11)+'СЕТ СН'!$F$14+СВЦЭМ!$D$10+'СЕТ СН'!$F$8*'СЕТ СН'!$F$9-'СЕТ СН'!$F$26</f>
        <v>1897.35076966</v>
      </c>
      <c r="N35" s="36">
        <f>SUMIFS(СВЦЭМ!$D$39:$D$758,СВЦЭМ!$A$39:$A$758,$A35,СВЦЭМ!$B$39:$B$758,N$11)+'СЕТ СН'!$F$14+СВЦЭМ!$D$10+'СЕТ СН'!$F$8*'СЕТ СН'!$F$9-'СЕТ СН'!$F$26</f>
        <v>1919.2322244000002</v>
      </c>
      <c r="O35" s="36">
        <f>SUMIFS(СВЦЭМ!$D$39:$D$758,СВЦЭМ!$A$39:$A$758,$A35,СВЦЭМ!$B$39:$B$758,O$11)+'СЕТ СН'!$F$14+СВЦЭМ!$D$10+'СЕТ СН'!$F$8*'СЕТ СН'!$F$9-'СЕТ СН'!$F$26</f>
        <v>1914.4540455800002</v>
      </c>
      <c r="P35" s="36">
        <f>SUMIFS(СВЦЭМ!$D$39:$D$758,СВЦЭМ!$A$39:$A$758,$A35,СВЦЭМ!$B$39:$B$758,P$11)+'СЕТ СН'!$F$14+СВЦЭМ!$D$10+'СЕТ СН'!$F$8*'СЕТ СН'!$F$9-'СЕТ СН'!$F$26</f>
        <v>1917.5913851599998</v>
      </c>
      <c r="Q35" s="36">
        <f>SUMIFS(СВЦЭМ!$D$39:$D$758,СВЦЭМ!$A$39:$A$758,$A35,СВЦЭМ!$B$39:$B$758,Q$11)+'СЕТ СН'!$F$14+СВЦЭМ!$D$10+'СЕТ СН'!$F$8*'СЕТ СН'!$F$9-'СЕТ СН'!$F$26</f>
        <v>1955.7325221900001</v>
      </c>
      <c r="R35" s="36">
        <f>SUMIFS(СВЦЭМ!$D$39:$D$758,СВЦЭМ!$A$39:$A$758,$A35,СВЦЭМ!$B$39:$B$758,R$11)+'СЕТ СН'!$F$14+СВЦЭМ!$D$10+'СЕТ СН'!$F$8*'СЕТ СН'!$F$9-'СЕТ СН'!$F$26</f>
        <v>1947.2505041499999</v>
      </c>
      <c r="S35" s="36">
        <f>SUMIFS(СВЦЭМ!$D$39:$D$758,СВЦЭМ!$A$39:$A$758,$A35,СВЦЭМ!$B$39:$B$758,S$11)+'СЕТ СН'!$F$14+СВЦЭМ!$D$10+'СЕТ СН'!$F$8*'СЕТ СН'!$F$9-'СЕТ СН'!$F$26</f>
        <v>1912.2450046600002</v>
      </c>
      <c r="T35" s="36">
        <f>SUMIFS(СВЦЭМ!$D$39:$D$758,СВЦЭМ!$A$39:$A$758,$A35,СВЦЭМ!$B$39:$B$758,T$11)+'СЕТ СН'!$F$14+СВЦЭМ!$D$10+'СЕТ СН'!$F$8*'СЕТ СН'!$F$9-'СЕТ СН'!$F$26</f>
        <v>1859.3120648600002</v>
      </c>
      <c r="U35" s="36">
        <f>SUMIFS(СВЦЭМ!$D$39:$D$758,СВЦЭМ!$A$39:$A$758,$A35,СВЦЭМ!$B$39:$B$758,U$11)+'СЕТ СН'!$F$14+СВЦЭМ!$D$10+'СЕТ СН'!$F$8*'СЕТ СН'!$F$9-'СЕТ СН'!$F$26</f>
        <v>1842.59603793</v>
      </c>
      <c r="V35" s="36">
        <f>SUMIFS(СВЦЭМ!$D$39:$D$758,СВЦЭМ!$A$39:$A$758,$A35,СВЦЭМ!$B$39:$B$758,V$11)+'СЕТ СН'!$F$14+СВЦЭМ!$D$10+'СЕТ СН'!$F$8*'СЕТ СН'!$F$9-'СЕТ СН'!$F$26</f>
        <v>1828.7916718900001</v>
      </c>
      <c r="W35" s="36">
        <f>SUMIFS(СВЦЭМ!$D$39:$D$758,СВЦЭМ!$A$39:$A$758,$A35,СВЦЭМ!$B$39:$B$758,W$11)+'СЕТ СН'!$F$14+СВЦЭМ!$D$10+'СЕТ СН'!$F$8*'СЕТ СН'!$F$9-'СЕТ СН'!$F$26</f>
        <v>1816.23289621</v>
      </c>
      <c r="X35" s="36">
        <f>SUMIFS(СВЦЭМ!$D$39:$D$758,СВЦЭМ!$A$39:$A$758,$A35,СВЦЭМ!$B$39:$B$758,X$11)+'СЕТ СН'!$F$14+СВЦЭМ!$D$10+'СЕТ СН'!$F$8*'СЕТ СН'!$F$9-'СЕТ СН'!$F$26</f>
        <v>1865.65056228</v>
      </c>
      <c r="Y35" s="36">
        <f>SUMIFS(СВЦЭМ!$D$39:$D$758,СВЦЭМ!$A$39:$A$758,$A35,СВЦЭМ!$B$39:$B$758,Y$11)+'СЕТ СН'!$F$14+СВЦЭМ!$D$10+'СЕТ СН'!$F$8*'СЕТ СН'!$F$9-'СЕТ СН'!$F$26</f>
        <v>1935.6866509400002</v>
      </c>
    </row>
    <row r="36" spans="1:27" ht="15.75" x14ac:dyDescent="0.2">
      <c r="A36" s="35">
        <f t="shared" si="0"/>
        <v>45560</v>
      </c>
      <c r="B36" s="36">
        <f>SUMIFS(СВЦЭМ!$D$39:$D$758,СВЦЭМ!$A$39:$A$758,$A36,СВЦЭМ!$B$39:$B$758,B$11)+'СЕТ СН'!$F$14+СВЦЭМ!$D$10+'СЕТ СН'!$F$8*'СЕТ СН'!$F$9-'СЕТ СН'!$F$26</f>
        <v>1987.3337773200001</v>
      </c>
      <c r="C36" s="36">
        <f>SUMIFS(СВЦЭМ!$D$39:$D$758,СВЦЭМ!$A$39:$A$758,$A36,СВЦЭМ!$B$39:$B$758,C$11)+'СЕТ СН'!$F$14+СВЦЭМ!$D$10+'СЕТ СН'!$F$8*'СЕТ СН'!$F$9-'СЕТ СН'!$F$26</f>
        <v>2045.5945907400001</v>
      </c>
      <c r="D36" s="36">
        <f>SUMIFS(СВЦЭМ!$D$39:$D$758,СВЦЭМ!$A$39:$A$758,$A36,СВЦЭМ!$B$39:$B$758,D$11)+'СЕТ СН'!$F$14+СВЦЭМ!$D$10+'СЕТ СН'!$F$8*'СЕТ СН'!$F$9-'СЕТ СН'!$F$26</f>
        <v>2144.9533706799998</v>
      </c>
      <c r="E36" s="36">
        <f>SUMIFS(СВЦЭМ!$D$39:$D$758,СВЦЭМ!$A$39:$A$758,$A36,СВЦЭМ!$B$39:$B$758,E$11)+'СЕТ СН'!$F$14+СВЦЭМ!$D$10+'СЕТ СН'!$F$8*'СЕТ СН'!$F$9-'СЕТ СН'!$F$26</f>
        <v>2173.5102365299999</v>
      </c>
      <c r="F36" s="36">
        <f>SUMIFS(СВЦЭМ!$D$39:$D$758,СВЦЭМ!$A$39:$A$758,$A36,СВЦЭМ!$B$39:$B$758,F$11)+'СЕТ СН'!$F$14+СВЦЭМ!$D$10+'СЕТ СН'!$F$8*'СЕТ СН'!$F$9-'СЕТ СН'!$F$26</f>
        <v>2169.7429135000002</v>
      </c>
      <c r="G36" s="36">
        <f>SUMIFS(СВЦЭМ!$D$39:$D$758,СВЦЭМ!$A$39:$A$758,$A36,СВЦЭМ!$B$39:$B$758,G$11)+'СЕТ СН'!$F$14+СВЦЭМ!$D$10+'СЕТ СН'!$F$8*'СЕТ СН'!$F$9-'СЕТ СН'!$F$26</f>
        <v>2122.2192544899999</v>
      </c>
      <c r="H36" s="36">
        <f>SUMIFS(СВЦЭМ!$D$39:$D$758,СВЦЭМ!$A$39:$A$758,$A36,СВЦЭМ!$B$39:$B$758,H$11)+'СЕТ СН'!$F$14+СВЦЭМ!$D$10+'СЕТ СН'!$F$8*'СЕТ СН'!$F$9-'СЕТ СН'!$F$26</f>
        <v>2054.5247091800002</v>
      </c>
      <c r="I36" s="36">
        <f>SUMIFS(СВЦЭМ!$D$39:$D$758,СВЦЭМ!$A$39:$A$758,$A36,СВЦЭМ!$B$39:$B$758,I$11)+'СЕТ СН'!$F$14+СВЦЭМ!$D$10+'СЕТ СН'!$F$8*'СЕТ СН'!$F$9-'СЕТ СН'!$F$26</f>
        <v>1939.69445228</v>
      </c>
      <c r="J36" s="36">
        <f>SUMIFS(СВЦЭМ!$D$39:$D$758,СВЦЭМ!$A$39:$A$758,$A36,СВЦЭМ!$B$39:$B$758,J$11)+'СЕТ СН'!$F$14+СВЦЭМ!$D$10+'СЕТ СН'!$F$8*'СЕТ СН'!$F$9-'СЕТ СН'!$F$26</f>
        <v>1913.5543965699999</v>
      </c>
      <c r="K36" s="36">
        <f>SUMIFS(СВЦЭМ!$D$39:$D$758,СВЦЭМ!$A$39:$A$758,$A36,СВЦЭМ!$B$39:$B$758,K$11)+'СЕТ СН'!$F$14+СВЦЭМ!$D$10+'СЕТ СН'!$F$8*'СЕТ СН'!$F$9-'СЕТ СН'!$F$26</f>
        <v>1873.0452405400001</v>
      </c>
      <c r="L36" s="36">
        <f>SUMIFS(СВЦЭМ!$D$39:$D$758,СВЦЭМ!$A$39:$A$758,$A36,СВЦЭМ!$B$39:$B$758,L$11)+'СЕТ СН'!$F$14+СВЦЭМ!$D$10+'СЕТ СН'!$F$8*'СЕТ СН'!$F$9-'СЕТ СН'!$F$26</f>
        <v>1865.3914922100003</v>
      </c>
      <c r="M36" s="36">
        <f>SUMIFS(СВЦЭМ!$D$39:$D$758,СВЦЭМ!$A$39:$A$758,$A36,СВЦЭМ!$B$39:$B$758,M$11)+'СЕТ СН'!$F$14+СВЦЭМ!$D$10+'СЕТ СН'!$F$8*'СЕТ СН'!$F$9-'СЕТ СН'!$F$26</f>
        <v>1886.7375958399998</v>
      </c>
      <c r="N36" s="36">
        <f>SUMIFS(СВЦЭМ!$D$39:$D$758,СВЦЭМ!$A$39:$A$758,$A36,СВЦЭМ!$B$39:$B$758,N$11)+'СЕТ СН'!$F$14+СВЦЭМ!$D$10+'СЕТ СН'!$F$8*'СЕТ СН'!$F$9-'СЕТ СН'!$F$26</f>
        <v>1908.6664606300001</v>
      </c>
      <c r="O36" s="36">
        <f>SUMIFS(СВЦЭМ!$D$39:$D$758,СВЦЭМ!$A$39:$A$758,$A36,СВЦЭМ!$B$39:$B$758,O$11)+'СЕТ СН'!$F$14+СВЦЭМ!$D$10+'СЕТ СН'!$F$8*'СЕТ СН'!$F$9-'СЕТ СН'!$F$26</f>
        <v>1923.0973036599999</v>
      </c>
      <c r="P36" s="36">
        <f>SUMIFS(СВЦЭМ!$D$39:$D$758,СВЦЭМ!$A$39:$A$758,$A36,СВЦЭМ!$B$39:$B$758,P$11)+'СЕТ СН'!$F$14+СВЦЭМ!$D$10+'СЕТ СН'!$F$8*'СЕТ СН'!$F$9-'СЕТ СН'!$F$26</f>
        <v>1930.3623237900001</v>
      </c>
      <c r="Q36" s="36">
        <f>SUMIFS(СВЦЭМ!$D$39:$D$758,СВЦЭМ!$A$39:$A$758,$A36,СВЦЭМ!$B$39:$B$758,Q$11)+'СЕТ СН'!$F$14+СВЦЭМ!$D$10+'СЕТ СН'!$F$8*'СЕТ СН'!$F$9-'СЕТ СН'!$F$26</f>
        <v>1939.0833448399999</v>
      </c>
      <c r="R36" s="36">
        <f>SUMIFS(СВЦЭМ!$D$39:$D$758,СВЦЭМ!$A$39:$A$758,$A36,СВЦЭМ!$B$39:$B$758,R$11)+'СЕТ СН'!$F$14+СВЦЭМ!$D$10+'СЕТ СН'!$F$8*'СЕТ СН'!$F$9-'СЕТ СН'!$F$26</f>
        <v>1947.5304095000001</v>
      </c>
      <c r="S36" s="36">
        <f>SUMIFS(СВЦЭМ!$D$39:$D$758,СВЦЭМ!$A$39:$A$758,$A36,СВЦЭМ!$B$39:$B$758,S$11)+'СЕТ СН'!$F$14+СВЦЭМ!$D$10+'СЕТ СН'!$F$8*'СЕТ СН'!$F$9-'СЕТ СН'!$F$26</f>
        <v>1924.56446409</v>
      </c>
      <c r="T36" s="36">
        <f>SUMIFS(СВЦЭМ!$D$39:$D$758,СВЦЭМ!$A$39:$A$758,$A36,СВЦЭМ!$B$39:$B$758,T$11)+'СЕТ СН'!$F$14+СВЦЭМ!$D$10+'СЕТ СН'!$F$8*'СЕТ СН'!$F$9-'СЕТ СН'!$F$26</f>
        <v>1875.3185586499999</v>
      </c>
      <c r="U36" s="36">
        <f>SUMIFS(СВЦЭМ!$D$39:$D$758,СВЦЭМ!$A$39:$A$758,$A36,СВЦЭМ!$B$39:$B$758,U$11)+'СЕТ СН'!$F$14+СВЦЭМ!$D$10+'СЕТ СН'!$F$8*'СЕТ СН'!$F$9-'СЕТ СН'!$F$26</f>
        <v>1817.1944827400002</v>
      </c>
      <c r="V36" s="36">
        <f>SUMIFS(СВЦЭМ!$D$39:$D$758,СВЦЭМ!$A$39:$A$758,$A36,СВЦЭМ!$B$39:$B$758,V$11)+'СЕТ СН'!$F$14+СВЦЭМ!$D$10+'СЕТ СН'!$F$8*'СЕТ СН'!$F$9-'СЕТ СН'!$F$26</f>
        <v>1802.36814835</v>
      </c>
      <c r="W36" s="36">
        <f>SUMIFS(СВЦЭМ!$D$39:$D$758,СВЦЭМ!$A$39:$A$758,$A36,СВЦЭМ!$B$39:$B$758,W$11)+'СЕТ СН'!$F$14+СВЦЭМ!$D$10+'СЕТ СН'!$F$8*'СЕТ СН'!$F$9-'СЕТ СН'!$F$26</f>
        <v>1825.9736054700002</v>
      </c>
      <c r="X36" s="36">
        <f>SUMIFS(СВЦЭМ!$D$39:$D$758,СВЦЭМ!$A$39:$A$758,$A36,СВЦЭМ!$B$39:$B$758,X$11)+'СЕТ СН'!$F$14+СВЦЭМ!$D$10+'СЕТ СН'!$F$8*'СЕТ СН'!$F$9-'СЕТ СН'!$F$26</f>
        <v>1885.6631128499998</v>
      </c>
      <c r="Y36" s="36">
        <f>SUMIFS(СВЦЭМ!$D$39:$D$758,СВЦЭМ!$A$39:$A$758,$A36,СВЦЭМ!$B$39:$B$758,Y$11)+'СЕТ СН'!$F$14+СВЦЭМ!$D$10+'СЕТ СН'!$F$8*'СЕТ СН'!$F$9-'СЕТ СН'!$F$26</f>
        <v>1966.0678653200002</v>
      </c>
    </row>
    <row r="37" spans="1:27" ht="15.75" x14ac:dyDescent="0.2">
      <c r="A37" s="35">
        <f t="shared" si="0"/>
        <v>45561</v>
      </c>
      <c r="B37" s="36">
        <f>SUMIFS(СВЦЭМ!$D$39:$D$758,СВЦЭМ!$A$39:$A$758,$A37,СВЦЭМ!$B$39:$B$758,B$11)+'СЕТ СН'!$F$14+СВЦЭМ!$D$10+'СЕТ СН'!$F$8*'СЕТ СН'!$F$9-'СЕТ СН'!$F$26</f>
        <v>2086.97156804</v>
      </c>
      <c r="C37" s="36">
        <f>SUMIFS(СВЦЭМ!$D$39:$D$758,СВЦЭМ!$A$39:$A$758,$A37,СВЦЭМ!$B$39:$B$758,C$11)+'СЕТ СН'!$F$14+СВЦЭМ!$D$10+'СЕТ СН'!$F$8*'СЕТ СН'!$F$9-'СЕТ СН'!$F$26</f>
        <v>2156.3447418199999</v>
      </c>
      <c r="D37" s="36">
        <f>SUMIFS(СВЦЭМ!$D$39:$D$758,СВЦЭМ!$A$39:$A$758,$A37,СВЦЭМ!$B$39:$B$758,D$11)+'СЕТ СН'!$F$14+СВЦЭМ!$D$10+'СЕТ СН'!$F$8*'СЕТ СН'!$F$9-'СЕТ СН'!$F$26</f>
        <v>2193.7059191500002</v>
      </c>
      <c r="E37" s="36">
        <f>SUMIFS(СВЦЭМ!$D$39:$D$758,СВЦЭМ!$A$39:$A$758,$A37,СВЦЭМ!$B$39:$B$758,E$11)+'СЕТ СН'!$F$14+СВЦЭМ!$D$10+'СЕТ СН'!$F$8*'СЕТ СН'!$F$9-'СЕТ СН'!$F$26</f>
        <v>2203.60882821</v>
      </c>
      <c r="F37" s="36">
        <f>SUMIFS(СВЦЭМ!$D$39:$D$758,СВЦЭМ!$A$39:$A$758,$A37,СВЦЭМ!$B$39:$B$758,F$11)+'СЕТ СН'!$F$14+СВЦЭМ!$D$10+'СЕТ СН'!$F$8*'СЕТ СН'!$F$9-'СЕТ СН'!$F$26</f>
        <v>2200.63385543</v>
      </c>
      <c r="G37" s="36">
        <f>SUMIFS(СВЦЭМ!$D$39:$D$758,СВЦЭМ!$A$39:$A$758,$A37,СВЦЭМ!$B$39:$B$758,G$11)+'СЕТ СН'!$F$14+СВЦЭМ!$D$10+'СЕТ СН'!$F$8*'СЕТ СН'!$F$9-'СЕТ СН'!$F$26</f>
        <v>2172.3490159399998</v>
      </c>
      <c r="H37" s="36">
        <f>SUMIFS(СВЦЭМ!$D$39:$D$758,СВЦЭМ!$A$39:$A$758,$A37,СВЦЭМ!$B$39:$B$758,H$11)+'СЕТ СН'!$F$14+СВЦЭМ!$D$10+'СЕТ СН'!$F$8*'СЕТ СН'!$F$9-'СЕТ СН'!$F$26</f>
        <v>2111.99145787</v>
      </c>
      <c r="I37" s="36">
        <f>SUMIFS(СВЦЭМ!$D$39:$D$758,СВЦЭМ!$A$39:$A$758,$A37,СВЦЭМ!$B$39:$B$758,I$11)+'СЕТ СН'!$F$14+СВЦЭМ!$D$10+'СЕТ СН'!$F$8*'СЕТ СН'!$F$9-'СЕТ СН'!$F$26</f>
        <v>2006.1719385199999</v>
      </c>
      <c r="J37" s="36">
        <f>SUMIFS(СВЦЭМ!$D$39:$D$758,СВЦЭМ!$A$39:$A$758,$A37,СВЦЭМ!$B$39:$B$758,J$11)+'СЕТ СН'!$F$14+СВЦЭМ!$D$10+'СЕТ СН'!$F$8*'СЕТ СН'!$F$9-'СЕТ СН'!$F$26</f>
        <v>1957.72086752</v>
      </c>
      <c r="K37" s="36">
        <f>SUMIFS(СВЦЭМ!$D$39:$D$758,СВЦЭМ!$A$39:$A$758,$A37,СВЦЭМ!$B$39:$B$758,K$11)+'СЕТ СН'!$F$14+СВЦЭМ!$D$10+'СЕТ СН'!$F$8*'СЕТ СН'!$F$9-'СЕТ СН'!$F$26</f>
        <v>1916.7415783900001</v>
      </c>
      <c r="L37" s="36">
        <f>SUMIFS(СВЦЭМ!$D$39:$D$758,СВЦЭМ!$A$39:$A$758,$A37,СВЦЭМ!$B$39:$B$758,L$11)+'СЕТ СН'!$F$14+СВЦЭМ!$D$10+'СЕТ СН'!$F$8*'СЕТ СН'!$F$9-'СЕТ СН'!$F$26</f>
        <v>1927.4161555000001</v>
      </c>
      <c r="M37" s="36">
        <f>SUMIFS(СВЦЭМ!$D$39:$D$758,СВЦЭМ!$A$39:$A$758,$A37,СВЦЭМ!$B$39:$B$758,M$11)+'СЕТ СН'!$F$14+СВЦЭМ!$D$10+'СЕТ СН'!$F$8*'СЕТ СН'!$F$9-'СЕТ СН'!$F$26</f>
        <v>1961.1984407599998</v>
      </c>
      <c r="N37" s="36">
        <f>SUMIFS(СВЦЭМ!$D$39:$D$758,СВЦЭМ!$A$39:$A$758,$A37,СВЦЭМ!$B$39:$B$758,N$11)+'СЕТ СН'!$F$14+СВЦЭМ!$D$10+'СЕТ СН'!$F$8*'СЕТ СН'!$F$9-'СЕТ СН'!$F$26</f>
        <v>1979.74558837</v>
      </c>
      <c r="O37" s="36">
        <f>SUMIFS(СВЦЭМ!$D$39:$D$758,СВЦЭМ!$A$39:$A$758,$A37,СВЦЭМ!$B$39:$B$758,O$11)+'СЕТ СН'!$F$14+СВЦЭМ!$D$10+'СЕТ СН'!$F$8*'СЕТ СН'!$F$9-'СЕТ СН'!$F$26</f>
        <v>1994.0378431700001</v>
      </c>
      <c r="P37" s="36">
        <f>SUMIFS(СВЦЭМ!$D$39:$D$758,СВЦЭМ!$A$39:$A$758,$A37,СВЦЭМ!$B$39:$B$758,P$11)+'СЕТ СН'!$F$14+СВЦЭМ!$D$10+'СЕТ СН'!$F$8*'СЕТ СН'!$F$9-'СЕТ СН'!$F$26</f>
        <v>2013.7789063700002</v>
      </c>
      <c r="Q37" s="36">
        <f>SUMIFS(СВЦЭМ!$D$39:$D$758,СВЦЭМ!$A$39:$A$758,$A37,СВЦЭМ!$B$39:$B$758,Q$11)+'СЕТ СН'!$F$14+СВЦЭМ!$D$10+'СЕТ СН'!$F$8*'СЕТ СН'!$F$9-'СЕТ СН'!$F$26</f>
        <v>2034.9414426200001</v>
      </c>
      <c r="R37" s="36">
        <f>SUMIFS(СВЦЭМ!$D$39:$D$758,СВЦЭМ!$A$39:$A$758,$A37,СВЦЭМ!$B$39:$B$758,R$11)+'СЕТ СН'!$F$14+СВЦЭМ!$D$10+'СЕТ СН'!$F$8*'СЕТ СН'!$F$9-'СЕТ СН'!$F$26</f>
        <v>2010.2245583399999</v>
      </c>
      <c r="S37" s="36">
        <f>SUMIFS(СВЦЭМ!$D$39:$D$758,СВЦЭМ!$A$39:$A$758,$A37,СВЦЭМ!$B$39:$B$758,S$11)+'СЕТ СН'!$F$14+СВЦЭМ!$D$10+'СЕТ СН'!$F$8*'СЕТ СН'!$F$9-'СЕТ СН'!$F$26</f>
        <v>1976.7303196900002</v>
      </c>
      <c r="T37" s="36">
        <f>SUMIFS(СВЦЭМ!$D$39:$D$758,СВЦЭМ!$A$39:$A$758,$A37,СВЦЭМ!$B$39:$B$758,T$11)+'СЕТ СН'!$F$14+СВЦЭМ!$D$10+'СЕТ СН'!$F$8*'СЕТ СН'!$F$9-'СЕТ СН'!$F$26</f>
        <v>1951.66912172</v>
      </c>
      <c r="U37" s="36">
        <f>SUMIFS(СВЦЭМ!$D$39:$D$758,СВЦЭМ!$A$39:$A$758,$A37,СВЦЭМ!$B$39:$B$758,U$11)+'СЕТ СН'!$F$14+СВЦЭМ!$D$10+'СЕТ СН'!$F$8*'СЕТ СН'!$F$9-'СЕТ СН'!$F$26</f>
        <v>1853.8879439699999</v>
      </c>
      <c r="V37" s="36">
        <f>SUMIFS(СВЦЭМ!$D$39:$D$758,СВЦЭМ!$A$39:$A$758,$A37,СВЦЭМ!$B$39:$B$758,V$11)+'СЕТ СН'!$F$14+СВЦЭМ!$D$10+'СЕТ СН'!$F$8*'СЕТ СН'!$F$9-'СЕТ СН'!$F$26</f>
        <v>1854.3183052600002</v>
      </c>
      <c r="W37" s="36">
        <f>SUMIFS(СВЦЭМ!$D$39:$D$758,СВЦЭМ!$A$39:$A$758,$A37,СВЦЭМ!$B$39:$B$758,W$11)+'СЕТ СН'!$F$14+СВЦЭМ!$D$10+'СЕТ СН'!$F$8*'СЕТ СН'!$F$9-'СЕТ СН'!$F$26</f>
        <v>1881.54713464</v>
      </c>
      <c r="X37" s="36">
        <f>SUMIFS(СВЦЭМ!$D$39:$D$758,СВЦЭМ!$A$39:$A$758,$A37,СВЦЭМ!$B$39:$B$758,X$11)+'СЕТ СН'!$F$14+СВЦЭМ!$D$10+'СЕТ СН'!$F$8*'СЕТ СН'!$F$9-'СЕТ СН'!$F$26</f>
        <v>1983.8868398700001</v>
      </c>
      <c r="Y37" s="36">
        <f>SUMIFS(СВЦЭМ!$D$39:$D$758,СВЦЭМ!$A$39:$A$758,$A37,СВЦЭМ!$B$39:$B$758,Y$11)+'СЕТ СН'!$F$14+СВЦЭМ!$D$10+'СЕТ СН'!$F$8*'СЕТ СН'!$F$9-'СЕТ СН'!$F$26</f>
        <v>2098.5221696200001</v>
      </c>
    </row>
    <row r="38" spans="1:27" ht="15.75" x14ac:dyDescent="0.2">
      <c r="A38" s="35">
        <f t="shared" si="0"/>
        <v>45562</v>
      </c>
      <c r="B38" s="36">
        <f>SUMIFS(СВЦЭМ!$D$39:$D$758,СВЦЭМ!$A$39:$A$758,$A38,СВЦЭМ!$B$39:$B$758,B$11)+'СЕТ СН'!$F$14+СВЦЭМ!$D$10+'СЕТ СН'!$F$8*'СЕТ СН'!$F$9-'СЕТ СН'!$F$26</f>
        <v>1979.5427398000002</v>
      </c>
      <c r="C38" s="36">
        <f>SUMIFS(СВЦЭМ!$D$39:$D$758,СВЦЭМ!$A$39:$A$758,$A38,СВЦЭМ!$B$39:$B$758,C$11)+'СЕТ СН'!$F$14+СВЦЭМ!$D$10+'СЕТ СН'!$F$8*'СЕТ СН'!$F$9-'СЕТ СН'!$F$26</f>
        <v>1915.4092738600002</v>
      </c>
      <c r="D38" s="36">
        <f>SUMIFS(СВЦЭМ!$D$39:$D$758,СВЦЭМ!$A$39:$A$758,$A38,СВЦЭМ!$B$39:$B$758,D$11)+'СЕТ СН'!$F$14+СВЦЭМ!$D$10+'СЕТ СН'!$F$8*'СЕТ СН'!$F$9-'СЕТ СН'!$F$26</f>
        <v>1896.4656152799998</v>
      </c>
      <c r="E38" s="36">
        <f>SUMIFS(СВЦЭМ!$D$39:$D$758,СВЦЭМ!$A$39:$A$758,$A38,СВЦЭМ!$B$39:$B$758,E$11)+'СЕТ СН'!$F$14+СВЦЭМ!$D$10+'СЕТ СН'!$F$8*'СЕТ СН'!$F$9-'СЕТ СН'!$F$26</f>
        <v>1908.21898689</v>
      </c>
      <c r="F38" s="36">
        <f>SUMIFS(СВЦЭМ!$D$39:$D$758,СВЦЭМ!$A$39:$A$758,$A38,СВЦЭМ!$B$39:$B$758,F$11)+'СЕТ СН'!$F$14+СВЦЭМ!$D$10+'СЕТ СН'!$F$8*'СЕТ СН'!$F$9-'СЕТ СН'!$F$26</f>
        <v>1914.8360668599998</v>
      </c>
      <c r="G38" s="36">
        <f>SUMIFS(СВЦЭМ!$D$39:$D$758,СВЦЭМ!$A$39:$A$758,$A38,СВЦЭМ!$B$39:$B$758,G$11)+'СЕТ СН'!$F$14+СВЦЭМ!$D$10+'СЕТ СН'!$F$8*'СЕТ СН'!$F$9-'СЕТ СН'!$F$26</f>
        <v>1902.9746079199999</v>
      </c>
      <c r="H38" s="36">
        <f>SUMIFS(СВЦЭМ!$D$39:$D$758,СВЦЭМ!$A$39:$A$758,$A38,СВЦЭМ!$B$39:$B$758,H$11)+'СЕТ СН'!$F$14+СВЦЭМ!$D$10+'СЕТ СН'!$F$8*'СЕТ СН'!$F$9-'СЕТ СН'!$F$26</f>
        <v>1811.26965062</v>
      </c>
      <c r="I38" s="36">
        <f>SUMIFS(СВЦЭМ!$D$39:$D$758,СВЦЭМ!$A$39:$A$758,$A38,СВЦЭМ!$B$39:$B$758,I$11)+'СЕТ СН'!$F$14+СВЦЭМ!$D$10+'СЕТ СН'!$F$8*'СЕТ СН'!$F$9-'СЕТ СН'!$F$26</f>
        <v>1855.94741234</v>
      </c>
      <c r="J38" s="36">
        <f>SUMIFS(СВЦЭМ!$D$39:$D$758,СВЦЭМ!$A$39:$A$758,$A38,СВЦЭМ!$B$39:$B$758,J$11)+'СЕТ СН'!$F$14+СВЦЭМ!$D$10+'СЕТ СН'!$F$8*'СЕТ СН'!$F$9-'СЕТ СН'!$F$26</f>
        <v>1870.98245026</v>
      </c>
      <c r="K38" s="36">
        <f>SUMIFS(СВЦЭМ!$D$39:$D$758,СВЦЭМ!$A$39:$A$758,$A38,СВЦЭМ!$B$39:$B$758,K$11)+'СЕТ СН'!$F$14+СВЦЭМ!$D$10+'СЕТ СН'!$F$8*'СЕТ СН'!$F$9-'СЕТ СН'!$F$26</f>
        <v>1835.8913158300002</v>
      </c>
      <c r="L38" s="36">
        <f>SUMIFS(СВЦЭМ!$D$39:$D$758,СВЦЭМ!$A$39:$A$758,$A38,СВЦЭМ!$B$39:$B$758,L$11)+'СЕТ СН'!$F$14+СВЦЭМ!$D$10+'СЕТ СН'!$F$8*'СЕТ СН'!$F$9-'СЕТ СН'!$F$26</f>
        <v>1834.2605222000002</v>
      </c>
      <c r="M38" s="36">
        <f>SUMIFS(СВЦЭМ!$D$39:$D$758,СВЦЭМ!$A$39:$A$758,$A38,СВЦЭМ!$B$39:$B$758,M$11)+'СЕТ СН'!$F$14+СВЦЭМ!$D$10+'СЕТ СН'!$F$8*'СЕТ СН'!$F$9-'СЕТ СН'!$F$26</f>
        <v>1835.68767746</v>
      </c>
      <c r="N38" s="36">
        <f>SUMIFS(СВЦЭМ!$D$39:$D$758,СВЦЭМ!$A$39:$A$758,$A38,СВЦЭМ!$B$39:$B$758,N$11)+'СЕТ СН'!$F$14+СВЦЭМ!$D$10+'СЕТ СН'!$F$8*'СЕТ СН'!$F$9-'СЕТ СН'!$F$26</f>
        <v>1865.5778819299999</v>
      </c>
      <c r="O38" s="36">
        <f>SUMIFS(СВЦЭМ!$D$39:$D$758,СВЦЭМ!$A$39:$A$758,$A38,СВЦЭМ!$B$39:$B$758,O$11)+'СЕТ СН'!$F$14+СВЦЭМ!$D$10+'СЕТ СН'!$F$8*'СЕТ СН'!$F$9-'СЕТ СН'!$F$26</f>
        <v>1879.1354408500001</v>
      </c>
      <c r="P38" s="36">
        <f>SUMIFS(СВЦЭМ!$D$39:$D$758,СВЦЭМ!$A$39:$A$758,$A38,СВЦЭМ!$B$39:$B$758,P$11)+'СЕТ СН'!$F$14+СВЦЭМ!$D$10+'СЕТ СН'!$F$8*'СЕТ СН'!$F$9-'СЕТ СН'!$F$26</f>
        <v>1877.6704604299998</v>
      </c>
      <c r="Q38" s="36">
        <f>SUMIFS(СВЦЭМ!$D$39:$D$758,СВЦЭМ!$A$39:$A$758,$A38,СВЦЭМ!$B$39:$B$758,Q$11)+'СЕТ СН'!$F$14+СВЦЭМ!$D$10+'СЕТ СН'!$F$8*'СЕТ СН'!$F$9-'СЕТ СН'!$F$26</f>
        <v>1880.9822031100002</v>
      </c>
      <c r="R38" s="36">
        <f>SUMIFS(СВЦЭМ!$D$39:$D$758,СВЦЭМ!$A$39:$A$758,$A38,СВЦЭМ!$B$39:$B$758,R$11)+'СЕТ СН'!$F$14+СВЦЭМ!$D$10+'СЕТ СН'!$F$8*'СЕТ СН'!$F$9-'СЕТ СН'!$F$26</f>
        <v>1880.7764193799999</v>
      </c>
      <c r="S38" s="36">
        <f>SUMIFS(СВЦЭМ!$D$39:$D$758,СВЦЭМ!$A$39:$A$758,$A38,СВЦЭМ!$B$39:$B$758,S$11)+'СЕТ СН'!$F$14+СВЦЭМ!$D$10+'СЕТ СН'!$F$8*'СЕТ СН'!$F$9-'СЕТ СН'!$F$26</f>
        <v>1866.2771617500002</v>
      </c>
      <c r="T38" s="36">
        <f>SUMIFS(СВЦЭМ!$D$39:$D$758,СВЦЭМ!$A$39:$A$758,$A38,СВЦЭМ!$B$39:$B$758,T$11)+'СЕТ СН'!$F$14+СВЦЭМ!$D$10+'СЕТ СН'!$F$8*'СЕТ СН'!$F$9-'СЕТ СН'!$F$26</f>
        <v>1722.5500396799998</v>
      </c>
      <c r="U38" s="36">
        <f>SUMIFS(СВЦЭМ!$D$39:$D$758,СВЦЭМ!$A$39:$A$758,$A38,СВЦЭМ!$B$39:$B$758,U$11)+'СЕТ СН'!$F$14+СВЦЭМ!$D$10+'СЕТ СН'!$F$8*'СЕТ СН'!$F$9-'СЕТ СН'!$F$26</f>
        <v>1833.88864216</v>
      </c>
      <c r="V38" s="36">
        <f>SUMIFS(СВЦЭМ!$D$39:$D$758,СВЦЭМ!$A$39:$A$758,$A38,СВЦЭМ!$B$39:$B$758,V$11)+'СЕТ СН'!$F$14+СВЦЭМ!$D$10+'СЕТ СН'!$F$8*'СЕТ СН'!$F$9-'СЕТ СН'!$F$26</f>
        <v>1772.6657152799999</v>
      </c>
      <c r="W38" s="36">
        <f>SUMIFS(СВЦЭМ!$D$39:$D$758,СВЦЭМ!$A$39:$A$758,$A38,СВЦЭМ!$B$39:$B$758,W$11)+'СЕТ СН'!$F$14+СВЦЭМ!$D$10+'СЕТ СН'!$F$8*'СЕТ СН'!$F$9-'СЕТ СН'!$F$26</f>
        <v>1830.6699543700001</v>
      </c>
      <c r="X38" s="36">
        <f>SUMIFS(СВЦЭМ!$D$39:$D$758,СВЦЭМ!$A$39:$A$758,$A38,СВЦЭМ!$B$39:$B$758,X$11)+'СЕТ СН'!$F$14+СВЦЭМ!$D$10+'СЕТ СН'!$F$8*'СЕТ СН'!$F$9-'СЕТ СН'!$F$26</f>
        <v>1843.11511999</v>
      </c>
      <c r="Y38" s="36">
        <f>SUMIFS(СВЦЭМ!$D$39:$D$758,СВЦЭМ!$A$39:$A$758,$A38,СВЦЭМ!$B$39:$B$758,Y$11)+'СЕТ СН'!$F$14+СВЦЭМ!$D$10+'СЕТ СН'!$F$8*'СЕТ СН'!$F$9-'СЕТ СН'!$F$26</f>
        <v>1884.1245491300001</v>
      </c>
    </row>
    <row r="39" spans="1:27" ht="15.75" x14ac:dyDescent="0.2">
      <c r="A39" s="35">
        <f t="shared" si="0"/>
        <v>45563</v>
      </c>
      <c r="B39" s="36">
        <f>SUMIFS(СВЦЭМ!$D$39:$D$758,СВЦЭМ!$A$39:$A$758,$A39,СВЦЭМ!$B$39:$B$758,B$11)+'СЕТ СН'!$F$14+СВЦЭМ!$D$10+'СЕТ СН'!$F$8*'СЕТ СН'!$F$9-'СЕТ СН'!$F$26</f>
        <v>1956.15789189</v>
      </c>
      <c r="C39" s="36">
        <f>SUMIFS(СВЦЭМ!$D$39:$D$758,СВЦЭМ!$A$39:$A$758,$A39,СВЦЭМ!$B$39:$B$758,C$11)+'СЕТ СН'!$F$14+СВЦЭМ!$D$10+'СЕТ СН'!$F$8*'СЕТ СН'!$F$9-'СЕТ СН'!$F$26</f>
        <v>2017.8799946700001</v>
      </c>
      <c r="D39" s="36">
        <f>SUMIFS(СВЦЭМ!$D$39:$D$758,СВЦЭМ!$A$39:$A$758,$A39,СВЦЭМ!$B$39:$B$758,D$11)+'СЕТ СН'!$F$14+СВЦЭМ!$D$10+'СЕТ СН'!$F$8*'СЕТ СН'!$F$9-'СЕТ СН'!$F$26</f>
        <v>2062.7792533400002</v>
      </c>
      <c r="E39" s="36">
        <f>SUMIFS(СВЦЭМ!$D$39:$D$758,СВЦЭМ!$A$39:$A$758,$A39,СВЦЭМ!$B$39:$B$758,E$11)+'СЕТ СН'!$F$14+СВЦЭМ!$D$10+'СЕТ СН'!$F$8*'СЕТ СН'!$F$9-'СЕТ СН'!$F$26</f>
        <v>2074.2159326800002</v>
      </c>
      <c r="F39" s="36">
        <f>SUMIFS(СВЦЭМ!$D$39:$D$758,СВЦЭМ!$A$39:$A$758,$A39,СВЦЭМ!$B$39:$B$758,F$11)+'СЕТ СН'!$F$14+СВЦЭМ!$D$10+'СЕТ СН'!$F$8*'СЕТ СН'!$F$9-'СЕТ СН'!$F$26</f>
        <v>2075.2244822100001</v>
      </c>
      <c r="G39" s="36">
        <f>SUMIFS(СВЦЭМ!$D$39:$D$758,СВЦЭМ!$A$39:$A$758,$A39,СВЦЭМ!$B$39:$B$758,G$11)+'СЕТ СН'!$F$14+СВЦЭМ!$D$10+'СЕТ СН'!$F$8*'СЕТ СН'!$F$9-'СЕТ СН'!$F$26</f>
        <v>2050.2416329299999</v>
      </c>
      <c r="H39" s="36">
        <f>SUMIFS(СВЦЭМ!$D$39:$D$758,СВЦЭМ!$A$39:$A$758,$A39,СВЦЭМ!$B$39:$B$758,H$11)+'СЕТ СН'!$F$14+СВЦЭМ!$D$10+'СЕТ СН'!$F$8*'СЕТ СН'!$F$9-'СЕТ СН'!$F$26</f>
        <v>2031.2342844899999</v>
      </c>
      <c r="I39" s="36">
        <f>SUMIFS(СВЦЭМ!$D$39:$D$758,СВЦЭМ!$A$39:$A$758,$A39,СВЦЭМ!$B$39:$B$758,I$11)+'СЕТ СН'!$F$14+СВЦЭМ!$D$10+'СЕТ СН'!$F$8*'СЕТ СН'!$F$9-'СЕТ СН'!$F$26</f>
        <v>1972.8027525299999</v>
      </c>
      <c r="J39" s="36">
        <f>SUMIFS(СВЦЭМ!$D$39:$D$758,СВЦЭМ!$A$39:$A$758,$A39,СВЦЭМ!$B$39:$B$758,J$11)+'СЕТ СН'!$F$14+СВЦЭМ!$D$10+'СЕТ СН'!$F$8*'СЕТ СН'!$F$9-'СЕТ СН'!$F$26</f>
        <v>1910.4801674599998</v>
      </c>
      <c r="K39" s="36">
        <f>SUMIFS(СВЦЭМ!$D$39:$D$758,СВЦЭМ!$A$39:$A$758,$A39,СВЦЭМ!$B$39:$B$758,K$11)+'СЕТ СН'!$F$14+СВЦЭМ!$D$10+'СЕТ СН'!$F$8*'СЕТ СН'!$F$9-'СЕТ СН'!$F$26</f>
        <v>1848.39117777</v>
      </c>
      <c r="L39" s="36">
        <f>SUMIFS(СВЦЭМ!$D$39:$D$758,СВЦЭМ!$A$39:$A$758,$A39,СВЦЭМ!$B$39:$B$758,L$11)+'СЕТ СН'!$F$14+СВЦЭМ!$D$10+'СЕТ СН'!$F$8*'СЕТ СН'!$F$9-'СЕТ СН'!$F$26</f>
        <v>1841.06594593</v>
      </c>
      <c r="M39" s="36">
        <f>SUMIFS(СВЦЭМ!$D$39:$D$758,СВЦЭМ!$A$39:$A$758,$A39,СВЦЭМ!$B$39:$B$758,M$11)+'СЕТ СН'!$F$14+СВЦЭМ!$D$10+'СЕТ СН'!$F$8*'СЕТ СН'!$F$9-'СЕТ СН'!$F$26</f>
        <v>1861.9036541800001</v>
      </c>
      <c r="N39" s="36">
        <f>SUMIFS(СВЦЭМ!$D$39:$D$758,СВЦЭМ!$A$39:$A$758,$A39,СВЦЭМ!$B$39:$B$758,N$11)+'СЕТ СН'!$F$14+СВЦЭМ!$D$10+'СЕТ СН'!$F$8*'СЕТ СН'!$F$9-'СЕТ СН'!$F$26</f>
        <v>1871.4186313</v>
      </c>
      <c r="O39" s="36">
        <f>SUMIFS(СВЦЭМ!$D$39:$D$758,СВЦЭМ!$A$39:$A$758,$A39,СВЦЭМ!$B$39:$B$758,O$11)+'СЕТ СН'!$F$14+СВЦЭМ!$D$10+'СЕТ СН'!$F$8*'СЕТ СН'!$F$9-'СЕТ СН'!$F$26</f>
        <v>1906.23845084</v>
      </c>
      <c r="P39" s="36">
        <f>SUMIFS(СВЦЭМ!$D$39:$D$758,СВЦЭМ!$A$39:$A$758,$A39,СВЦЭМ!$B$39:$B$758,P$11)+'СЕТ СН'!$F$14+СВЦЭМ!$D$10+'СЕТ СН'!$F$8*'СЕТ СН'!$F$9-'СЕТ СН'!$F$26</f>
        <v>1928.7616597400001</v>
      </c>
      <c r="Q39" s="36">
        <f>SUMIFS(СВЦЭМ!$D$39:$D$758,СВЦЭМ!$A$39:$A$758,$A39,СВЦЭМ!$B$39:$B$758,Q$11)+'СЕТ СН'!$F$14+СВЦЭМ!$D$10+'СЕТ СН'!$F$8*'СЕТ СН'!$F$9-'СЕТ СН'!$F$26</f>
        <v>1930.4032288899998</v>
      </c>
      <c r="R39" s="36">
        <f>SUMIFS(СВЦЭМ!$D$39:$D$758,СВЦЭМ!$A$39:$A$758,$A39,СВЦЭМ!$B$39:$B$758,R$11)+'СЕТ СН'!$F$14+СВЦЭМ!$D$10+'СЕТ СН'!$F$8*'СЕТ СН'!$F$9-'СЕТ СН'!$F$26</f>
        <v>1937.7730805400001</v>
      </c>
      <c r="S39" s="36">
        <f>SUMIFS(СВЦЭМ!$D$39:$D$758,СВЦЭМ!$A$39:$A$758,$A39,СВЦЭМ!$B$39:$B$758,S$11)+'СЕТ СН'!$F$14+СВЦЭМ!$D$10+'СЕТ СН'!$F$8*'СЕТ СН'!$F$9-'СЕТ СН'!$F$26</f>
        <v>1919.2065575299998</v>
      </c>
      <c r="T39" s="36">
        <f>SUMIFS(СВЦЭМ!$D$39:$D$758,СВЦЭМ!$A$39:$A$758,$A39,СВЦЭМ!$B$39:$B$758,T$11)+'СЕТ СН'!$F$14+СВЦЭМ!$D$10+'СЕТ СН'!$F$8*'СЕТ СН'!$F$9-'СЕТ СН'!$F$26</f>
        <v>1836.9811350300001</v>
      </c>
      <c r="U39" s="36">
        <f>SUMIFS(СВЦЭМ!$D$39:$D$758,СВЦЭМ!$A$39:$A$758,$A39,СВЦЭМ!$B$39:$B$758,U$11)+'СЕТ СН'!$F$14+СВЦЭМ!$D$10+'СЕТ СН'!$F$8*'СЕТ СН'!$F$9-'СЕТ СН'!$F$26</f>
        <v>1779.14350921</v>
      </c>
      <c r="V39" s="36">
        <f>SUMIFS(СВЦЭМ!$D$39:$D$758,СВЦЭМ!$A$39:$A$758,$A39,СВЦЭМ!$B$39:$B$758,V$11)+'СЕТ СН'!$F$14+СВЦЭМ!$D$10+'СЕТ СН'!$F$8*'СЕТ СН'!$F$9-'СЕТ СН'!$F$26</f>
        <v>1756.5522088799999</v>
      </c>
      <c r="W39" s="36">
        <f>SUMIFS(СВЦЭМ!$D$39:$D$758,СВЦЭМ!$A$39:$A$758,$A39,СВЦЭМ!$B$39:$B$758,W$11)+'СЕТ СН'!$F$14+СВЦЭМ!$D$10+'СЕТ СН'!$F$8*'СЕТ СН'!$F$9-'СЕТ СН'!$F$26</f>
        <v>1770.8934450100001</v>
      </c>
      <c r="X39" s="36">
        <f>SUMIFS(СВЦЭМ!$D$39:$D$758,СВЦЭМ!$A$39:$A$758,$A39,СВЦЭМ!$B$39:$B$758,X$11)+'СЕТ СН'!$F$14+СВЦЭМ!$D$10+'СЕТ СН'!$F$8*'СЕТ СН'!$F$9-'СЕТ СН'!$F$26</f>
        <v>1834.0935528300001</v>
      </c>
      <c r="Y39" s="36">
        <f>SUMIFS(СВЦЭМ!$D$39:$D$758,СВЦЭМ!$A$39:$A$758,$A39,СВЦЭМ!$B$39:$B$758,Y$11)+'СЕТ СН'!$F$14+СВЦЭМ!$D$10+'СЕТ СН'!$F$8*'СЕТ СН'!$F$9-'СЕТ СН'!$F$26</f>
        <v>1902.3606616900001</v>
      </c>
    </row>
    <row r="40" spans="1:27" ht="15.75" x14ac:dyDescent="0.2">
      <c r="A40" s="35">
        <f t="shared" si="0"/>
        <v>45564</v>
      </c>
      <c r="B40" s="36">
        <f>SUMIFS(СВЦЭМ!$D$39:$D$758,СВЦЭМ!$A$39:$A$758,$A40,СВЦЭМ!$B$39:$B$758,B$11)+'СЕТ СН'!$F$14+СВЦЭМ!$D$10+'СЕТ СН'!$F$8*'СЕТ СН'!$F$9-'СЕТ СН'!$F$26</f>
        <v>1944.12214391</v>
      </c>
      <c r="C40" s="36">
        <f>SUMIFS(СВЦЭМ!$D$39:$D$758,СВЦЭМ!$A$39:$A$758,$A40,СВЦЭМ!$B$39:$B$758,C$11)+'СЕТ СН'!$F$14+СВЦЭМ!$D$10+'СЕТ СН'!$F$8*'СЕТ СН'!$F$9-'СЕТ СН'!$F$26</f>
        <v>2004.9345872499998</v>
      </c>
      <c r="D40" s="36">
        <f>SUMIFS(СВЦЭМ!$D$39:$D$758,СВЦЭМ!$A$39:$A$758,$A40,СВЦЭМ!$B$39:$B$758,D$11)+'СЕТ СН'!$F$14+СВЦЭМ!$D$10+'СЕТ СН'!$F$8*'СЕТ СН'!$F$9-'СЕТ СН'!$F$26</f>
        <v>2077.8152360200002</v>
      </c>
      <c r="E40" s="36">
        <f>SUMIFS(СВЦЭМ!$D$39:$D$758,СВЦЭМ!$A$39:$A$758,$A40,СВЦЭМ!$B$39:$B$758,E$11)+'СЕТ СН'!$F$14+СВЦЭМ!$D$10+'СЕТ СН'!$F$8*'СЕТ СН'!$F$9-'СЕТ СН'!$F$26</f>
        <v>2093.3007496599998</v>
      </c>
      <c r="F40" s="36">
        <f>SUMIFS(СВЦЭМ!$D$39:$D$758,СВЦЭМ!$A$39:$A$758,$A40,СВЦЭМ!$B$39:$B$758,F$11)+'СЕТ СН'!$F$14+СВЦЭМ!$D$10+'СЕТ СН'!$F$8*'СЕТ СН'!$F$9-'СЕТ СН'!$F$26</f>
        <v>2087.92570647</v>
      </c>
      <c r="G40" s="36">
        <f>SUMIFS(СВЦЭМ!$D$39:$D$758,СВЦЭМ!$A$39:$A$758,$A40,СВЦЭМ!$B$39:$B$758,G$11)+'СЕТ СН'!$F$14+СВЦЭМ!$D$10+'СЕТ СН'!$F$8*'СЕТ СН'!$F$9-'СЕТ СН'!$F$26</f>
        <v>2075.8145018599998</v>
      </c>
      <c r="H40" s="36">
        <f>SUMIFS(СВЦЭМ!$D$39:$D$758,СВЦЭМ!$A$39:$A$758,$A40,СВЦЭМ!$B$39:$B$758,H$11)+'СЕТ СН'!$F$14+СВЦЭМ!$D$10+'СЕТ СН'!$F$8*'СЕТ СН'!$F$9-'СЕТ СН'!$F$26</f>
        <v>2070.4608047400002</v>
      </c>
      <c r="I40" s="36">
        <f>SUMIFS(СВЦЭМ!$D$39:$D$758,СВЦЭМ!$A$39:$A$758,$A40,СВЦЭМ!$B$39:$B$758,I$11)+'СЕТ СН'!$F$14+СВЦЭМ!$D$10+'СЕТ СН'!$F$8*'СЕТ СН'!$F$9-'СЕТ СН'!$F$26</f>
        <v>2033.0616782299999</v>
      </c>
      <c r="J40" s="36">
        <f>SUMIFS(СВЦЭМ!$D$39:$D$758,СВЦЭМ!$A$39:$A$758,$A40,СВЦЭМ!$B$39:$B$758,J$11)+'СЕТ СН'!$F$14+СВЦЭМ!$D$10+'СЕТ СН'!$F$8*'СЕТ СН'!$F$9-'СЕТ СН'!$F$26</f>
        <v>1932.7939763200002</v>
      </c>
      <c r="K40" s="36">
        <f>SUMIFS(СВЦЭМ!$D$39:$D$758,СВЦЭМ!$A$39:$A$758,$A40,СВЦЭМ!$B$39:$B$758,K$11)+'СЕТ СН'!$F$14+СВЦЭМ!$D$10+'СЕТ СН'!$F$8*'СЕТ СН'!$F$9-'СЕТ СН'!$F$26</f>
        <v>1841.9032388099999</v>
      </c>
      <c r="L40" s="36">
        <f>SUMIFS(СВЦЭМ!$D$39:$D$758,СВЦЭМ!$A$39:$A$758,$A40,СВЦЭМ!$B$39:$B$758,L$11)+'СЕТ СН'!$F$14+СВЦЭМ!$D$10+'СЕТ СН'!$F$8*'СЕТ СН'!$F$9-'СЕТ СН'!$F$26</f>
        <v>1827.2546163100001</v>
      </c>
      <c r="M40" s="36">
        <f>SUMIFS(СВЦЭМ!$D$39:$D$758,СВЦЭМ!$A$39:$A$758,$A40,СВЦЭМ!$B$39:$B$758,M$11)+'СЕТ СН'!$F$14+СВЦЭМ!$D$10+'СЕТ СН'!$F$8*'СЕТ СН'!$F$9-'СЕТ СН'!$F$26</f>
        <v>1838.4001336800002</v>
      </c>
      <c r="N40" s="36">
        <f>SUMIFS(СВЦЭМ!$D$39:$D$758,СВЦЭМ!$A$39:$A$758,$A40,СВЦЭМ!$B$39:$B$758,N$11)+'СЕТ СН'!$F$14+СВЦЭМ!$D$10+'СЕТ СН'!$F$8*'СЕТ СН'!$F$9-'СЕТ СН'!$F$26</f>
        <v>1863.1010735899999</v>
      </c>
      <c r="O40" s="36">
        <f>SUMIFS(СВЦЭМ!$D$39:$D$758,СВЦЭМ!$A$39:$A$758,$A40,СВЦЭМ!$B$39:$B$758,O$11)+'СЕТ СН'!$F$14+СВЦЭМ!$D$10+'СЕТ СН'!$F$8*'СЕТ СН'!$F$9-'СЕТ СН'!$F$26</f>
        <v>1883.22960414</v>
      </c>
      <c r="P40" s="36">
        <f>SUMIFS(СВЦЭМ!$D$39:$D$758,СВЦЭМ!$A$39:$A$758,$A40,СВЦЭМ!$B$39:$B$758,P$11)+'СЕТ СН'!$F$14+СВЦЭМ!$D$10+'СЕТ СН'!$F$8*'СЕТ СН'!$F$9-'СЕТ СН'!$F$26</f>
        <v>1897.8119007199998</v>
      </c>
      <c r="Q40" s="36">
        <f>SUMIFS(СВЦЭМ!$D$39:$D$758,СВЦЭМ!$A$39:$A$758,$A40,СВЦЭМ!$B$39:$B$758,Q$11)+'СЕТ СН'!$F$14+СВЦЭМ!$D$10+'СЕТ СН'!$F$8*'СЕТ СН'!$F$9-'СЕТ СН'!$F$26</f>
        <v>1921.67254693</v>
      </c>
      <c r="R40" s="36">
        <f>SUMIFS(СВЦЭМ!$D$39:$D$758,СВЦЭМ!$A$39:$A$758,$A40,СВЦЭМ!$B$39:$B$758,R$11)+'СЕТ СН'!$F$14+СВЦЭМ!$D$10+'СЕТ СН'!$F$8*'СЕТ СН'!$F$9-'СЕТ СН'!$F$26</f>
        <v>1912.1845452000002</v>
      </c>
      <c r="S40" s="36">
        <f>SUMIFS(СВЦЭМ!$D$39:$D$758,СВЦЭМ!$A$39:$A$758,$A40,СВЦЭМ!$B$39:$B$758,S$11)+'СЕТ СН'!$F$14+СВЦЭМ!$D$10+'СЕТ СН'!$F$8*'СЕТ СН'!$F$9-'СЕТ СН'!$F$26</f>
        <v>1881.98232659</v>
      </c>
      <c r="T40" s="36">
        <f>SUMIFS(СВЦЭМ!$D$39:$D$758,СВЦЭМ!$A$39:$A$758,$A40,СВЦЭМ!$B$39:$B$758,T$11)+'СЕТ СН'!$F$14+СВЦЭМ!$D$10+'СЕТ СН'!$F$8*'СЕТ СН'!$F$9-'СЕТ СН'!$F$26</f>
        <v>1839.2900737499999</v>
      </c>
      <c r="U40" s="36">
        <f>SUMIFS(СВЦЭМ!$D$39:$D$758,СВЦЭМ!$A$39:$A$758,$A40,СВЦЭМ!$B$39:$B$758,U$11)+'СЕТ СН'!$F$14+СВЦЭМ!$D$10+'СЕТ СН'!$F$8*'СЕТ СН'!$F$9-'СЕТ СН'!$F$26</f>
        <v>1785.29186695</v>
      </c>
      <c r="V40" s="36">
        <f>SUMIFS(СВЦЭМ!$D$39:$D$758,СВЦЭМ!$A$39:$A$758,$A40,СВЦЭМ!$B$39:$B$758,V$11)+'СЕТ СН'!$F$14+СВЦЭМ!$D$10+'СЕТ СН'!$F$8*'СЕТ СН'!$F$9-'СЕТ СН'!$F$26</f>
        <v>1760.5134126299999</v>
      </c>
      <c r="W40" s="36">
        <f>SUMIFS(СВЦЭМ!$D$39:$D$758,СВЦЭМ!$A$39:$A$758,$A40,СВЦЭМ!$B$39:$B$758,W$11)+'СЕТ СН'!$F$14+СВЦЭМ!$D$10+'СЕТ СН'!$F$8*'СЕТ СН'!$F$9-'СЕТ СН'!$F$26</f>
        <v>1786.8261482500002</v>
      </c>
      <c r="X40" s="36">
        <f>SUMIFS(СВЦЭМ!$D$39:$D$758,СВЦЭМ!$A$39:$A$758,$A40,СВЦЭМ!$B$39:$B$758,X$11)+'СЕТ СН'!$F$14+СВЦЭМ!$D$10+'СЕТ СН'!$F$8*'СЕТ СН'!$F$9-'СЕТ СН'!$F$26</f>
        <v>1837.56980079</v>
      </c>
      <c r="Y40" s="36">
        <f>SUMIFS(СВЦЭМ!$D$39:$D$758,СВЦЭМ!$A$39:$A$758,$A40,СВЦЭМ!$B$39:$B$758,Y$11)+'СЕТ СН'!$F$14+СВЦЭМ!$D$10+'СЕТ СН'!$F$8*'СЕТ СН'!$F$9-'СЕТ СН'!$F$26</f>
        <v>1937.1902481800003</v>
      </c>
    </row>
    <row r="41" spans="1:27" ht="15.75" x14ac:dyDescent="0.2">
      <c r="A41" s="35">
        <f t="shared" si="0"/>
        <v>45565</v>
      </c>
      <c r="B41" s="36">
        <f>SUMIFS(СВЦЭМ!$D$39:$D$758,СВЦЭМ!$A$39:$A$758,$A41,СВЦЭМ!$B$39:$B$758,B$11)+'СЕТ СН'!$F$14+СВЦЭМ!$D$10+'СЕТ СН'!$F$8*'СЕТ СН'!$F$9-'СЕТ СН'!$F$26</f>
        <v>1927.5948052100002</v>
      </c>
      <c r="C41" s="36">
        <f>SUMIFS(СВЦЭМ!$D$39:$D$758,СВЦЭМ!$A$39:$A$758,$A41,СВЦЭМ!$B$39:$B$758,C$11)+'СЕТ СН'!$F$14+СВЦЭМ!$D$10+'СЕТ СН'!$F$8*'СЕТ СН'!$F$9-'СЕТ СН'!$F$26</f>
        <v>2015.69546347</v>
      </c>
      <c r="D41" s="36">
        <f>SUMIFS(СВЦЭМ!$D$39:$D$758,СВЦЭМ!$A$39:$A$758,$A41,СВЦЭМ!$B$39:$B$758,D$11)+'СЕТ СН'!$F$14+СВЦЭМ!$D$10+'СЕТ СН'!$F$8*'СЕТ СН'!$F$9-'СЕТ СН'!$F$26</f>
        <v>2074.1372340500002</v>
      </c>
      <c r="E41" s="36">
        <f>SUMIFS(СВЦЭМ!$D$39:$D$758,СВЦЭМ!$A$39:$A$758,$A41,СВЦЭМ!$B$39:$B$758,E$11)+'СЕТ СН'!$F$14+СВЦЭМ!$D$10+'СЕТ СН'!$F$8*'СЕТ СН'!$F$9-'СЕТ СН'!$F$26</f>
        <v>2082.84510245</v>
      </c>
      <c r="F41" s="36">
        <f>SUMIFS(СВЦЭМ!$D$39:$D$758,СВЦЭМ!$A$39:$A$758,$A41,СВЦЭМ!$B$39:$B$758,F$11)+'СЕТ СН'!$F$14+СВЦЭМ!$D$10+'СЕТ СН'!$F$8*'СЕТ СН'!$F$9-'СЕТ СН'!$F$26</f>
        <v>2097.3533258699999</v>
      </c>
      <c r="G41" s="36">
        <f>SUMIFS(СВЦЭМ!$D$39:$D$758,СВЦЭМ!$A$39:$A$758,$A41,СВЦЭМ!$B$39:$B$758,G$11)+'СЕТ СН'!$F$14+СВЦЭМ!$D$10+'СЕТ СН'!$F$8*'СЕТ СН'!$F$9-'СЕТ СН'!$F$26</f>
        <v>2066.23391365</v>
      </c>
      <c r="H41" s="36">
        <f>SUMIFS(СВЦЭМ!$D$39:$D$758,СВЦЭМ!$A$39:$A$758,$A41,СВЦЭМ!$B$39:$B$758,H$11)+'СЕТ СН'!$F$14+СВЦЭМ!$D$10+'СЕТ СН'!$F$8*'СЕТ СН'!$F$9-'СЕТ СН'!$F$26</f>
        <v>2028.3486979300001</v>
      </c>
      <c r="I41" s="36">
        <f>SUMIFS(СВЦЭМ!$D$39:$D$758,СВЦЭМ!$A$39:$A$758,$A41,СВЦЭМ!$B$39:$B$758,I$11)+'СЕТ СН'!$F$14+СВЦЭМ!$D$10+'СЕТ СН'!$F$8*'СЕТ СН'!$F$9-'СЕТ СН'!$F$26</f>
        <v>1955.18717436</v>
      </c>
      <c r="J41" s="36">
        <f>SUMIFS(СВЦЭМ!$D$39:$D$758,СВЦЭМ!$A$39:$A$758,$A41,СВЦЭМ!$B$39:$B$758,J$11)+'СЕТ СН'!$F$14+СВЦЭМ!$D$10+'СЕТ СН'!$F$8*'СЕТ СН'!$F$9-'СЕТ СН'!$F$26</f>
        <v>1893.3622375599998</v>
      </c>
      <c r="K41" s="36">
        <f>SUMIFS(СВЦЭМ!$D$39:$D$758,СВЦЭМ!$A$39:$A$758,$A41,СВЦЭМ!$B$39:$B$758,K$11)+'СЕТ СН'!$F$14+СВЦЭМ!$D$10+'СЕТ СН'!$F$8*'СЕТ СН'!$F$9-'СЕТ СН'!$F$26</f>
        <v>1825.8216161</v>
      </c>
      <c r="L41" s="36">
        <f>SUMIFS(СВЦЭМ!$D$39:$D$758,СВЦЭМ!$A$39:$A$758,$A41,СВЦЭМ!$B$39:$B$758,L$11)+'СЕТ СН'!$F$14+СВЦЭМ!$D$10+'СЕТ СН'!$F$8*'СЕТ СН'!$F$9-'СЕТ СН'!$F$26</f>
        <v>1796.0902739200001</v>
      </c>
      <c r="M41" s="36">
        <f>SUMIFS(СВЦЭМ!$D$39:$D$758,СВЦЭМ!$A$39:$A$758,$A41,СВЦЭМ!$B$39:$B$758,M$11)+'СЕТ СН'!$F$14+СВЦЭМ!$D$10+'СЕТ СН'!$F$8*'СЕТ СН'!$F$9-'СЕТ СН'!$F$26</f>
        <v>1815.5058402300001</v>
      </c>
      <c r="N41" s="36">
        <f>SUMIFS(СВЦЭМ!$D$39:$D$758,СВЦЭМ!$A$39:$A$758,$A41,СВЦЭМ!$B$39:$B$758,N$11)+'СЕТ СН'!$F$14+СВЦЭМ!$D$10+'СЕТ СН'!$F$8*'СЕТ СН'!$F$9-'СЕТ СН'!$F$26</f>
        <v>1838.7930554</v>
      </c>
      <c r="O41" s="36">
        <f>SUMIFS(СВЦЭМ!$D$39:$D$758,СВЦЭМ!$A$39:$A$758,$A41,СВЦЭМ!$B$39:$B$758,O$11)+'СЕТ СН'!$F$14+СВЦЭМ!$D$10+'СЕТ СН'!$F$8*'СЕТ СН'!$F$9-'СЕТ СН'!$F$26</f>
        <v>1847.1246586000002</v>
      </c>
      <c r="P41" s="36">
        <f>SUMIFS(СВЦЭМ!$D$39:$D$758,СВЦЭМ!$A$39:$A$758,$A41,СВЦЭМ!$B$39:$B$758,P$11)+'СЕТ СН'!$F$14+СВЦЭМ!$D$10+'СЕТ СН'!$F$8*'СЕТ СН'!$F$9-'СЕТ СН'!$F$26</f>
        <v>1860.19864388</v>
      </c>
      <c r="Q41" s="36">
        <f>SUMIFS(СВЦЭМ!$D$39:$D$758,СВЦЭМ!$A$39:$A$758,$A41,СВЦЭМ!$B$39:$B$758,Q$11)+'СЕТ СН'!$F$14+СВЦЭМ!$D$10+'СЕТ СН'!$F$8*'СЕТ СН'!$F$9-'СЕТ СН'!$F$26</f>
        <v>1876.9239621500001</v>
      </c>
      <c r="R41" s="36">
        <f>SUMIFS(СВЦЭМ!$D$39:$D$758,СВЦЭМ!$A$39:$A$758,$A41,СВЦЭМ!$B$39:$B$758,R$11)+'СЕТ СН'!$F$14+СВЦЭМ!$D$10+'СЕТ СН'!$F$8*'СЕТ СН'!$F$9-'СЕТ СН'!$F$26</f>
        <v>1876.9461908500002</v>
      </c>
      <c r="S41" s="36">
        <f>SUMIFS(СВЦЭМ!$D$39:$D$758,СВЦЭМ!$A$39:$A$758,$A41,СВЦЭМ!$B$39:$B$758,S$11)+'СЕТ СН'!$F$14+СВЦЭМ!$D$10+'СЕТ СН'!$F$8*'СЕТ СН'!$F$9-'СЕТ СН'!$F$26</f>
        <v>1864.2596893300001</v>
      </c>
      <c r="T41" s="36">
        <f>SUMIFS(СВЦЭМ!$D$39:$D$758,СВЦЭМ!$A$39:$A$758,$A41,СВЦЭМ!$B$39:$B$758,T$11)+'СЕТ СН'!$F$14+СВЦЭМ!$D$10+'СЕТ СН'!$F$8*'СЕТ СН'!$F$9-'СЕТ СН'!$F$26</f>
        <v>1817.6517829899999</v>
      </c>
      <c r="U41" s="36">
        <f>SUMIFS(СВЦЭМ!$D$39:$D$758,СВЦЭМ!$A$39:$A$758,$A41,СВЦЭМ!$B$39:$B$758,U$11)+'СЕТ СН'!$F$14+СВЦЭМ!$D$10+'СЕТ СН'!$F$8*'СЕТ СН'!$F$9-'СЕТ СН'!$F$26</f>
        <v>1771.8808328099999</v>
      </c>
      <c r="V41" s="36">
        <f>SUMIFS(СВЦЭМ!$D$39:$D$758,СВЦЭМ!$A$39:$A$758,$A41,СВЦЭМ!$B$39:$B$758,V$11)+'СЕТ СН'!$F$14+СВЦЭМ!$D$10+'СЕТ СН'!$F$8*'СЕТ СН'!$F$9-'СЕТ СН'!$F$26</f>
        <v>1771.0680523699998</v>
      </c>
      <c r="W41" s="36">
        <f>SUMIFS(СВЦЭМ!$D$39:$D$758,СВЦЭМ!$A$39:$A$758,$A41,СВЦЭМ!$B$39:$B$758,W$11)+'СЕТ СН'!$F$14+СВЦЭМ!$D$10+'СЕТ СН'!$F$8*'СЕТ СН'!$F$9-'СЕТ СН'!$F$26</f>
        <v>1794.2130532400001</v>
      </c>
      <c r="X41" s="36">
        <f>SUMIFS(СВЦЭМ!$D$39:$D$758,СВЦЭМ!$A$39:$A$758,$A41,СВЦЭМ!$B$39:$B$758,X$11)+'СЕТ СН'!$F$14+СВЦЭМ!$D$10+'СЕТ СН'!$F$8*'СЕТ СН'!$F$9-'СЕТ СН'!$F$26</f>
        <v>1867.0418366600002</v>
      </c>
      <c r="Y41" s="36">
        <f>SUMIFS(СВЦЭМ!$D$39:$D$758,СВЦЭМ!$A$39:$A$758,$A41,СВЦЭМ!$B$39:$B$758,Y$11)+'СЕТ СН'!$F$14+СВЦЭМ!$D$10+'СЕТ СН'!$F$8*'СЕТ СН'!$F$9-'СЕТ СН'!$F$26</f>
        <v>1866.2645710699999</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01.09.2024</v>
      </c>
      <c r="B48" s="36">
        <f>SUMIFS(СВЦЭМ!$D$39:$D$758,СВЦЭМ!$A$39:$A$758,$A48,СВЦЭМ!$B$39:$B$758,B$47)+'СЕТ СН'!$F$14+СВЦЭМ!$D$10+'СЕТ СН'!$F$6-'СЕТ СН'!$F$26</f>
        <v>1900.27159265</v>
      </c>
      <c r="C48" s="36">
        <f>SUMIFS(СВЦЭМ!$D$39:$D$758,СВЦЭМ!$A$39:$A$758,$A48,СВЦЭМ!$B$39:$B$758,C$47)+'СЕТ СН'!$F$14+СВЦЭМ!$D$10+'СЕТ СН'!$F$6-'СЕТ СН'!$F$26</f>
        <v>1954.4601659499999</v>
      </c>
      <c r="D48" s="36">
        <f>SUMIFS(СВЦЭМ!$D$39:$D$758,СВЦЭМ!$A$39:$A$758,$A48,СВЦЭМ!$B$39:$B$758,D$47)+'СЕТ СН'!$F$14+СВЦЭМ!$D$10+'СЕТ СН'!$F$6-'СЕТ СН'!$F$26</f>
        <v>2020.48393607</v>
      </c>
      <c r="E48" s="36">
        <f>SUMIFS(СВЦЭМ!$D$39:$D$758,СВЦЭМ!$A$39:$A$758,$A48,СВЦЭМ!$B$39:$B$758,E$47)+'СЕТ СН'!$F$14+СВЦЭМ!$D$10+'СЕТ СН'!$F$6-'СЕТ СН'!$F$26</f>
        <v>2027.3534347699999</v>
      </c>
      <c r="F48" s="36">
        <f>SUMIFS(СВЦЭМ!$D$39:$D$758,СВЦЭМ!$A$39:$A$758,$A48,СВЦЭМ!$B$39:$B$758,F$47)+'СЕТ СН'!$F$14+СВЦЭМ!$D$10+'СЕТ СН'!$F$6-'СЕТ СН'!$F$26</f>
        <v>2026.21348014</v>
      </c>
      <c r="G48" s="36">
        <f>SUMIFS(СВЦЭМ!$D$39:$D$758,СВЦЭМ!$A$39:$A$758,$A48,СВЦЭМ!$B$39:$B$758,G$47)+'СЕТ СН'!$F$14+СВЦЭМ!$D$10+'СЕТ СН'!$F$6-'СЕТ СН'!$F$26</f>
        <v>1999.6267480899999</v>
      </c>
      <c r="H48" s="36">
        <f>SUMIFS(СВЦЭМ!$D$39:$D$758,СВЦЭМ!$A$39:$A$758,$A48,СВЦЭМ!$B$39:$B$758,H$47)+'СЕТ СН'!$F$14+СВЦЭМ!$D$10+'СЕТ СН'!$F$6-'СЕТ СН'!$F$26</f>
        <v>2008.10263072</v>
      </c>
      <c r="I48" s="36">
        <f>SUMIFS(СВЦЭМ!$D$39:$D$758,СВЦЭМ!$A$39:$A$758,$A48,СВЦЭМ!$B$39:$B$758,I$47)+'СЕТ СН'!$F$14+СВЦЭМ!$D$10+'СЕТ СН'!$F$6-'СЕТ СН'!$F$26</f>
        <v>1949.87866343</v>
      </c>
      <c r="J48" s="36">
        <f>SUMIFS(СВЦЭМ!$D$39:$D$758,СВЦЭМ!$A$39:$A$758,$A48,СВЦЭМ!$B$39:$B$758,J$47)+'СЕТ СН'!$F$14+СВЦЭМ!$D$10+'СЕТ СН'!$F$6-'СЕТ СН'!$F$26</f>
        <v>1832.4644238799999</v>
      </c>
      <c r="K48" s="36">
        <f>SUMIFS(СВЦЭМ!$D$39:$D$758,СВЦЭМ!$A$39:$A$758,$A48,СВЦЭМ!$B$39:$B$758,K$47)+'СЕТ СН'!$F$14+СВЦЭМ!$D$10+'СЕТ СН'!$F$6-'СЕТ СН'!$F$26</f>
        <v>1726.03513613</v>
      </c>
      <c r="L48" s="36">
        <f>SUMIFS(СВЦЭМ!$D$39:$D$758,СВЦЭМ!$A$39:$A$758,$A48,СВЦЭМ!$B$39:$B$758,L$47)+'СЕТ СН'!$F$14+СВЦЭМ!$D$10+'СЕТ СН'!$F$6-'СЕТ СН'!$F$26</f>
        <v>1661.20880285</v>
      </c>
      <c r="M48" s="36">
        <f>SUMIFS(СВЦЭМ!$D$39:$D$758,СВЦЭМ!$A$39:$A$758,$A48,СВЦЭМ!$B$39:$B$758,M$47)+'СЕТ СН'!$F$14+СВЦЭМ!$D$10+'СЕТ СН'!$F$6-'СЕТ СН'!$F$26</f>
        <v>1636.5351945299999</v>
      </c>
      <c r="N48" s="36">
        <f>SUMIFS(СВЦЭМ!$D$39:$D$758,СВЦЭМ!$A$39:$A$758,$A48,СВЦЭМ!$B$39:$B$758,N$47)+'СЕТ СН'!$F$14+СВЦЭМ!$D$10+'СЕТ СН'!$F$6-'СЕТ СН'!$F$26</f>
        <v>1640.73262404</v>
      </c>
      <c r="O48" s="36">
        <f>SUMIFS(СВЦЭМ!$D$39:$D$758,СВЦЭМ!$A$39:$A$758,$A48,СВЦЭМ!$B$39:$B$758,O$47)+'СЕТ СН'!$F$14+СВЦЭМ!$D$10+'СЕТ СН'!$F$6-'СЕТ СН'!$F$26</f>
        <v>1639.64710165</v>
      </c>
      <c r="P48" s="36">
        <f>SUMIFS(СВЦЭМ!$D$39:$D$758,СВЦЭМ!$A$39:$A$758,$A48,СВЦЭМ!$B$39:$B$758,P$47)+'СЕТ СН'!$F$14+СВЦЭМ!$D$10+'СЕТ СН'!$F$6-'СЕТ СН'!$F$26</f>
        <v>1637.3547352000001</v>
      </c>
      <c r="Q48" s="36">
        <f>SUMIFS(СВЦЭМ!$D$39:$D$758,СВЦЭМ!$A$39:$A$758,$A48,СВЦЭМ!$B$39:$B$758,Q$47)+'СЕТ СН'!$F$14+СВЦЭМ!$D$10+'СЕТ СН'!$F$6-'СЕТ СН'!$F$26</f>
        <v>1649.9850317299999</v>
      </c>
      <c r="R48" s="36">
        <f>SUMIFS(СВЦЭМ!$D$39:$D$758,СВЦЭМ!$A$39:$A$758,$A48,СВЦЭМ!$B$39:$B$758,R$47)+'СЕТ СН'!$F$14+СВЦЭМ!$D$10+'СЕТ СН'!$F$6-'СЕТ СН'!$F$26</f>
        <v>1648.25584147</v>
      </c>
      <c r="S48" s="36">
        <f>SUMIFS(СВЦЭМ!$D$39:$D$758,СВЦЭМ!$A$39:$A$758,$A48,СВЦЭМ!$B$39:$B$758,S$47)+'СЕТ СН'!$F$14+СВЦЭМ!$D$10+'СЕТ СН'!$F$6-'СЕТ СН'!$F$26</f>
        <v>1632.5082701599999</v>
      </c>
      <c r="T48" s="36">
        <f>SUMIFS(СВЦЭМ!$D$39:$D$758,СВЦЭМ!$A$39:$A$758,$A48,СВЦЭМ!$B$39:$B$758,T$47)+'СЕТ СН'!$F$14+СВЦЭМ!$D$10+'СЕТ СН'!$F$6-'СЕТ СН'!$F$26</f>
        <v>1619.31601968</v>
      </c>
      <c r="U48" s="36">
        <f>SUMIFS(СВЦЭМ!$D$39:$D$758,СВЦЭМ!$A$39:$A$758,$A48,СВЦЭМ!$B$39:$B$758,U$47)+'СЕТ СН'!$F$14+СВЦЭМ!$D$10+'СЕТ СН'!$F$6-'СЕТ СН'!$F$26</f>
        <v>1617.1649486599999</v>
      </c>
      <c r="V48" s="36">
        <f>SUMIFS(СВЦЭМ!$D$39:$D$758,СВЦЭМ!$A$39:$A$758,$A48,СВЦЭМ!$B$39:$B$758,V$47)+'СЕТ СН'!$F$14+СВЦЭМ!$D$10+'СЕТ СН'!$F$6-'СЕТ СН'!$F$26</f>
        <v>1599.0359960799999</v>
      </c>
      <c r="W48" s="36">
        <f>SUMIFS(СВЦЭМ!$D$39:$D$758,СВЦЭМ!$A$39:$A$758,$A48,СВЦЭМ!$B$39:$B$758,W$47)+'СЕТ СН'!$F$14+СВЦЭМ!$D$10+'СЕТ СН'!$F$6-'СЕТ СН'!$F$26</f>
        <v>1603.5312748699998</v>
      </c>
      <c r="X48" s="36">
        <f>SUMIFS(СВЦЭМ!$D$39:$D$758,СВЦЭМ!$A$39:$A$758,$A48,СВЦЭМ!$B$39:$B$758,X$47)+'СЕТ СН'!$F$14+СВЦЭМ!$D$10+'СЕТ СН'!$F$6-'СЕТ СН'!$F$26</f>
        <v>1669.1887347699999</v>
      </c>
      <c r="Y48" s="36">
        <f>SUMIFS(СВЦЭМ!$D$39:$D$758,СВЦЭМ!$A$39:$A$758,$A48,СВЦЭМ!$B$39:$B$758,Y$47)+'СЕТ СН'!$F$14+СВЦЭМ!$D$10+'СЕТ СН'!$F$6-'СЕТ СН'!$F$26</f>
        <v>1781.17224685</v>
      </c>
      <c r="AA48" s="45"/>
    </row>
    <row r="49" spans="1:25" ht="15.75" x14ac:dyDescent="0.2">
      <c r="A49" s="35">
        <f>A48+1</f>
        <v>45537</v>
      </c>
      <c r="B49" s="36">
        <f>SUMIFS(СВЦЭМ!$D$39:$D$758,СВЦЭМ!$A$39:$A$758,$A49,СВЦЭМ!$B$39:$B$758,B$47)+'СЕТ СН'!$F$14+СВЦЭМ!$D$10+'СЕТ СН'!$F$6-'СЕТ СН'!$F$26</f>
        <v>1851.81854939</v>
      </c>
      <c r="C49" s="36">
        <f>SUMIFS(СВЦЭМ!$D$39:$D$758,СВЦЭМ!$A$39:$A$758,$A49,СВЦЭМ!$B$39:$B$758,C$47)+'СЕТ СН'!$F$14+СВЦЭМ!$D$10+'СЕТ СН'!$F$6-'СЕТ СН'!$F$26</f>
        <v>1928.65664541</v>
      </c>
      <c r="D49" s="36">
        <f>SUMIFS(СВЦЭМ!$D$39:$D$758,СВЦЭМ!$A$39:$A$758,$A49,СВЦЭМ!$B$39:$B$758,D$47)+'СЕТ СН'!$F$14+СВЦЭМ!$D$10+'СЕТ СН'!$F$6-'СЕТ СН'!$F$26</f>
        <v>1965.82867489</v>
      </c>
      <c r="E49" s="36">
        <f>SUMIFS(СВЦЭМ!$D$39:$D$758,СВЦЭМ!$A$39:$A$758,$A49,СВЦЭМ!$B$39:$B$758,E$47)+'СЕТ СН'!$F$14+СВЦЭМ!$D$10+'СЕТ СН'!$F$6-'СЕТ СН'!$F$26</f>
        <v>1973.6959470299998</v>
      </c>
      <c r="F49" s="36">
        <f>SUMIFS(СВЦЭМ!$D$39:$D$758,СВЦЭМ!$A$39:$A$758,$A49,СВЦЭМ!$B$39:$B$758,F$47)+'СЕТ СН'!$F$14+СВЦЭМ!$D$10+'СЕТ СН'!$F$6-'СЕТ СН'!$F$26</f>
        <v>1993.7998456099999</v>
      </c>
      <c r="G49" s="36">
        <f>SUMIFS(СВЦЭМ!$D$39:$D$758,СВЦЭМ!$A$39:$A$758,$A49,СВЦЭМ!$B$39:$B$758,G$47)+'СЕТ СН'!$F$14+СВЦЭМ!$D$10+'СЕТ СН'!$F$6-'СЕТ СН'!$F$26</f>
        <v>1954.5068356100001</v>
      </c>
      <c r="H49" s="36">
        <f>SUMIFS(СВЦЭМ!$D$39:$D$758,СВЦЭМ!$A$39:$A$758,$A49,СВЦЭМ!$B$39:$B$758,H$47)+'СЕТ СН'!$F$14+СВЦЭМ!$D$10+'СЕТ СН'!$F$6-'СЕТ СН'!$F$26</f>
        <v>1928.41087014</v>
      </c>
      <c r="I49" s="36">
        <f>SUMIFS(СВЦЭМ!$D$39:$D$758,СВЦЭМ!$A$39:$A$758,$A49,СВЦЭМ!$B$39:$B$758,I$47)+'СЕТ СН'!$F$14+СВЦЭМ!$D$10+'СЕТ СН'!$F$6-'СЕТ СН'!$F$26</f>
        <v>1833.3367115799999</v>
      </c>
      <c r="J49" s="36">
        <f>SUMIFS(СВЦЭМ!$D$39:$D$758,СВЦЭМ!$A$39:$A$758,$A49,СВЦЭМ!$B$39:$B$758,J$47)+'СЕТ СН'!$F$14+СВЦЭМ!$D$10+'СЕТ СН'!$F$6-'СЕТ СН'!$F$26</f>
        <v>1688.4416773099999</v>
      </c>
      <c r="K49" s="36">
        <f>SUMIFS(СВЦЭМ!$D$39:$D$758,СВЦЭМ!$A$39:$A$758,$A49,СВЦЭМ!$B$39:$B$758,K$47)+'СЕТ СН'!$F$14+СВЦЭМ!$D$10+'СЕТ СН'!$F$6-'СЕТ СН'!$F$26</f>
        <v>1600.7274762099998</v>
      </c>
      <c r="L49" s="36">
        <f>SUMIFS(СВЦЭМ!$D$39:$D$758,СВЦЭМ!$A$39:$A$758,$A49,СВЦЭМ!$B$39:$B$758,L$47)+'СЕТ СН'!$F$14+СВЦЭМ!$D$10+'СЕТ СН'!$F$6-'СЕТ СН'!$F$26</f>
        <v>1588.07899157</v>
      </c>
      <c r="M49" s="36">
        <f>SUMIFS(СВЦЭМ!$D$39:$D$758,СВЦЭМ!$A$39:$A$758,$A49,СВЦЭМ!$B$39:$B$758,M$47)+'СЕТ СН'!$F$14+СВЦЭМ!$D$10+'СЕТ СН'!$F$6-'СЕТ СН'!$F$26</f>
        <v>1578.22695473</v>
      </c>
      <c r="N49" s="36">
        <f>SUMIFS(СВЦЭМ!$D$39:$D$758,СВЦЭМ!$A$39:$A$758,$A49,СВЦЭМ!$B$39:$B$758,N$47)+'СЕТ СН'!$F$14+СВЦЭМ!$D$10+'СЕТ СН'!$F$6-'СЕТ СН'!$F$26</f>
        <v>1579.3118150099999</v>
      </c>
      <c r="O49" s="36">
        <f>SUMIFS(СВЦЭМ!$D$39:$D$758,СВЦЭМ!$A$39:$A$758,$A49,СВЦЭМ!$B$39:$B$758,O$47)+'СЕТ СН'!$F$14+СВЦЭМ!$D$10+'СЕТ СН'!$F$6-'СЕТ СН'!$F$26</f>
        <v>1583.37075224</v>
      </c>
      <c r="P49" s="36">
        <f>SUMIFS(СВЦЭМ!$D$39:$D$758,СВЦЭМ!$A$39:$A$758,$A49,СВЦЭМ!$B$39:$B$758,P$47)+'СЕТ СН'!$F$14+СВЦЭМ!$D$10+'СЕТ СН'!$F$6-'СЕТ СН'!$F$26</f>
        <v>1574.2096943699999</v>
      </c>
      <c r="Q49" s="36">
        <f>SUMIFS(СВЦЭМ!$D$39:$D$758,СВЦЭМ!$A$39:$A$758,$A49,СВЦЭМ!$B$39:$B$758,Q$47)+'СЕТ СН'!$F$14+СВЦЭМ!$D$10+'СЕТ СН'!$F$6-'СЕТ СН'!$F$26</f>
        <v>1575.6245358399999</v>
      </c>
      <c r="R49" s="36">
        <f>SUMIFS(СВЦЭМ!$D$39:$D$758,СВЦЭМ!$A$39:$A$758,$A49,СВЦЭМ!$B$39:$B$758,R$47)+'СЕТ СН'!$F$14+СВЦЭМ!$D$10+'СЕТ СН'!$F$6-'СЕТ СН'!$F$26</f>
        <v>1579.86939562</v>
      </c>
      <c r="S49" s="36">
        <f>SUMIFS(СВЦЭМ!$D$39:$D$758,СВЦЭМ!$A$39:$A$758,$A49,СВЦЭМ!$B$39:$B$758,S$47)+'СЕТ СН'!$F$14+СВЦЭМ!$D$10+'СЕТ СН'!$F$6-'СЕТ СН'!$F$26</f>
        <v>1574.0322616399999</v>
      </c>
      <c r="T49" s="36">
        <f>SUMIFS(СВЦЭМ!$D$39:$D$758,СВЦЭМ!$A$39:$A$758,$A49,СВЦЭМ!$B$39:$B$758,T$47)+'СЕТ СН'!$F$14+СВЦЭМ!$D$10+'СЕТ СН'!$F$6-'СЕТ СН'!$F$26</f>
        <v>1562.37381538</v>
      </c>
      <c r="U49" s="36">
        <f>SUMIFS(СВЦЭМ!$D$39:$D$758,СВЦЭМ!$A$39:$A$758,$A49,СВЦЭМ!$B$39:$B$758,U$47)+'СЕТ СН'!$F$14+СВЦЭМ!$D$10+'СЕТ СН'!$F$6-'СЕТ СН'!$F$26</f>
        <v>1566.2408504999999</v>
      </c>
      <c r="V49" s="36">
        <f>SUMIFS(СВЦЭМ!$D$39:$D$758,СВЦЭМ!$A$39:$A$758,$A49,СВЦЭМ!$B$39:$B$758,V$47)+'СЕТ СН'!$F$14+СВЦЭМ!$D$10+'СЕТ СН'!$F$6-'СЕТ СН'!$F$26</f>
        <v>1551.5219039199999</v>
      </c>
      <c r="W49" s="36">
        <f>SUMIFS(СВЦЭМ!$D$39:$D$758,СВЦЭМ!$A$39:$A$758,$A49,СВЦЭМ!$B$39:$B$758,W$47)+'СЕТ СН'!$F$14+СВЦЭМ!$D$10+'СЕТ СН'!$F$6-'СЕТ СН'!$F$26</f>
        <v>1569.38299022</v>
      </c>
      <c r="X49" s="36">
        <f>SUMIFS(СВЦЭМ!$D$39:$D$758,СВЦЭМ!$A$39:$A$758,$A49,СВЦЭМ!$B$39:$B$758,X$47)+'СЕТ СН'!$F$14+СВЦЭМ!$D$10+'СЕТ СН'!$F$6-'СЕТ СН'!$F$26</f>
        <v>1643.7142835099999</v>
      </c>
      <c r="Y49" s="36">
        <f>SUMIFS(СВЦЭМ!$D$39:$D$758,СВЦЭМ!$A$39:$A$758,$A49,СВЦЭМ!$B$39:$B$758,Y$47)+'СЕТ СН'!$F$14+СВЦЭМ!$D$10+'СЕТ СН'!$F$6-'СЕТ СН'!$F$26</f>
        <v>1721.24178998</v>
      </c>
    </row>
    <row r="50" spans="1:25" ht="15.75" x14ac:dyDescent="0.2">
      <c r="A50" s="35">
        <f t="shared" ref="A50:A77" si="1">A49+1</f>
        <v>45538</v>
      </c>
      <c r="B50" s="36">
        <f>SUMIFS(СВЦЭМ!$D$39:$D$758,СВЦЭМ!$A$39:$A$758,$A50,СВЦЭМ!$B$39:$B$758,B$47)+'СЕТ СН'!$F$14+СВЦЭМ!$D$10+'СЕТ СН'!$F$6-'СЕТ СН'!$F$26</f>
        <v>1829.0421290899999</v>
      </c>
      <c r="C50" s="36">
        <f>SUMIFS(СВЦЭМ!$D$39:$D$758,СВЦЭМ!$A$39:$A$758,$A50,СВЦЭМ!$B$39:$B$758,C$47)+'СЕТ СН'!$F$14+СВЦЭМ!$D$10+'СЕТ СН'!$F$6-'СЕТ СН'!$F$26</f>
        <v>1918.2488850099999</v>
      </c>
      <c r="D50" s="36">
        <f>SUMIFS(СВЦЭМ!$D$39:$D$758,СВЦЭМ!$A$39:$A$758,$A50,СВЦЭМ!$B$39:$B$758,D$47)+'СЕТ СН'!$F$14+СВЦЭМ!$D$10+'СЕТ СН'!$F$6-'СЕТ СН'!$F$26</f>
        <v>1998.65736522</v>
      </c>
      <c r="E50" s="36">
        <f>SUMIFS(СВЦЭМ!$D$39:$D$758,СВЦЭМ!$A$39:$A$758,$A50,СВЦЭМ!$B$39:$B$758,E$47)+'СЕТ СН'!$F$14+СВЦЭМ!$D$10+'СЕТ СН'!$F$6-'СЕТ СН'!$F$26</f>
        <v>2039.4091791399999</v>
      </c>
      <c r="F50" s="36">
        <f>SUMIFS(СВЦЭМ!$D$39:$D$758,СВЦЭМ!$A$39:$A$758,$A50,СВЦЭМ!$B$39:$B$758,F$47)+'СЕТ СН'!$F$14+СВЦЭМ!$D$10+'СЕТ СН'!$F$6-'СЕТ СН'!$F$26</f>
        <v>2047.35021938</v>
      </c>
      <c r="G50" s="36">
        <f>SUMIFS(СВЦЭМ!$D$39:$D$758,СВЦЭМ!$A$39:$A$758,$A50,СВЦЭМ!$B$39:$B$758,G$47)+'СЕТ СН'!$F$14+СВЦЭМ!$D$10+'СЕТ СН'!$F$6-'СЕТ СН'!$F$26</f>
        <v>2059.6051919300003</v>
      </c>
      <c r="H50" s="36">
        <f>SUMIFS(СВЦЭМ!$D$39:$D$758,СВЦЭМ!$A$39:$A$758,$A50,СВЦЭМ!$B$39:$B$758,H$47)+'СЕТ СН'!$F$14+СВЦЭМ!$D$10+'СЕТ СН'!$F$6-'СЕТ СН'!$F$26</f>
        <v>2051.27459116</v>
      </c>
      <c r="I50" s="36">
        <f>SUMIFS(СВЦЭМ!$D$39:$D$758,СВЦЭМ!$A$39:$A$758,$A50,СВЦЭМ!$B$39:$B$758,I$47)+'СЕТ СН'!$F$14+СВЦЭМ!$D$10+'СЕТ СН'!$F$6-'СЕТ СН'!$F$26</f>
        <v>1965.8090300599999</v>
      </c>
      <c r="J50" s="36">
        <f>SUMIFS(СВЦЭМ!$D$39:$D$758,СВЦЭМ!$A$39:$A$758,$A50,СВЦЭМ!$B$39:$B$758,J$47)+'СЕТ СН'!$F$14+СВЦЭМ!$D$10+'СЕТ СН'!$F$6-'СЕТ СН'!$F$26</f>
        <v>1877.2948054399999</v>
      </c>
      <c r="K50" s="36">
        <f>SUMIFS(СВЦЭМ!$D$39:$D$758,СВЦЭМ!$A$39:$A$758,$A50,СВЦЭМ!$B$39:$B$758,K$47)+'СЕТ СН'!$F$14+СВЦЭМ!$D$10+'СЕТ СН'!$F$6-'СЕТ СН'!$F$26</f>
        <v>1783.31255139</v>
      </c>
      <c r="L50" s="36">
        <f>SUMIFS(СВЦЭМ!$D$39:$D$758,СВЦЭМ!$A$39:$A$758,$A50,СВЦЭМ!$B$39:$B$758,L$47)+'СЕТ СН'!$F$14+СВЦЭМ!$D$10+'СЕТ СН'!$F$6-'СЕТ СН'!$F$26</f>
        <v>1754.5929769699999</v>
      </c>
      <c r="M50" s="36">
        <f>SUMIFS(СВЦЭМ!$D$39:$D$758,СВЦЭМ!$A$39:$A$758,$A50,СВЦЭМ!$B$39:$B$758,M$47)+'СЕТ СН'!$F$14+СВЦЭМ!$D$10+'СЕТ СН'!$F$6-'СЕТ СН'!$F$26</f>
        <v>1736.9587214999999</v>
      </c>
      <c r="N50" s="36">
        <f>SUMIFS(СВЦЭМ!$D$39:$D$758,СВЦЭМ!$A$39:$A$758,$A50,СВЦЭМ!$B$39:$B$758,N$47)+'СЕТ СН'!$F$14+СВЦЭМ!$D$10+'СЕТ СН'!$F$6-'СЕТ СН'!$F$26</f>
        <v>1714.7712967999998</v>
      </c>
      <c r="O50" s="36">
        <f>SUMIFS(СВЦЭМ!$D$39:$D$758,СВЦЭМ!$A$39:$A$758,$A50,СВЦЭМ!$B$39:$B$758,O$47)+'СЕТ СН'!$F$14+СВЦЭМ!$D$10+'СЕТ СН'!$F$6-'СЕТ СН'!$F$26</f>
        <v>1695.8591573399999</v>
      </c>
      <c r="P50" s="36">
        <f>SUMIFS(СВЦЭМ!$D$39:$D$758,СВЦЭМ!$A$39:$A$758,$A50,СВЦЭМ!$B$39:$B$758,P$47)+'СЕТ СН'!$F$14+СВЦЭМ!$D$10+'СЕТ СН'!$F$6-'СЕТ СН'!$F$26</f>
        <v>1694.88142376</v>
      </c>
      <c r="Q50" s="36">
        <f>SUMIFS(СВЦЭМ!$D$39:$D$758,СВЦЭМ!$A$39:$A$758,$A50,СВЦЭМ!$B$39:$B$758,Q$47)+'СЕТ СН'!$F$14+СВЦЭМ!$D$10+'СЕТ СН'!$F$6-'СЕТ СН'!$F$26</f>
        <v>1697.7587868099999</v>
      </c>
      <c r="R50" s="36">
        <f>SUMIFS(СВЦЭМ!$D$39:$D$758,СВЦЭМ!$A$39:$A$758,$A50,СВЦЭМ!$B$39:$B$758,R$47)+'СЕТ СН'!$F$14+СВЦЭМ!$D$10+'СЕТ СН'!$F$6-'СЕТ СН'!$F$26</f>
        <v>1712.20226966</v>
      </c>
      <c r="S50" s="36">
        <f>SUMIFS(СВЦЭМ!$D$39:$D$758,СВЦЭМ!$A$39:$A$758,$A50,СВЦЭМ!$B$39:$B$758,S$47)+'СЕТ СН'!$F$14+СВЦЭМ!$D$10+'СЕТ СН'!$F$6-'СЕТ СН'!$F$26</f>
        <v>1704.80760265</v>
      </c>
      <c r="T50" s="36">
        <f>SUMIFS(СВЦЭМ!$D$39:$D$758,СВЦЭМ!$A$39:$A$758,$A50,СВЦЭМ!$B$39:$B$758,T$47)+'СЕТ СН'!$F$14+СВЦЭМ!$D$10+'СЕТ СН'!$F$6-'СЕТ СН'!$F$26</f>
        <v>1701.55585959</v>
      </c>
      <c r="U50" s="36">
        <f>SUMIFS(СВЦЭМ!$D$39:$D$758,СВЦЭМ!$A$39:$A$758,$A50,СВЦЭМ!$B$39:$B$758,U$47)+'СЕТ СН'!$F$14+СВЦЭМ!$D$10+'СЕТ СН'!$F$6-'СЕТ СН'!$F$26</f>
        <v>1723.9930016199999</v>
      </c>
      <c r="V50" s="36">
        <f>SUMIFS(СВЦЭМ!$D$39:$D$758,СВЦЭМ!$A$39:$A$758,$A50,СВЦЭМ!$B$39:$B$758,V$47)+'СЕТ СН'!$F$14+СВЦЭМ!$D$10+'СЕТ СН'!$F$6-'СЕТ СН'!$F$26</f>
        <v>1734.1150127599999</v>
      </c>
      <c r="W50" s="36">
        <f>SUMIFS(СВЦЭМ!$D$39:$D$758,СВЦЭМ!$A$39:$A$758,$A50,СВЦЭМ!$B$39:$B$758,W$47)+'СЕТ СН'!$F$14+СВЦЭМ!$D$10+'СЕТ СН'!$F$6-'СЕТ СН'!$F$26</f>
        <v>1738.6788389199999</v>
      </c>
      <c r="X50" s="36">
        <f>SUMIFS(СВЦЭМ!$D$39:$D$758,СВЦЭМ!$A$39:$A$758,$A50,СВЦЭМ!$B$39:$B$758,X$47)+'СЕТ СН'!$F$14+СВЦЭМ!$D$10+'СЕТ СН'!$F$6-'СЕТ СН'!$F$26</f>
        <v>1822.3358942999998</v>
      </c>
      <c r="Y50" s="36">
        <f>SUMIFS(СВЦЭМ!$D$39:$D$758,СВЦЭМ!$A$39:$A$758,$A50,СВЦЭМ!$B$39:$B$758,Y$47)+'СЕТ СН'!$F$14+СВЦЭМ!$D$10+'СЕТ СН'!$F$6-'СЕТ СН'!$F$26</f>
        <v>1907.1175401999999</v>
      </c>
    </row>
    <row r="51" spans="1:25" ht="15.75" x14ac:dyDescent="0.2">
      <c r="A51" s="35">
        <f t="shared" si="1"/>
        <v>45539</v>
      </c>
      <c r="B51" s="36">
        <f>SUMIFS(СВЦЭМ!$D$39:$D$758,СВЦЭМ!$A$39:$A$758,$A51,СВЦЭМ!$B$39:$B$758,B$47)+'СЕТ СН'!$F$14+СВЦЭМ!$D$10+'СЕТ СН'!$F$6-'СЕТ СН'!$F$26</f>
        <v>1851.5776231</v>
      </c>
      <c r="C51" s="36">
        <f>SUMIFS(СВЦЭМ!$D$39:$D$758,СВЦЭМ!$A$39:$A$758,$A51,СВЦЭМ!$B$39:$B$758,C$47)+'СЕТ СН'!$F$14+СВЦЭМ!$D$10+'СЕТ СН'!$F$6-'СЕТ СН'!$F$26</f>
        <v>1991.28637789</v>
      </c>
      <c r="D51" s="36">
        <f>SUMIFS(СВЦЭМ!$D$39:$D$758,СВЦЭМ!$A$39:$A$758,$A51,СВЦЭМ!$B$39:$B$758,D$47)+'СЕТ СН'!$F$14+СВЦЭМ!$D$10+'СЕТ СН'!$F$6-'СЕТ СН'!$F$26</f>
        <v>2017.6261310499999</v>
      </c>
      <c r="E51" s="36">
        <f>SUMIFS(СВЦЭМ!$D$39:$D$758,СВЦЭМ!$A$39:$A$758,$A51,СВЦЭМ!$B$39:$B$758,E$47)+'СЕТ СН'!$F$14+СВЦЭМ!$D$10+'СЕТ СН'!$F$6-'СЕТ СН'!$F$26</f>
        <v>2000.2599570299999</v>
      </c>
      <c r="F51" s="36">
        <f>SUMIFS(СВЦЭМ!$D$39:$D$758,СВЦЭМ!$A$39:$A$758,$A51,СВЦЭМ!$B$39:$B$758,F$47)+'СЕТ СН'!$F$14+СВЦЭМ!$D$10+'СЕТ СН'!$F$6-'СЕТ СН'!$F$26</f>
        <v>1995.95988016</v>
      </c>
      <c r="G51" s="36">
        <f>SUMIFS(СВЦЭМ!$D$39:$D$758,СВЦЭМ!$A$39:$A$758,$A51,СВЦЭМ!$B$39:$B$758,G$47)+'СЕТ СН'!$F$14+СВЦЭМ!$D$10+'СЕТ СН'!$F$6-'СЕТ СН'!$F$26</f>
        <v>2013.7785835099999</v>
      </c>
      <c r="H51" s="36">
        <f>SUMIFS(СВЦЭМ!$D$39:$D$758,СВЦЭМ!$A$39:$A$758,$A51,СВЦЭМ!$B$39:$B$758,H$47)+'СЕТ СН'!$F$14+СВЦЭМ!$D$10+'СЕТ СН'!$F$6-'СЕТ СН'!$F$26</f>
        <v>2030.71329666</v>
      </c>
      <c r="I51" s="36">
        <f>SUMIFS(СВЦЭМ!$D$39:$D$758,СВЦЭМ!$A$39:$A$758,$A51,СВЦЭМ!$B$39:$B$758,I$47)+'СЕТ СН'!$F$14+СВЦЭМ!$D$10+'СЕТ СН'!$F$6-'СЕТ СН'!$F$26</f>
        <v>1891.7859793</v>
      </c>
      <c r="J51" s="36">
        <f>SUMIFS(СВЦЭМ!$D$39:$D$758,СВЦЭМ!$A$39:$A$758,$A51,СВЦЭМ!$B$39:$B$758,J$47)+'СЕТ СН'!$F$14+СВЦЭМ!$D$10+'СЕТ СН'!$F$6-'СЕТ СН'!$F$26</f>
        <v>1770.83783193</v>
      </c>
      <c r="K51" s="36">
        <f>SUMIFS(СВЦЭМ!$D$39:$D$758,СВЦЭМ!$A$39:$A$758,$A51,СВЦЭМ!$B$39:$B$758,K$47)+'СЕТ СН'!$F$14+СВЦЭМ!$D$10+'СЕТ СН'!$F$6-'СЕТ СН'!$F$26</f>
        <v>1679.78628295</v>
      </c>
      <c r="L51" s="36">
        <f>SUMIFS(СВЦЭМ!$D$39:$D$758,СВЦЭМ!$A$39:$A$758,$A51,СВЦЭМ!$B$39:$B$758,L$47)+'СЕТ СН'!$F$14+СВЦЭМ!$D$10+'СЕТ СН'!$F$6-'СЕТ СН'!$F$26</f>
        <v>1691.3611934199998</v>
      </c>
      <c r="M51" s="36">
        <f>SUMIFS(СВЦЭМ!$D$39:$D$758,СВЦЭМ!$A$39:$A$758,$A51,СВЦЭМ!$B$39:$B$758,M$47)+'СЕТ СН'!$F$14+СВЦЭМ!$D$10+'СЕТ СН'!$F$6-'СЕТ СН'!$F$26</f>
        <v>1695.40070079</v>
      </c>
      <c r="N51" s="36">
        <f>SUMIFS(СВЦЭМ!$D$39:$D$758,СВЦЭМ!$A$39:$A$758,$A51,СВЦЭМ!$B$39:$B$758,N$47)+'СЕТ СН'!$F$14+СВЦЭМ!$D$10+'СЕТ СН'!$F$6-'СЕТ СН'!$F$26</f>
        <v>1686.8277162699999</v>
      </c>
      <c r="O51" s="36">
        <f>SUMIFS(СВЦЭМ!$D$39:$D$758,СВЦЭМ!$A$39:$A$758,$A51,СВЦЭМ!$B$39:$B$758,O$47)+'СЕТ СН'!$F$14+СВЦЭМ!$D$10+'СЕТ СН'!$F$6-'СЕТ СН'!$F$26</f>
        <v>1666.35513345</v>
      </c>
      <c r="P51" s="36">
        <f>SUMIFS(СВЦЭМ!$D$39:$D$758,СВЦЭМ!$A$39:$A$758,$A51,СВЦЭМ!$B$39:$B$758,P$47)+'СЕТ СН'!$F$14+СВЦЭМ!$D$10+'СЕТ СН'!$F$6-'СЕТ СН'!$F$26</f>
        <v>1672.70417911</v>
      </c>
      <c r="Q51" s="36">
        <f>SUMIFS(СВЦЭМ!$D$39:$D$758,СВЦЭМ!$A$39:$A$758,$A51,СВЦЭМ!$B$39:$B$758,Q$47)+'СЕТ СН'!$F$14+СВЦЭМ!$D$10+'СЕТ СН'!$F$6-'СЕТ СН'!$F$26</f>
        <v>1675.6982667899999</v>
      </c>
      <c r="R51" s="36">
        <f>SUMIFS(СВЦЭМ!$D$39:$D$758,СВЦЭМ!$A$39:$A$758,$A51,СВЦЭМ!$B$39:$B$758,R$47)+'СЕТ СН'!$F$14+СВЦЭМ!$D$10+'СЕТ СН'!$F$6-'СЕТ СН'!$F$26</f>
        <v>1687.6109001099999</v>
      </c>
      <c r="S51" s="36">
        <f>SUMIFS(СВЦЭМ!$D$39:$D$758,СВЦЭМ!$A$39:$A$758,$A51,СВЦЭМ!$B$39:$B$758,S$47)+'СЕТ СН'!$F$14+СВЦЭМ!$D$10+'СЕТ СН'!$F$6-'СЕТ СН'!$F$26</f>
        <v>1666.6149905499999</v>
      </c>
      <c r="T51" s="36">
        <f>SUMIFS(СВЦЭМ!$D$39:$D$758,СВЦЭМ!$A$39:$A$758,$A51,СВЦЭМ!$B$39:$B$758,T$47)+'СЕТ СН'!$F$14+СВЦЭМ!$D$10+'СЕТ СН'!$F$6-'СЕТ СН'!$F$26</f>
        <v>1661.4715854900001</v>
      </c>
      <c r="U51" s="36">
        <f>SUMIFS(СВЦЭМ!$D$39:$D$758,СВЦЭМ!$A$39:$A$758,$A51,СВЦЭМ!$B$39:$B$758,U$47)+'СЕТ СН'!$F$14+СВЦЭМ!$D$10+'СЕТ СН'!$F$6-'СЕТ СН'!$F$26</f>
        <v>1662.46655603</v>
      </c>
      <c r="V51" s="36">
        <f>SUMIFS(СВЦЭМ!$D$39:$D$758,СВЦЭМ!$A$39:$A$758,$A51,СВЦЭМ!$B$39:$B$758,V$47)+'СЕТ СН'!$F$14+СВЦЭМ!$D$10+'СЕТ СН'!$F$6-'СЕТ СН'!$F$26</f>
        <v>1656.5420147899999</v>
      </c>
      <c r="W51" s="36">
        <f>SUMIFS(СВЦЭМ!$D$39:$D$758,СВЦЭМ!$A$39:$A$758,$A51,СВЦЭМ!$B$39:$B$758,W$47)+'СЕТ СН'!$F$14+СВЦЭМ!$D$10+'СЕТ СН'!$F$6-'СЕТ СН'!$F$26</f>
        <v>1656.08107569</v>
      </c>
      <c r="X51" s="36">
        <f>SUMIFS(СВЦЭМ!$D$39:$D$758,СВЦЭМ!$A$39:$A$758,$A51,СВЦЭМ!$B$39:$B$758,X$47)+'СЕТ СН'!$F$14+СВЦЭМ!$D$10+'СЕТ СН'!$F$6-'СЕТ СН'!$F$26</f>
        <v>1737.9373439799999</v>
      </c>
      <c r="Y51" s="36">
        <f>SUMIFS(СВЦЭМ!$D$39:$D$758,СВЦЭМ!$A$39:$A$758,$A51,СВЦЭМ!$B$39:$B$758,Y$47)+'СЕТ СН'!$F$14+СВЦЭМ!$D$10+'СЕТ СН'!$F$6-'СЕТ СН'!$F$26</f>
        <v>1822.9169399099999</v>
      </c>
    </row>
    <row r="52" spans="1:25" ht="15.75" x14ac:dyDescent="0.2">
      <c r="A52" s="35">
        <f t="shared" si="1"/>
        <v>45540</v>
      </c>
      <c r="B52" s="36">
        <f>SUMIFS(СВЦЭМ!$D$39:$D$758,СВЦЭМ!$A$39:$A$758,$A52,СВЦЭМ!$B$39:$B$758,B$47)+'СЕТ СН'!$F$14+СВЦЭМ!$D$10+'СЕТ СН'!$F$6-'СЕТ СН'!$F$26</f>
        <v>1886.56435655</v>
      </c>
      <c r="C52" s="36">
        <f>SUMIFS(СВЦЭМ!$D$39:$D$758,СВЦЭМ!$A$39:$A$758,$A52,СВЦЭМ!$B$39:$B$758,C$47)+'СЕТ СН'!$F$14+СВЦЭМ!$D$10+'СЕТ СН'!$F$6-'СЕТ СН'!$F$26</f>
        <v>1885.19668785</v>
      </c>
      <c r="D52" s="36">
        <f>SUMIFS(СВЦЭМ!$D$39:$D$758,СВЦЭМ!$A$39:$A$758,$A52,СВЦЭМ!$B$39:$B$758,D$47)+'СЕТ СН'!$F$14+СВЦЭМ!$D$10+'СЕТ СН'!$F$6-'СЕТ СН'!$F$26</f>
        <v>1906.99339723</v>
      </c>
      <c r="E52" s="36">
        <f>SUMIFS(СВЦЭМ!$D$39:$D$758,СВЦЭМ!$A$39:$A$758,$A52,СВЦЭМ!$B$39:$B$758,E$47)+'СЕТ СН'!$F$14+СВЦЭМ!$D$10+'СЕТ СН'!$F$6-'СЕТ СН'!$F$26</f>
        <v>1898.2972770699998</v>
      </c>
      <c r="F52" s="36">
        <f>SUMIFS(СВЦЭМ!$D$39:$D$758,СВЦЭМ!$A$39:$A$758,$A52,СВЦЭМ!$B$39:$B$758,F$47)+'СЕТ СН'!$F$14+СВЦЭМ!$D$10+'СЕТ СН'!$F$6-'СЕТ СН'!$F$26</f>
        <v>1896.3374566699999</v>
      </c>
      <c r="G52" s="36">
        <f>SUMIFS(СВЦЭМ!$D$39:$D$758,СВЦЭМ!$A$39:$A$758,$A52,СВЦЭМ!$B$39:$B$758,G$47)+'СЕТ СН'!$F$14+СВЦЭМ!$D$10+'СЕТ СН'!$F$6-'СЕТ СН'!$F$26</f>
        <v>1910.61756917</v>
      </c>
      <c r="H52" s="36">
        <f>SUMIFS(СВЦЭМ!$D$39:$D$758,СВЦЭМ!$A$39:$A$758,$A52,СВЦЭМ!$B$39:$B$758,H$47)+'СЕТ СН'!$F$14+СВЦЭМ!$D$10+'СЕТ СН'!$F$6-'СЕТ СН'!$F$26</f>
        <v>1797.6626342099999</v>
      </c>
      <c r="I52" s="36">
        <f>SUMIFS(СВЦЭМ!$D$39:$D$758,СВЦЭМ!$A$39:$A$758,$A52,СВЦЭМ!$B$39:$B$758,I$47)+'СЕТ СН'!$F$14+СВЦЭМ!$D$10+'СЕТ СН'!$F$6-'СЕТ СН'!$F$26</f>
        <v>1821.3398728499999</v>
      </c>
      <c r="J52" s="36">
        <f>SUMIFS(СВЦЭМ!$D$39:$D$758,СВЦЭМ!$A$39:$A$758,$A52,СВЦЭМ!$B$39:$B$758,J$47)+'СЕТ СН'!$F$14+СВЦЭМ!$D$10+'СЕТ СН'!$F$6-'СЕТ СН'!$F$26</f>
        <v>1645.0486520499999</v>
      </c>
      <c r="K52" s="36">
        <f>SUMIFS(СВЦЭМ!$D$39:$D$758,СВЦЭМ!$A$39:$A$758,$A52,СВЦЭМ!$B$39:$B$758,K$47)+'СЕТ СН'!$F$14+СВЦЭМ!$D$10+'СЕТ СН'!$F$6-'СЕТ СН'!$F$26</f>
        <v>1692.9800780399999</v>
      </c>
      <c r="L52" s="36">
        <f>SUMIFS(СВЦЭМ!$D$39:$D$758,СВЦЭМ!$A$39:$A$758,$A52,СВЦЭМ!$B$39:$B$758,L$47)+'СЕТ СН'!$F$14+СВЦЭМ!$D$10+'СЕТ СН'!$F$6-'СЕТ СН'!$F$26</f>
        <v>1692.6021302299998</v>
      </c>
      <c r="M52" s="36">
        <f>SUMIFS(СВЦЭМ!$D$39:$D$758,СВЦЭМ!$A$39:$A$758,$A52,СВЦЭМ!$B$39:$B$758,M$47)+'СЕТ СН'!$F$14+СВЦЭМ!$D$10+'СЕТ СН'!$F$6-'СЕТ СН'!$F$26</f>
        <v>1727.5262754799999</v>
      </c>
      <c r="N52" s="36">
        <f>SUMIFS(СВЦЭМ!$D$39:$D$758,СВЦЭМ!$A$39:$A$758,$A52,СВЦЭМ!$B$39:$B$758,N$47)+'СЕТ СН'!$F$14+СВЦЭМ!$D$10+'СЕТ СН'!$F$6-'СЕТ СН'!$F$26</f>
        <v>1724.5927741099999</v>
      </c>
      <c r="O52" s="36">
        <f>SUMIFS(СВЦЭМ!$D$39:$D$758,СВЦЭМ!$A$39:$A$758,$A52,СВЦЭМ!$B$39:$B$758,O$47)+'СЕТ СН'!$F$14+СВЦЭМ!$D$10+'СЕТ СН'!$F$6-'СЕТ СН'!$F$26</f>
        <v>1726.9087196399998</v>
      </c>
      <c r="P52" s="36">
        <f>SUMIFS(СВЦЭМ!$D$39:$D$758,СВЦЭМ!$A$39:$A$758,$A52,СВЦЭМ!$B$39:$B$758,P$47)+'СЕТ СН'!$F$14+СВЦЭМ!$D$10+'СЕТ СН'!$F$6-'СЕТ СН'!$F$26</f>
        <v>1720.2131238699999</v>
      </c>
      <c r="Q52" s="36">
        <f>SUMIFS(СВЦЭМ!$D$39:$D$758,СВЦЭМ!$A$39:$A$758,$A52,СВЦЭМ!$B$39:$B$758,Q$47)+'СЕТ СН'!$F$14+СВЦЭМ!$D$10+'СЕТ СН'!$F$6-'СЕТ СН'!$F$26</f>
        <v>1716.10623923</v>
      </c>
      <c r="R52" s="36">
        <f>SUMIFS(СВЦЭМ!$D$39:$D$758,СВЦЭМ!$A$39:$A$758,$A52,СВЦЭМ!$B$39:$B$758,R$47)+'СЕТ СН'!$F$14+СВЦЭМ!$D$10+'СЕТ СН'!$F$6-'СЕТ СН'!$F$26</f>
        <v>1726.2803104</v>
      </c>
      <c r="S52" s="36">
        <f>SUMIFS(СВЦЭМ!$D$39:$D$758,СВЦЭМ!$A$39:$A$758,$A52,СВЦЭМ!$B$39:$B$758,S$47)+'СЕТ СН'!$F$14+СВЦЭМ!$D$10+'СЕТ СН'!$F$6-'СЕТ СН'!$F$26</f>
        <v>1717.6229137799999</v>
      </c>
      <c r="T52" s="36">
        <f>SUMIFS(СВЦЭМ!$D$39:$D$758,СВЦЭМ!$A$39:$A$758,$A52,СВЦЭМ!$B$39:$B$758,T$47)+'СЕТ СН'!$F$14+СВЦЭМ!$D$10+'СЕТ СН'!$F$6-'СЕТ СН'!$F$26</f>
        <v>1709.1966144199998</v>
      </c>
      <c r="U52" s="36">
        <f>SUMIFS(СВЦЭМ!$D$39:$D$758,СВЦЭМ!$A$39:$A$758,$A52,СВЦЭМ!$B$39:$B$758,U$47)+'СЕТ СН'!$F$14+СВЦЭМ!$D$10+'СЕТ СН'!$F$6-'СЕТ СН'!$F$26</f>
        <v>1687.42068356</v>
      </c>
      <c r="V52" s="36">
        <f>SUMIFS(СВЦЭМ!$D$39:$D$758,СВЦЭМ!$A$39:$A$758,$A52,СВЦЭМ!$B$39:$B$758,V$47)+'СЕТ СН'!$F$14+СВЦЭМ!$D$10+'СЕТ СН'!$F$6-'СЕТ СН'!$F$26</f>
        <v>1680.03966167</v>
      </c>
      <c r="W52" s="36">
        <f>SUMIFS(СВЦЭМ!$D$39:$D$758,СВЦЭМ!$A$39:$A$758,$A52,СВЦЭМ!$B$39:$B$758,W$47)+'СЕТ СН'!$F$14+СВЦЭМ!$D$10+'СЕТ СН'!$F$6-'СЕТ СН'!$F$26</f>
        <v>1688.13637526</v>
      </c>
      <c r="X52" s="36">
        <f>SUMIFS(СВЦЭМ!$D$39:$D$758,СВЦЭМ!$A$39:$A$758,$A52,СВЦЭМ!$B$39:$B$758,X$47)+'СЕТ СН'!$F$14+СВЦЭМ!$D$10+'СЕТ СН'!$F$6-'СЕТ СН'!$F$26</f>
        <v>1764.59819238</v>
      </c>
      <c r="Y52" s="36">
        <f>SUMIFS(СВЦЭМ!$D$39:$D$758,СВЦЭМ!$A$39:$A$758,$A52,СВЦЭМ!$B$39:$B$758,Y$47)+'СЕТ СН'!$F$14+СВЦЭМ!$D$10+'СЕТ СН'!$F$6-'СЕТ СН'!$F$26</f>
        <v>1870.1642135899999</v>
      </c>
    </row>
    <row r="53" spans="1:25" ht="15.75" x14ac:dyDescent="0.2">
      <c r="A53" s="35">
        <f t="shared" si="1"/>
        <v>45541</v>
      </c>
      <c r="B53" s="36">
        <f>SUMIFS(СВЦЭМ!$D$39:$D$758,СВЦЭМ!$A$39:$A$758,$A53,СВЦЭМ!$B$39:$B$758,B$47)+'СЕТ СН'!$F$14+СВЦЭМ!$D$10+'СЕТ СН'!$F$6-'СЕТ СН'!$F$26</f>
        <v>1902.49413527</v>
      </c>
      <c r="C53" s="36">
        <f>SUMIFS(СВЦЭМ!$D$39:$D$758,СВЦЭМ!$A$39:$A$758,$A53,СВЦЭМ!$B$39:$B$758,C$47)+'СЕТ СН'!$F$14+СВЦЭМ!$D$10+'СЕТ СН'!$F$6-'СЕТ СН'!$F$26</f>
        <v>1951.7483198099999</v>
      </c>
      <c r="D53" s="36">
        <f>SUMIFS(СВЦЭМ!$D$39:$D$758,СВЦЭМ!$A$39:$A$758,$A53,СВЦЭМ!$B$39:$B$758,D$47)+'СЕТ СН'!$F$14+СВЦЭМ!$D$10+'СЕТ СН'!$F$6-'СЕТ СН'!$F$26</f>
        <v>2039.1617391</v>
      </c>
      <c r="E53" s="36">
        <f>SUMIFS(СВЦЭМ!$D$39:$D$758,СВЦЭМ!$A$39:$A$758,$A53,СВЦЭМ!$B$39:$B$758,E$47)+'СЕТ СН'!$F$14+СВЦЭМ!$D$10+'СЕТ СН'!$F$6-'СЕТ СН'!$F$26</f>
        <v>2034.95434989</v>
      </c>
      <c r="F53" s="36">
        <f>SUMIFS(СВЦЭМ!$D$39:$D$758,СВЦЭМ!$A$39:$A$758,$A53,СВЦЭМ!$B$39:$B$758,F$47)+'СЕТ СН'!$F$14+СВЦЭМ!$D$10+'СЕТ СН'!$F$6-'СЕТ СН'!$F$26</f>
        <v>2031.3836659199999</v>
      </c>
      <c r="G53" s="36">
        <f>SUMIFS(СВЦЭМ!$D$39:$D$758,СВЦЭМ!$A$39:$A$758,$A53,СВЦЭМ!$B$39:$B$758,G$47)+'СЕТ СН'!$F$14+СВЦЭМ!$D$10+'СЕТ СН'!$F$6-'СЕТ СН'!$F$26</f>
        <v>2028.3826324299998</v>
      </c>
      <c r="H53" s="36">
        <f>SUMIFS(СВЦЭМ!$D$39:$D$758,СВЦЭМ!$A$39:$A$758,$A53,СВЦЭМ!$B$39:$B$758,H$47)+'СЕТ СН'!$F$14+СВЦЭМ!$D$10+'СЕТ СН'!$F$6-'СЕТ СН'!$F$26</f>
        <v>1977.1615792600001</v>
      </c>
      <c r="I53" s="36">
        <f>SUMIFS(СВЦЭМ!$D$39:$D$758,СВЦЭМ!$A$39:$A$758,$A53,СВЦЭМ!$B$39:$B$758,I$47)+'СЕТ СН'!$F$14+СВЦЭМ!$D$10+'СЕТ СН'!$F$6-'СЕТ СН'!$F$26</f>
        <v>1858.8230578999999</v>
      </c>
      <c r="J53" s="36">
        <f>SUMIFS(СВЦЭМ!$D$39:$D$758,СВЦЭМ!$A$39:$A$758,$A53,СВЦЭМ!$B$39:$B$758,J$47)+'СЕТ СН'!$F$14+СВЦЭМ!$D$10+'СЕТ СН'!$F$6-'СЕТ СН'!$F$26</f>
        <v>1755.6715404199999</v>
      </c>
      <c r="K53" s="36">
        <f>SUMIFS(СВЦЭМ!$D$39:$D$758,СВЦЭМ!$A$39:$A$758,$A53,СВЦЭМ!$B$39:$B$758,K$47)+'СЕТ СН'!$F$14+СВЦЭМ!$D$10+'СЕТ СН'!$F$6-'СЕТ СН'!$F$26</f>
        <v>1706.96193726</v>
      </c>
      <c r="L53" s="36">
        <f>SUMIFS(СВЦЭМ!$D$39:$D$758,СВЦЭМ!$A$39:$A$758,$A53,СВЦЭМ!$B$39:$B$758,L$47)+'СЕТ СН'!$F$14+СВЦЭМ!$D$10+'СЕТ СН'!$F$6-'СЕТ СН'!$F$26</f>
        <v>1700.57378537</v>
      </c>
      <c r="M53" s="36">
        <f>SUMIFS(СВЦЭМ!$D$39:$D$758,СВЦЭМ!$A$39:$A$758,$A53,СВЦЭМ!$B$39:$B$758,M$47)+'СЕТ СН'!$F$14+СВЦЭМ!$D$10+'СЕТ СН'!$F$6-'СЕТ СН'!$F$26</f>
        <v>1680.7016331299999</v>
      </c>
      <c r="N53" s="36">
        <f>SUMIFS(СВЦЭМ!$D$39:$D$758,СВЦЭМ!$A$39:$A$758,$A53,СВЦЭМ!$B$39:$B$758,N$47)+'СЕТ СН'!$F$14+СВЦЭМ!$D$10+'СЕТ СН'!$F$6-'СЕТ СН'!$F$26</f>
        <v>1664.93809536</v>
      </c>
      <c r="O53" s="36">
        <f>SUMIFS(СВЦЭМ!$D$39:$D$758,СВЦЭМ!$A$39:$A$758,$A53,СВЦЭМ!$B$39:$B$758,O$47)+'СЕТ СН'!$F$14+СВЦЭМ!$D$10+'СЕТ СН'!$F$6-'СЕТ СН'!$F$26</f>
        <v>1680.1946588599999</v>
      </c>
      <c r="P53" s="36">
        <f>SUMIFS(СВЦЭМ!$D$39:$D$758,СВЦЭМ!$A$39:$A$758,$A53,СВЦЭМ!$B$39:$B$758,P$47)+'СЕТ СН'!$F$14+СВЦЭМ!$D$10+'СЕТ СН'!$F$6-'СЕТ СН'!$F$26</f>
        <v>1687.93715382</v>
      </c>
      <c r="Q53" s="36">
        <f>SUMIFS(СВЦЭМ!$D$39:$D$758,СВЦЭМ!$A$39:$A$758,$A53,СВЦЭМ!$B$39:$B$758,Q$47)+'СЕТ СН'!$F$14+СВЦЭМ!$D$10+'СЕТ СН'!$F$6-'СЕТ СН'!$F$26</f>
        <v>1685.26057689</v>
      </c>
      <c r="R53" s="36">
        <f>SUMIFS(СВЦЭМ!$D$39:$D$758,СВЦЭМ!$A$39:$A$758,$A53,СВЦЭМ!$B$39:$B$758,R$47)+'СЕТ СН'!$F$14+СВЦЭМ!$D$10+'СЕТ СН'!$F$6-'СЕТ СН'!$F$26</f>
        <v>1685.1272902599999</v>
      </c>
      <c r="S53" s="36">
        <f>SUMIFS(СВЦЭМ!$D$39:$D$758,СВЦЭМ!$A$39:$A$758,$A53,СВЦЭМ!$B$39:$B$758,S$47)+'СЕТ СН'!$F$14+СВЦЭМ!$D$10+'СЕТ СН'!$F$6-'СЕТ СН'!$F$26</f>
        <v>1674.57206924</v>
      </c>
      <c r="T53" s="36">
        <f>SUMIFS(СВЦЭМ!$D$39:$D$758,СВЦЭМ!$A$39:$A$758,$A53,СВЦЭМ!$B$39:$B$758,T$47)+'СЕТ СН'!$F$14+СВЦЭМ!$D$10+'СЕТ СН'!$F$6-'СЕТ СН'!$F$26</f>
        <v>1661.6699216899999</v>
      </c>
      <c r="U53" s="36">
        <f>SUMIFS(СВЦЭМ!$D$39:$D$758,СВЦЭМ!$A$39:$A$758,$A53,СВЦЭМ!$B$39:$B$758,U$47)+'СЕТ СН'!$F$14+СВЦЭМ!$D$10+'СЕТ СН'!$F$6-'СЕТ СН'!$F$26</f>
        <v>1650.91569792</v>
      </c>
      <c r="V53" s="36">
        <f>SUMIFS(СВЦЭМ!$D$39:$D$758,СВЦЭМ!$A$39:$A$758,$A53,СВЦЭМ!$B$39:$B$758,V$47)+'СЕТ СН'!$F$14+СВЦЭМ!$D$10+'СЕТ СН'!$F$6-'СЕТ СН'!$F$26</f>
        <v>1649.0756896599999</v>
      </c>
      <c r="W53" s="36">
        <f>SUMIFS(СВЦЭМ!$D$39:$D$758,СВЦЭМ!$A$39:$A$758,$A53,СВЦЭМ!$B$39:$B$758,W$47)+'СЕТ СН'!$F$14+СВЦЭМ!$D$10+'СЕТ СН'!$F$6-'СЕТ СН'!$F$26</f>
        <v>1666.19567233</v>
      </c>
      <c r="X53" s="36">
        <f>SUMIFS(СВЦЭМ!$D$39:$D$758,СВЦЭМ!$A$39:$A$758,$A53,СВЦЭМ!$B$39:$B$758,X$47)+'СЕТ СН'!$F$14+СВЦЭМ!$D$10+'СЕТ СН'!$F$6-'СЕТ СН'!$F$26</f>
        <v>1740.0418463599999</v>
      </c>
      <c r="Y53" s="36">
        <f>SUMIFS(СВЦЭМ!$D$39:$D$758,СВЦЭМ!$A$39:$A$758,$A53,СВЦЭМ!$B$39:$B$758,Y$47)+'СЕТ СН'!$F$14+СВЦЭМ!$D$10+'СЕТ СН'!$F$6-'СЕТ СН'!$F$26</f>
        <v>1844.7992362799998</v>
      </c>
    </row>
    <row r="54" spans="1:25" ht="15.75" x14ac:dyDescent="0.2">
      <c r="A54" s="35">
        <f t="shared" si="1"/>
        <v>45542</v>
      </c>
      <c r="B54" s="36">
        <f>SUMIFS(СВЦЭМ!$D$39:$D$758,СВЦЭМ!$A$39:$A$758,$A54,СВЦЭМ!$B$39:$B$758,B$47)+'СЕТ СН'!$F$14+СВЦЭМ!$D$10+'СЕТ СН'!$F$6-'СЕТ СН'!$F$26</f>
        <v>1909.001512</v>
      </c>
      <c r="C54" s="36">
        <f>SUMIFS(СВЦЭМ!$D$39:$D$758,СВЦЭМ!$A$39:$A$758,$A54,СВЦЭМ!$B$39:$B$758,C$47)+'СЕТ СН'!$F$14+СВЦЭМ!$D$10+'СЕТ СН'!$F$6-'СЕТ СН'!$F$26</f>
        <v>1878.18464202</v>
      </c>
      <c r="D54" s="36">
        <f>SUMIFS(СВЦЭМ!$D$39:$D$758,СВЦЭМ!$A$39:$A$758,$A54,СВЦЭМ!$B$39:$B$758,D$47)+'СЕТ СН'!$F$14+СВЦЭМ!$D$10+'СЕТ СН'!$F$6-'СЕТ СН'!$F$26</f>
        <v>1892.6752040899999</v>
      </c>
      <c r="E54" s="36">
        <f>SUMIFS(СВЦЭМ!$D$39:$D$758,СВЦЭМ!$A$39:$A$758,$A54,СВЦЭМ!$B$39:$B$758,E$47)+'СЕТ СН'!$F$14+СВЦЭМ!$D$10+'СЕТ СН'!$F$6-'СЕТ СН'!$F$26</f>
        <v>1920.63217745</v>
      </c>
      <c r="F54" s="36">
        <f>SUMIFS(СВЦЭМ!$D$39:$D$758,СВЦЭМ!$A$39:$A$758,$A54,СВЦЭМ!$B$39:$B$758,F$47)+'СЕТ СН'!$F$14+СВЦЭМ!$D$10+'СЕТ СН'!$F$6-'СЕТ СН'!$F$26</f>
        <v>1922.8383362299999</v>
      </c>
      <c r="G54" s="36">
        <f>SUMIFS(СВЦЭМ!$D$39:$D$758,СВЦЭМ!$A$39:$A$758,$A54,СВЦЭМ!$B$39:$B$758,G$47)+'СЕТ СН'!$F$14+СВЦЭМ!$D$10+'СЕТ СН'!$F$6-'СЕТ СН'!$F$26</f>
        <v>1904.05200823</v>
      </c>
      <c r="H54" s="36">
        <f>SUMIFS(СВЦЭМ!$D$39:$D$758,СВЦЭМ!$A$39:$A$758,$A54,СВЦЭМ!$B$39:$B$758,H$47)+'СЕТ СН'!$F$14+СВЦЭМ!$D$10+'СЕТ СН'!$F$6-'СЕТ СН'!$F$26</f>
        <v>1900.43042425</v>
      </c>
      <c r="I54" s="36">
        <f>SUMIFS(СВЦЭМ!$D$39:$D$758,СВЦЭМ!$A$39:$A$758,$A54,СВЦЭМ!$B$39:$B$758,I$47)+'СЕТ СН'!$F$14+СВЦЭМ!$D$10+'СЕТ СН'!$F$6-'СЕТ СН'!$F$26</f>
        <v>1813.89979107</v>
      </c>
      <c r="J54" s="36">
        <f>SUMIFS(СВЦЭМ!$D$39:$D$758,СВЦЭМ!$A$39:$A$758,$A54,СВЦЭМ!$B$39:$B$758,J$47)+'СЕТ СН'!$F$14+СВЦЭМ!$D$10+'СЕТ СН'!$F$6-'СЕТ СН'!$F$26</f>
        <v>1838.3705313200001</v>
      </c>
      <c r="K54" s="36">
        <f>SUMIFS(СВЦЭМ!$D$39:$D$758,СВЦЭМ!$A$39:$A$758,$A54,СВЦЭМ!$B$39:$B$758,K$47)+'СЕТ СН'!$F$14+СВЦЭМ!$D$10+'СЕТ СН'!$F$6-'СЕТ СН'!$F$26</f>
        <v>1734.75250813</v>
      </c>
      <c r="L54" s="36">
        <f>SUMIFS(СВЦЭМ!$D$39:$D$758,СВЦЭМ!$A$39:$A$758,$A54,СВЦЭМ!$B$39:$B$758,L$47)+'СЕТ СН'!$F$14+СВЦЭМ!$D$10+'СЕТ СН'!$F$6-'СЕТ СН'!$F$26</f>
        <v>1667.38071283</v>
      </c>
      <c r="M54" s="36">
        <f>SUMIFS(СВЦЭМ!$D$39:$D$758,СВЦЭМ!$A$39:$A$758,$A54,СВЦЭМ!$B$39:$B$758,M$47)+'СЕТ СН'!$F$14+СВЦЭМ!$D$10+'СЕТ СН'!$F$6-'СЕТ СН'!$F$26</f>
        <v>1661.1160182900001</v>
      </c>
      <c r="N54" s="36">
        <f>SUMIFS(СВЦЭМ!$D$39:$D$758,СВЦЭМ!$A$39:$A$758,$A54,СВЦЭМ!$B$39:$B$758,N$47)+'СЕТ СН'!$F$14+СВЦЭМ!$D$10+'СЕТ СН'!$F$6-'СЕТ СН'!$F$26</f>
        <v>1665.38159739</v>
      </c>
      <c r="O54" s="36">
        <f>SUMIFS(СВЦЭМ!$D$39:$D$758,СВЦЭМ!$A$39:$A$758,$A54,СВЦЭМ!$B$39:$B$758,O$47)+'СЕТ СН'!$F$14+СВЦЭМ!$D$10+'СЕТ СН'!$F$6-'СЕТ СН'!$F$26</f>
        <v>1671.7668745199999</v>
      </c>
      <c r="P54" s="36">
        <f>SUMIFS(СВЦЭМ!$D$39:$D$758,СВЦЭМ!$A$39:$A$758,$A54,СВЦЭМ!$B$39:$B$758,P$47)+'СЕТ СН'!$F$14+СВЦЭМ!$D$10+'СЕТ СН'!$F$6-'СЕТ СН'!$F$26</f>
        <v>1676.6321232</v>
      </c>
      <c r="Q54" s="36">
        <f>SUMIFS(СВЦЭМ!$D$39:$D$758,СВЦЭМ!$A$39:$A$758,$A54,СВЦЭМ!$B$39:$B$758,Q$47)+'СЕТ СН'!$F$14+СВЦЭМ!$D$10+'СЕТ СН'!$F$6-'СЕТ СН'!$F$26</f>
        <v>1691.24884754</v>
      </c>
      <c r="R54" s="36">
        <f>SUMIFS(СВЦЭМ!$D$39:$D$758,СВЦЭМ!$A$39:$A$758,$A54,СВЦЭМ!$B$39:$B$758,R$47)+'СЕТ СН'!$F$14+СВЦЭМ!$D$10+'СЕТ СН'!$F$6-'СЕТ СН'!$F$26</f>
        <v>1686.6796872</v>
      </c>
      <c r="S54" s="36">
        <f>SUMIFS(СВЦЭМ!$D$39:$D$758,СВЦЭМ!$A$39:$A$758,$A54,СВЦЭМ!$B$39:$B$758,S$47)+'СЕТ СН'!$F$14+СВЦЭМ!$D$10+'СЕТ СН'!$F$6-'СЕТ СН'!$F$26</f>
        <v>1687.1736670499999</v>
      </c>
      <c r="T54" s="36">
        <f>SUMIFS(СВЦЭМ!$D$39:$D$758,СВЦЭМ!$A$39:$A$758,$A54,СВЦЭМ!$B$39:$B$758,T$47)+'СЕТ СН'!$F$14+СВЦЭМ!$D$10+'СЕТ СН'!$F$6-'СЕТ СН'!$F$26</f>
        <v>1676.4019830899999</v>
      </c>
      <c r="U54" s="36">
        <f>SUMIFS(СВЦЭМ!$D$39:$D$758,СВЦЭМ!$A$39:$A$758,$A54,СВЦЭМ!$B$39:$B$758,U$47)+'СЕТ СН'!$F$14+СВЦЭМ!$D$10+'СЕТ СН'!$F$6-'СЕТ СН'!$F$26</f>
        <v>1668.8651201599998</v>
      </c>
      <c r="V54" s="36">
        <f>SUMIFS(СВЦЭМ!$D$39:$D$758,СВЦЭМ!$A$39:$A$758,$A54,СВЦЭМ!$B$39:$B$758,V$47)+'СЕТ СН'!$F$14+СВЦЭМ!$D$10+'СЕТ СН'!$F$6-'СЕТ СН'!$F$26</f>
        <v>1657.4231248599999</v>
      </c>
      <c r="W54" s="36">
        <f>SUMIFS(СВЦЭМ!$D$39:$D$758,СВЦЭМ!$A$39:$A$758,$A54,СВЦЭМ!$B$39:$B$758,W$47)+'СЕТ СН'!$F$14+СВЦЭМ!$D$10+'СЕТ СН'!$F$6-'СЕТ СН'!$F$26</f>
        <v>1662.5648684599998</v>
      </c>
      <c r="X54" s="36">
        <f>SUMIFS(СВЦЭМ!$D$39:$D$758,СВЦЭМ!$A$39:$A$758,$A54,СВЦЭМ!$B$39:$B$758,X$47)+'СЕТ СН'!$F$14+СВЦЭМ!$D$10+'СЕТ СН'!$F$6-'СЕТ СН'!$F$26</f>
        <v>1726.7213496299998</v>
      </c>
      <c r="Y54" s="36">
        <f>SUMIFS(СВЦЭМ!$D$39:$D$758,СВЦЭМ!$A$39:$A$758,$A54,СВЦЭМ!$B$39:$B$758,Y$47)+'СЕТ СН'!$F$14+СВЦЭМ!$D$10+'СЕТ СН'!$F$6-'СЕТ СН'!$F$26</f>
        <v>1821.5883800300001</v>
      </c>
    </row>
    <row r="55" spans="1:25" ht="15.75" x14ac:dyDescent="0.2">
      <c r="A55" s="35">
        <f t="shared" si="1"/>
        <v>45543</v>
      </c>
      <c r="B55" s="36">
        <f>SUMIFS(СВЦЭМ!$D$39:$D$758,СВЦЭМ!$A$39:$A$758,$A55,СВЦЭМ!$B$39:$B$758,B$47)+'СЕТ СН'!$F$14+СВЦЭМ!$D$10+'СЕТ СН'!$F$6-'СЕТ СН'!$F$26</f>
        <v>1833.7887737399999</v>
      </c>
      <c r="C55" s="36">
        <f>SUMIFS(СВЦЭМ!$D$39:$D$758,СВЦЭМ!$A$39:$A$758,$A55,СВЦЭМ!$B$39:$B$758,C$47)+'СЕТ СН'!$F$14+СВЦЭМ!$D$10+'СЕТ СН'!$F$6-'СЕТ СН'!$F$26</f>
        <v>1907.7433332999999</v>
      </c>
      <c r="D55" s="36">
        <f>SUMIFS(СВЦЭМ!$D$39:$D$758,СВЦЭМ!$A$39:$A$758,$A55,СВЦЭМ!$B$39:$B$758,D$47)+'СЕТ СН'!$F$14+СВЦЭМ!$D$10+'СЕТ СН'!$F$6-'СЕТ СН'!$F$26</f>
        <v>2016.2775670799999</v>
      </c>
      <c r="E55" s="36">
        <f>SUMIFS(СВЦЭМ!$D$39:$D$758,СВЦЭМ!$A$39:$A$758,$A55,СВЦЭМ!$B$39:$B$758,E$47)+'СЕТ СН'!$F$14+СВЦЭМ!$D$10+'СЕТ СН'!$F$6-'СЕТ СН'!$F$26</f>
        <v>2086.3511640800002</v>
      </c>
      <c r="F55" s="36">
        <f>SUMIFS(СВЦЭМ!$D$39:$D$758,СВЦЭМ!$A$39:$A$758,$A55,СВЦЭМ!$B$39:$B$758,F$47)+'СЕТ СН'!$F$14+СВЦЭМ!$D$10+'СЕТ СН'!$F$6-'СЕТ СН'!$F$26</f>
        <v>2092.6619414000002</v>
      </c>
      <c r="G55" s="36">
        <f>SUMIFS(СВЦЭМ!$D$39:$D$758,СВЦЭМ!$A$39:$A$758,$A55,СВЦЭМ!$B$39:$B$758,G$47)+'СЕТ СН'!$F$14+СВЦЭМ!$D$10+'СЕТ СН'!$F$6-'СЕТ СН'!$F$26</f>
        <v>2087.7208697900001</v>
      </c>
      <c r="H55" s="36">
        <f>SUMIFS(СВЦЭМ!$D$39:$D$758,СВЦЭМ!$A$39:$A$758,$A55,СВЦЭМ!$B$39:$B$758,H$47)+'СЕТ СН'!$F$14+СВЦЭМ!$D$10+'СЕТ СН'!$F$6-'СЕТ СН'!$F$26</f>
        <v>2078.85807295</v>
      </c>
      <c r="I55" s="36">
        <f>SUMIFS(СВЦЭМ!$D$39:$D$758,СВЦЭМ!$A$39:$A$758,$A55,СВЦЭМ!$B$39:$B$758,I$47)+'СЕТ СН'!$F$14+СВЦЭМ!$D$10+'СЕТ СН'!$F$6-'СЕТ СН'!$F$26</f>
        <v>1810.8601108799999</v>
      </c>
      <c r="J55" s="36">
        <f>SUMIFS(СВЦЭМ!$D$39:$D$758,СВЦЭМ!$A$39:$A$758,$A55,СВЦЭМ!$B$39:$B$758,J$47)+'СЕТ СН'!$F$14+СВЦЭМ!$D$10+'СЕТ СН'!$F$6-'СЕТ СН'!$F$26</f>
        <v>1803.4781608399999</v>
      </c>
      <c r="K55" s="36">
        <f>SUMIFS(СВЦЭМ!$D$39:$D$758,СВЦЭМ!$A$39:$A$758,$A55,СВЦЭМ!$B$39:$B$758,K$47)+'СЕТ СН'!$F$14+СВЦЭМ!$D$10+'СЕТ СН'!$F$6-'СЕТ СН'!$F$26</f>
        <v>1711.63697867</v>
      </c>
      <c r="L55" s="36">
        <f>SUMIFS(СВЦЭМ!$D$39:$D$758,СВЦЭМ!$A$39:$A$758,$A55,СВЦЭМ!$B$39:$B$758,L$47)+'СЕТ СН'!$F$14+СВЦЭМ!$D$10+'СЕТ СН'!$F$6-'СЕТ СН'!$F$26</f>
        <v>1738.3513648000001</v>
      </c>
      <c r="M55" s="36">
        <f>SUMIFS(СВЦЭМ!$D$39:$D$758,СВЦЭМ!$A$39:$A$758,$A55,СВЦЭМ!$B$39:$B$758,M$47)+'СЕТ СН'!$F$14+СВЦЭМ!$D$10+'СЕТ СН'!$F$6-'СЕТ СН'!$F$26</f>
        <v>1720.4489718499999</v>
      </c>
      <c r="N55" s="36">
        <f>SUMIFS(СВЦЭМ!$D$39:$D$758,СВЦЭМ!$A$39:$A$758,$A55,СВЦЭМ!$B$39:$B$758,N$47)+'СЕТ СН'!$F$14+СВЦЭМ!$D$10+'СЕТ СН'!$F$6-'СЕТ СН'!$F$26</f>
        <v>1722.9572666899999</v>
      </c>
      <c r="O55" s="36">
        <f>SUMIFS(СВЦЭМ!$D$39:$D$758,СВЦЭМ!$A$39:$A$758,$A55,СВЦЭМ!$B$39:$B$758,O$47)+'СЕТ СН'!$F$14+СВЦЭМ!$D$10+'СЕТ СН'!$F$6-'СЕТ СН'!$F$26</f>
        <v>1732.31800131</v>
      </c>
      <c r="P55" s="36">
        <f>SUMIFS(СВЦЭМ!$D$39:$D$758,СВЦЭМ!$A$39:$A$758,$A55,СВЦЭМ!$B$39:$B$758,P$47)+'СЕТ СН'!$F$14+СВЦЭМ!$D$10+'СЕТ СН'!$F$6-'СЕТ СН'!$F$26</f>
        <v>1730.1489421899998</v>
      </c>
      <c r="Q55" s="36">
        <f>SUMIFS(СВЦЭМ!$D$39:$D$758,СВЦЭМ!$A$39:$A$758,$A55,СВЦЭМ!$B$39:$B$758,Q$47)+'СЕТ СН'!$F$14+СВЦЭМ!$D$10+'СЕТ СН'!$F$6-'СЕТ СН'!$F$26</f>
        <v>1737.4058166099999</v>
      </c>
      <c r="R55" s="36">
        <f>SUMIFS(СВЦЭМ!$D$39:$D$758,СВЦЭМ!$A$39:$A$758,$A55,СВЦЭМ!$B$39:$B$758,R$47)+'СЕТ СН'!$F$14+СВЦЭМ!$D$10+'СЕТ СН'!$F$6-'СЕТ СН'!$F$26</f>
        <v>1746.9088107</v>
      </c>
      <c r="S55" s="36">
        <f>SUMIFS(СВЦЭМ!$D$39:$D$758,СВЦЭМ!$A$39:$A$758,$A55,СВЦЭМ!$B$39:$B$758,S$47)+'СЕТ СН'!$F$14+СВЦЭМ!$D$10+'СЕТ СН'!$F$6-'СЕТ СН'!$F$26</f>
        <v>1722.54696623</v>
      </c>
      <c r="T55" s="36">
        <f>SUMIFS(СВЦЭМ!$D$39:$D$758,СВЦЭМ!$A$39:$A$758,$A55,СВЦЭМ!$B$39:$B$758,T$47)+'СЕТ СН'!$F$14+СВЦЭМ!$D$10+'СЕТ СН'!$F$6-'СЕТ СН'!$F$26</f>
        <v>1710.0848697500001</v>
      </c>
      <c r="U55" s="36">
        <f>SUMIFS(СВЦЭМ!$D$39:$D$758,СВЦЭМ!$A$39:$A$758,$A55,СВЦЭМ!$B$39:$B$758,U$47)+'СЕТ СН'!$F$14+СВЦЭМ!$D$10+'СЕТ СН'!$F$6-'СЕТ СН'!$F$26</f>
        <v>1706.7440273499999</v>
      </c>
      <c r="V55" s="36">
        <f>SUMIFS(СВЦЭМ!$D$39:$D$758,СВЦЭМ!$A$39:$A$758,$A55,СВЦЭМ!$B$39:$B$758,V$47)+'СЕТ СН'!$F$14+СВЦЭМ!$D$10+'СЕТ СН'!$F$6-'СЕТ СН'!$F$26</f>
        <v>1665.67170723</v>
      </c>
      <c r="W55" s="36">
        <f>SUMIFS(СВЦЭМ!$D$39:$D$758,СВЦЭМ!$A$39:$A$758,$A55,СВЦЭМ!$B$39:$B$758,W$47)+'СЕТ СН'!$F$14+СВЦЭМ!$D$10+'СЕТ СН'!$F$6-'СЕТ СН'!$F$26</f>
        <v>1674.3891022599998</v>
      </c>
      <c r="X55" s="36">
        <f>SUMIFS(СВЦЭМ!$D$39:$D$758,СВЦЭМ!$A$39:$A$758,$A55,СВЦЭМ!$B$39:$B$758,X$47)+'СЕТ СН'!$F$14+СВЦЭМ!$D$10+'СЕТ СН'!$F$6-'СЕТ СН'!$F$26</f>
        <v>1730.1778267299999</v>
      </c>
      <c r="Y55" s="36">
        <f>SUMIFS(СВЦЭМ!$D$39:$D$758,СВЦЭМ!$A$39:$A$758,$A55,СВЦЭМ!$B$39:$B$758,Y$47)+'СЕТ СН'!$F$14+СВЦЭМ!$D$10+'СЕТ СН'!$F$6-'СЕТ СН'!$F$26</f>
        <v>1850.11979204</v>
      </c>
    </row>
    <row r="56" spans="1:25" ht="15.75" x14ac:dyDescent="0.2">
      <c r="A56" s="35">
        <f t="shared" si="1"/>
        <v>45544</v>
      </c>
      <c r="B56" s="36">
        <f>SUMIFS(СВЦЭМ!$D$39:$D$758,СВЦЭМ!$A$39:$A$758,$A56,СВЦЭМ!$B$39:$B$758,B$47)+'СЕТ СН'!$F$14+СВЦЭМ!$D$10+'СЕТ СН'!$F$6-'СЕТ СН'!$F$26</f>
        <v>1987.4989699400001</v>
      </c>
      <c r="C56" s="36">
        <f>SUMIFS(СВЦЭМ!$D$39:$D$758,СВЦЭМ!$A$39:$A$758,$A56,СВЦЭМ!$B$39:$B$758,C$47)+'СЕТ СН'!$F$14+СВЦЭМ!$D$10+'СЕТ СН'!$F$6-'СЕТ СН'!$F$26</f>
        <v>2071.9228394000002</v>
      </c>
      <c r="D56" s="36">
        <f>SUMIFS(СВЦЭМ!$D$39:$D$758,СВЦЭМ!$A$39:$A$758,$A56,СВЦЭМ!$B$39:$B$758,D$47)+'СЕТ СН'!$F$14+СВЦЭМ!$D$10+'СЕТ СН'!$F$6-'СЕТ СН'!$F$26</f>
        <v>2067.8809636800001</v>
      </c>
      <c r="E56" s="36">
        <f>SUMIFS(СВЦЭМ!$D$39:$D$758,СВЦЭМ!$A$39:$A$758,$A56,СВЦЭМ!$B$39:$B$758,E$47)+'СЕТ СН'!$F$14+СВЦЭМ!$D$10+'СЕТ СН'!$F$6-'СЕТ СН'!$F$26</f>
        <v>2064.07742267</v>
      </c>
      <c r="F56" s="36">
        <f>SUMIFS(СВЦЭМ!$D$39:$D$758,СВЦЭМ!$A$39:$A$758,$A56,СВЦЭМ!$B$39:$B$758,F$47)+'СЕТ СН'!$F$14+СВЦЭМ!$D$10+'СЕТ СН'!$F$6-'СЕТ СН'!$F$26</f>
        <v>2057.2947530199999</v>
      </c>
      <c r="G56" s="36">
        <f>SUMIFS(СВЦЭМ!$D$39:$D$758,СВЦЭМ!$A$39:$A$758,$A56,СВЦЭМ!$B$39:$B$758,G$47)+'СЕТ СН'!$F$14+СВЦЭМ!$D$10+'СЕТ СН'!$F$6-'СЕТ СН'!$F$26</f>
        <v>2075.7329798400001</v>
      </c>
      <c r="H56" s="36">
        <f>SUMIFS(СВЦЭМ!$D$39:$D$758,СВЦЭМ!$A$39:$A$758,$A56,СВЦЭМ!$B$39:$B$758,H$47)+'СЕТ СН'!$F$14+СВЦЭМ!$D$10+'СЕТ СН'!$F$6-'СЕТ СН'!$F$26</f>
        <v>2038.5713561799998</v>
      </c>
      <c r="I56" s="36">
        <f>SUMIFS(СВЦЭМ!$D$39:$D$758,СВЦЭМ!$A$39:$A$758,$A56,СВЦЭМ!$B$39:$B$758,I$47)+'СЕТ СН'!$F$14+СВЦЭМ!$D$10+'СЕТ СН'!$F$6-'СЕТ СН'!$F$26</f>
        <v>1913.0639675699999</v>
      </c>
      <c r="J56" s="36">
        <f>SUMIFS(СВЦЭМ!$D$39:$D$758,СВЦЭМ!$A$39:$A$758,$A56,СВЦЭМ!$B$39:$B$758,J$47)+'СЕТ СН'!$F$14+СВЦЭМ!$D$10+'СЕТ СН'!$F$6-'СЕТ СН'!$F$26</f>
        <v>1812.6208219</v>
      </c>
      <c r="K56" s="36">
        <f>SUMIFS(СВЦЭМ!$D$39:$D$758,СВЦЭМ!$A$39:$A$758,$A56,СВЦЭМ!$B$39:$B$758,K$47)+'СЕТ СН'!$F$14+СВЦЭМ!$D$10+'СЕТ СН'!$F$6-'СЕТ СН'!$F$26</f>
        <v>1750.2135122</v>
      </c>
      <c r="L56" s="36">
        <f>SUMIFS(СВЦЭМ!$D$39:$D$758,СВЦЭМ!$A$39:$A$758,$A56,СВЦЭМ!$B$39:$B$758,L$47)+'СЕТ СН'!$F$14+СВЦЭМ!$D$10+'СЕТ СН'!$F$6-'СЕТ СН'!$F$26</f>
        <v>1705.2953645600001</v>
      </c>
      <c r="M56" s="36">
        <f>SUMIFS(СВЦЭМ!$D$39:$D$758,СВЦЭМ!$A$39:$A$758,$A56,СВЦЭМ!$B$39:$B$758,M$47)+'СЕТ СН'!$F$14+СВЦЭМ!$D$10+'СЕТ СН'!$F$6-'СЕТ СН'!$F$26</f>
        <v>1700.8405721399999</v>
      </c>
      <c r="N56" s="36">
        <f>SUMIFS(СВЦЭМ!$D$39:$D$758,СВЦЭМ!$A$39:$A$758,$A56,СВЦЭМ!$B$39:$B$758,N$47)+'СЕТ СН'!$F$14+СВЦЭМ!$D$10+'СЕТ СН'!$F$6-'СЕТ СН'!$F$26</f>
        <v>1694.9755461699999</v>
      </c>
      <c r="O56" s="36">
        <f>SUMIFS(СВЦЭМ!$D$39:$D$758,СВЦЭМ!$A$39:$A$758,$A56,СВЦЭМ!$B$39:$B$758,O$47)+'СЕТ СН'!$F$14+СВЦЭМ!$D$10+'СЕТ СН'!$F$6-'СЕТ СН'!$F$26</f>
        <v>1692.2123296699999</v>
      </c>
      <c r="P56" s="36">
        <f>SUMIFS(СВЦЭМ!$D$39:$D$758,СВЦЭМ!$A$39:$A$758,$A56,СВЦЭМ!$B$39:$B$758,P$47)+'СЕТ СН'!$F$14+СВЦЭМ!$D$10+'СЕТ СН'!$F$6-'СЕТ СН'!$F$26</f>
        <v>1696.3570782100001</v>
      </c>
      <c r="Q56" s="36">
        <f>SUMIFS(СВЦЭМ!$D$39:$D$758,СВЦЭМ!$A$39:$A$758,$A56,СВЦЭМ!$B$39:$B$758,Q$47)+'СЕТ СН'!$F$14+СВЦЭМ!$D$10+'СЕТ СН'!$F$6-'СЕТ СН'!$F$26</f>
        <v>1694.26968766</v>
      </c>
      <c r="R56" s="36">
        <f>SUMIFS(СВЦЭМ!$D$39:$D$758,СВЦЭМ!$A$39:$A$758,$A56,СВЦЭМ!$B$39:$B$758,R$47)+'СЕТ СН'!$F$14+СВЦЭМ!$D$10+'СЕТ СН'!$F$6-'СЕТ СН'!$F$26</f>
        <v>1695.5539096799998</v>
      </c>
      <c r="S56" s="36">
        <f>SUMIFS(СВЦЭМ!$D$39:$D$758,СВЦЭМ!$A$39:$A$758,$A56,СВЦЭМ!$B$39:$B$758,S$47)+'СЕТ СН'!$F$14+СВЦЭМ!$D$10+'СЕТ СН'!$F$6-'СЕТ СН'!$F$26</f>
        <v>1683.6754882999999</v>
      </c>
      <c r="T56" s="36">
        <f>SUMIFS(СВЦЭМ!$D$39:$D$758,СВЦЭМ!$A$39:$A$758,$A56,СВЦЭМ!$B$39:$B$758,T$47)+'СЕТ СН'!$F$14+СВЦЭМ!$D$10+'СЕТ СН'!$F$6-'СЕТ СН'!$F$26</f>
        <v>1666.1760967599998</v>
      </c>
      <c r="U56" s="36">
        <f>SUMIFS(СВЦЭМ!$D$39:$D$758,СВЦЭМ!$A$39:$A$758,$A56,СВЦЭМ!$B$39:$B$758,U$47)+'СЕТ СН'!$F$14+СВЦЭМ!$D$10+'СЕТ СН'!$F$6-'СЕТ СН'!$F$26</f>
        <v>1683.8478153599999</v>
      </c>
      <c r="V56" s="36">
        <f>SUMIFS(СВЦЭМ!$D$39:$D$758,СВЦЭМ!$A$39:$A$758,$A56,СВЦЭМ!$B$39:$B$758,V$47)+'СЕТ СН'!$F$14+СВЦЭМ!$D$10+'СЕТ СН'!$F$6-'СЕТ СН'!$F$26</f>
        <v>1691.7504145099999</v>
      </c>
      <c r="W56" s="36">
        <f>SUMIFS(СВЦЭМ!$D$39:$D$758,СВЦЭМ!$A$39:$A$758,$A56,СВЦЭМ!$B$39:$B$758,W$47)+'СЕТ СН'!$F$14+СВЦЭМ!$D$10+'СЕТ СН'!$F$6-'СЕТ СН'!$F$26</f>
        <v>1733.1351192899999</v>
      </c>
      <c r="X56" s="36">
        <f>SUMIFS(СВЦЭМ!$D$39:$D$758,СВЦЭМ!$A$39:$A$758,$A56,СВЦЭМ!$B$39:$B$758,X$47)+'СЕТ СН'!$F$14+СВЦЭМ!$D$10+'СЕТ СН'!$F$6-'СЕТ СН'!$F$26</f>
        <v>1805.5182496899999</v>
      </c>
      <c r="Y56" s="36">
        <f>SUMIFS(СВЦЭМ!$D$39:$D$758,СВЦЭМ!$A$39:$A$758,$A56,СВЦЭМ!$B$39:$B$758,Y$47)+'СЕТ СН'!$F$14+СВЦЭМ!$D$10+'СЕТ СН'!$F$6-'СЕТ СН'!$F$26</f>
        <v>1867.1413206099999</v>
      </c>
    </row>
    <row r="57" spans="1:25" ht="15.75" x14ac:dyDescent="0.2">
      <c r="A57" s="35">
        <f t="shared" si="1"/>
        <v>45545</v>
      </c>
      <c r="B57" s="36">
        <f>SUMIFS(СВЦЭМ!$D$39:$D$758,СВЦЭМ!$A$39:$A$758,$A57,СВЦЭМ!$B$39:$B$758,B$47)+'СЕТ СН'!$F$14+СВЦЭМ!$D$10+'СЕТ СН'!$F$6-'СЕТ СН'!$F$26</f>
        <v>1950.3769179599999</v>
      </c>
      <c r="C57" s="36">
        <f>SUMIFS(СВЦЭМ!$D$39:$D$758,СВЦЭМ!$A$39:$A$758,$A57,СВЦЭМ!$B$39:$B$758,C$47)+'СЕТ СН'!$F$14+СВЦЭМ!$D$10+'СЕТ СН'!$F$6-'СЕТ СН'!$F$26</f>
        <v>1996.18540708</v>
      </c>
      <c r="D57" s="36">
        <f>SUMIFS(СВЦЭМ!$D$39:$D$758,СВЦЭМ!$A$39:$A$758,$A57,СВЦЭМ!$B$39:$B$758,D$47)+'СЕТ СН'!$F$14+СВЦЭМ!$D$10+'СЕТ СН'!$F$6-'СЕТ СН'!$F$26</f>
        <v>2063.9155247899998</v>
      </c>
      <c r="E57" s="36">
        <f>SUMIFS(СВЦЭМ!$D$39:$D$758,СВЦЭМ!$A$39:$A$758,$A57,СВЦЭМ!$B$39:$B$758,E$47)+'СЕТ СН'!$F$14+СВЦЭМ!$D$10+'СЕТ СН'!$F$6-'СЕТ СН'!$F$26</f>
        <v>2109.3500424500003</v>
      </c>
      <c r="F57" s="36">
        <f>SUMIFS(СВЦЭМ!$D$39:$D$758,СВЦЭМ!$A$39:$A$758,$A57,СВЦЭМ!$B$39:$B$758,F$47)+'СЕТ СН'!$F$14+СВЦЭМ!$D$10+'СЕТ СН'!$F$6-'СЕТ СН'!$F$26</f>
        <v>2109.17365384</v>
      </c>
      <c r="G57" s="36">
        <f>SUMIFS(СВЦЭМ!$D$39:$D$758,СВЦЭМ!$A$39:$A$758,$A57,СВЦЭМ!$B$39:$B$758,G$47)+'СЕТ СН'!$F$14+СВЦЭМ!$D$10+'СЕТ СН'!$F$6-'СЕТ СН'!$F$26</f>
        <v>2072.4537497000001</v>
      </c>
      <c r="H57" s="36">
        <f>SUMIFS(СВЦЭМ!$D$39:$D$758,СВЦЭМ!$A$39:$A$758,$A57,СВЦЭМ!$B$39:$B$758,H$47)+'СЕТ СН'!$F$14+СВЦЭМ!$D$10+'СЕТ СН'!$F$6-'СЕТ СН'!$F$26</f>
        <v>2009.3384024699999</v>
      </c>
      <c r="I57" s="36">
        <f>SUMIFS(СВЦЭМ!$D$39:$D$758,СВЦЭМ!$A$39:$A$758,$A57,СВЦЭМ!$B$39:$B$758,I$47)+'СЕТ СН'!$F$14+СВЦЭМ!$D$10+'СЕТ СН'!$F$6-'СЕТ СН'!$F$26</f>
        <v>1923.2034106599999</v>
      </c>
      <c r="J57" s="36">
        <f>SUMIFS(СВЦЭМ!$D$39:$D$758,СВЦЭМ!$A$39:$A$758,$A57,СВЦЭМ!$B$39:$B$758,J$47)+'СЕТ СН'!$F$14+СВЦЭМ!$D$10+'СЕТ СН'!$F$6-'СЕТ СН'!$F$26</f>
        <v>1835.7200096199999</v>
      </c>
      <c r="K57" s="36">
        <f>SUMIFS(СВЦЭМ!$D$39:$D$758,СВЦЭМ!$A$39:$A$758,$A57,СВЦЭМ!$B$39:$B$758,K$47)+'СЕТ СН'!$F$14+СВЦЭМ!$D$10+'СЕТ СН'!$F$6-'СЕТ СН'!$F$26</f>
        <v>1774.82420643</v>
      </c>
      <c r="L57" s="36">
        <f>SUMIFS(СВЦЭМ!$D$39:$D$758,СВЦЭМ!$A$39:$A$758,$A57,СВЦЭМ!$B$39:$B$758,L$47)+'СЕТ СН'!$F$14+СВЦЭМ!$D$10+'СЕТ СН'!$F$6-'СЕТ СН'!$F$26</f>
        <v>1759.5981307299999</v>
      </c>
      <c r="M57" s="36">
        <f>SUMIFS(СВЦЭМ!$D$39:$D$758,СВЦЭМ!$A$39:$A$758,$A57,СВЦЭМ!$B$39:$B$758,M$47)+'СЕТ СН'!$F$14+СВЦЭМ!$D$10+'СЕТ СН'!$F$6-'СЕТ СН'!$F$26</f>
        <v>1776.9493325999999</v>
      </c>
      <c r="N57" s="36">
        <f>SUMIFS(СВЦЭМ!$D$39:$D$758,СВЦЭМ!$A$39:$A$758,$A57,СВЦЭМ!$B$39:$B$758,N$47)+'СЕТ СН'!$F$14+СВЦЭМ!$D$10+'СЕТ СН'!$F$6-'СЕТ СН'!$F$26</f>
        <v>1756.1679883499999</v>
      </c>
      <c r="O57" s="36">
        <f>SUMIFS(СВЦЭМ!$D$39:$D$758,СВЦЭМ!$A$39:$A$758,$A57,СВЦЭМ!$B$39:$B$758,O$47)+'СЕТ СН'!$F$14+СВЦЭМ!$D$10+'СЕТ СН'!$F$6-'СЕТ СН'!$F$26</f>
        <v>1757.9617014099999</v>
      </c>
      <c r="P57" s="36">
        <f>SUMIFS(СВЦЭМ!$D$39:$D$758,СВЦЭМ!$A$39:$A$758,$A57,СВЦЭМ!$B$39:$B$758,P$47)+'СЕТ СН'!$F$14+СВЦЭМ!$D$10+'СЕТ СН'!$F$6-'СЕТ СН'!$F$26</f>
        <v>1770.5771209099998</v>
      </c>
      <c r="Q57" s="36">
        <f>SUMIFS(СВЦЭМ!$D$39:$D$758,СВЦЭМ!$A$39:$A$758,$A57,СВЦЭМ!$B$39:$B$758,Q$47)+'СЕТ СН'!$F$14+СВЦЭМ!$D$10+'СЕТ СН'!$F$6-'СЕТ СН'!$F$26</f>
        <v>1773.84401443</v>
      </c>
      <c r="R57" s="36">
        <f>SUMIFS(СВЦЭМ!$D$39:$D$758,СВЦЭМ!$A$39:$A$758,$A57,СВЦЭМ!$B$39:$B$758,R$47)+'СЕТ СН'!$F$14+СВЦЭМ!$D$10+'СЕТ СН'!$F$6-'СЕТ СН'!$F$26</f>
        <v>1775.2354033199999</v>
      </c>
      <c r="S57" s="36">
        <f>SUMIFS(СВЦЭМ!$D$39:$D$758,СВЦЭМ!$A$39:$A$758,$A57,СВЦЭМ!$B$39:$B$758,S$47)+'СЕТ СН'!$F$14+СВЦЭМ!$D$10+'СЕТ СН'!$F$6-'СЕТ СН'!$F$26</f>
        <v>1770.3832364299999</v>
      </c>
      <c r="T57" s="36">
        <f>SUMIFS(СВЦЭМ!$D$39:$D$758,СВЦЭМ!$A$39:$A$758,$A57,СВЦЭМ!$B$39:$B$758,T$47)+'СЕТ СН'!$F$14+СВЦЭМ!$D$10+'СЕТ СН'!$F$6-'СЕТ СН'!$F$26</f>
        <v>1756.2540829499999</v>
      </c>
      <c r="U57" s="36">
        <f>SUMIFS(СВЦЭМ!$D$39:$D$758,СВЦЭМ!$A$39:$A$758,$A57,СВЦЭМ!$B$39:$B$758,U$47)+'СЕТ СН'!$F$14+СВЦЭМ!$D$10+'СЕТ СН'!$F$6-'СЕТ СН'!$F$26</f>
        <v>1747.0278838699999</v>
      </c>
      <c r="V57" s="36">
        <f>SUMIFS(СВЦЭМ!$D$39:$D$758,СВЦЭМ!$A$39:$A$758,$A57,СВЦЭМ!$B$39:$B$758,V$47)+'СЕТ СН'!$F$14+СВЦЭМ!$D$10+'СЕТ СН'!$F$6-'СЕТ СН'!$F$26</f>
        <v>1731.7638487499999</v>
      </c>
      <c r="W57" s="36">
        <f>SUMIFS(СВЦЭМ!$D$39:$D$758,СВЦЭМ!$A$39:$A$758,$A57,СВЦЭМ!$B$39:$B$758,W$47)+'СЕТ СН'!$F$14+СВЦЭМ!$D$10+'СЕТ СН'!$F$6-'СЕТ СН'!$F$26</f>
        <v>1740.8459800799999</v>
      </c>
      <c r="X57" s="36">
        <f>SUMIFS(СВЦЭМ!$D$39:$D$758,СВЦЭМ!$A$39:$A$758,$A57,СВЦЭМ!$B$39:$B$758,X$47)+'СЕТ СН'!$F$14+СВЦЭМ!$D$10+'СЕТ СН'!$F$6-'СЕТ СН'!$F$26</f>
        <v>1836.30286531</v>
      </c>
      <c r="Y57" s="36">
        <f>SUMIFS(СВЦЭМ!$D$39:$D$758,СВЦЭМ!$A$39:$A$758,$A57,СВЦЭМ!$B$39:$B$758,Y$47)+'СЕТ СН'!$F$14+СВЦЭМ!$D$10+'СЕТ СН'!$F$6-'СЕТ СН'!$F$26</f>
        <v>1895.7705291</v>
      </c>
    </row>
    <row r="58" spans="1:25" ht="15.75" x14ac:dyDescent="0.2">
      <c r="A58" s="35">
        <f t="shared" si="1"/>
        <v>45546</v>
      </c>
      <c r="B58" s="36">
        <f>SUMIFS(СВЦЭМ!$D$39:$D$758,СВЦЭМ!$A$39:$A$758,$A58,СВЦЭМ!$B$39:$B$758,B$47)+'СЕТ СН'!$F$14+СВЦЭМ!$D$10+'СЕТ СН'!$F$6-'СЕТ СН'!$F$26</f>
        <v>1903.57818845</v>
      </c>
      <c r="C58" s="36">
        <f>SUMIFS(СВЦЭМ!$D$39:$D$758,СВЦЭМ!$A$39:$A$758,$A58,СВЦЭМ!$B$39:$B$758,C$47)+'СЕТ СН'!$F$14+СВЦЭМ!$D$10+'СЕТ СН'!$F$6-'СЕТ СН'!$F$26</f>
        <v>1950.44869354</v>
      </c>
      <c r="D58" s="36">
        <f>SUMIFS(СВЦЭМ!$D$39:$D$758,СВЦЭМ!$A$39:$A$758,$A58,СВЦЭМ!$B$39:$B$758,D$47)+'СЕТ СН'!$F$14+СВЦЭМ!$D$10+'СЕТ СН'!$F$6-'СЕТ СН'!$F$26</f>
        <v>1990.2073921899998</v>
      </c>
      <c r="E58" s="36">
        <f>SUMIFS(СВЦЭМ!$D$39:$D$758,СВЦЭМ!$A$39:$A$758,$A58,СВЦЭМ!$B$39:$B$758,E$47)+'СЕТ СН'!$F$14+СВЦЭМ!$D$10+'СЕТ СН'!$F$6-'СЕТ СН'!$F$26</f>
        <v>1988.15522184</v>
      </c>
      <c r="F58" s="36">
        <f>SUMIFS(СВЦЭМ!$D$39:$D$758,СВЦЭМ!$A$39:$A$758,$A58,СВЦЭМ!$B$39:$B$758,F$47)+'СЕТ СН'!$F$14+СВЦЭМ!$D$10+'СЕТ СН'!$F$6-'СЕТ СН'!$F$26</f>
        <v>1983.70152467</v>
      </c>
      <c r="G58" s="36">
        <f>SUMIFS(СВЦЭМ!$D$39:$D$758,СВЦЭМ!$A$39:$A$758,$A58,СВЦЭМ!$B$39:$B$758,G$47)+'СЕТ СН'!$F$14+СВЦЭМ!$D$10+'СЕТ СН'!$F$6-'СЕТ СН'!$F$26</f>
        <v>1988.97400487</v>
      </c>
      <c r="H58" s="36">
        <f>SUMIFS(СВЦЭМ!$D$39:$D$758,СВЦЭМ!$A$39:$A$758,$A58,СВЦЭМ!$B$39:$B$758,H$47)+'СЕТ СН'!$F$14+СВЦЭМ!$D$10+'СЕТ СН'!$F$6-'СЕТ СН'!$F$26</f>
        <v>1959.0146313400001</v>
      </c>
      <c r="I58" s="36">
        <f>SUMIFS(СВЦЭМ!$D$39:$D$758,СВЦЭМ!$A$39:$A$758,$A58,СВЦЭМ!$B$39:$B$758,I$47)+'СЕТ СН'!$F$14+СВЦЭМ!$D$10+'СЕТ СН'!$F$6-'СЕТ СН'!$F$26</f>
        <v>1841.6551475799999</v>
      </c>
      <c r="J58" s="36">
        <f>SUMIFS(СВЦЭМ!$D$39:$D$758,СВЦЭМ!$A$39:$A$758,$A58,СВЦЭМ!$B$39:$B$758,J$47)+'СЕТ СН'!$F$14+СВЦЭМ!$D$10+'СЕТ СН'!$F$6-'СЕТ СН'!$F$26</f>
        <v>1777.0137178999998</v>
      </c>
      <c r="K58" s="36">
        <f>SUMIFS(СВЦЭМ!$D$39:$D$758,СВЦЭМ!$A$39:$A$758,$A58,СВЦЭМ!$B$39:$B$758,K$47)+'СЕТ СН'!$F$14+СВЦЭМ!$D$10+'СЕТ СН'!$F$6-'СЕТ СН'!$F$26</f>
        <v>1708.85096647</v>
      </c>
      <c r="L58" s="36">
        <f>SUMIFS(СВЦЭМ!$D$39:$D$758,СВЦЭМ!$A$39:$A$758,$A58,СВЦЭМ!$B$39:$B$758,L$47)+'СЕТ СН'!$F$14+СВЦЭМ!$D$10+'СЕТ СН'!$F$6-'СЕТ СН'!$F$26</f>
        <v>1689.2263599799999</v>
      </c>
      <c r="M58" s="36">
        <f>SUMIFS(СВЦЭМ!$D$39:$D$758,СВЦЭМ!$A$39:$A$758,$A58,СВЦЭМ!$B$39:$B$758,M$47)+'СЕТ СН'!$F$14+СВЦЭМ!$D$10+'СЕТ СН'!$F$6-'СЕТ СН'!$F$26</f>
        <v>1715.80572691</v>
      </c>
      <c r="N58" s="36">
        <f>SUMIFS(СВЦЭМ!$D$39:$D$758,СВЦЭМ!$A$39:$A$758,$A58,СВЦЭМ!$B$39:$B$758,N$47)+'СЕТ СН'!$F$14+СВЦЭМ!$D$10+'СЕТ СН'!$F$6-'СЕТ СН'!$F$26</f>
        <v>1692.8519878499999</v>
      </c>
      <c r="O58" s="36">
        <f>SUMIFS(СВЦЭМ!$D$39:$D$758,СВЦЭМ!$A$39:$A$758,$A58,СВЦЭМ!$B$39:$B$758,O$47)+'СЕТ СН'!$F$14+СВЦЭМ!$D$10+'СЕТ СН'!$F$6-'СЕТ СН'!$F$26</f>
        <v>1699.0108937799998</v>
      </c>
      <c r="P58" s="36">
        <f>SUMIFS(СВЦЭМ!$D$39:$D$758,СВЦЭМ!$A$39:$A$758,$A58,СВЦЭМ!$B$39:$B$758,P$47)+'СЕТ СН'!$F$14+СВЦЭМ!$D$10+'СЕТ СН'!$F$6-'СЕТ СН'!$F$26</f>
        <v>1700.3135846499999</v>
      </c>
      <c r="Q58" s="36">
        <f>SUMIFS(СВЦЭМ!$D$39:$D$758,СВЦЭМ!$A$39:$A$758,$A58,СВЦЭМ!$B$39:$B$758,Q$47)+'СЕТ СН'!$F$14+СВЦЭМ!$D$10+'СЕТ СН'!$F$6-'СЕТ СН'!$F$26</f>
        <v>1700.1857905699999</v>
      </c>
      <c r="R58" s="36">
        <f>SUMIFS(СВЦЭМ!$D$39:$D$758,СВЦЭМ!$A$39:$A$758,$A58,СВЦЭМ!$B$39:$B$758,R$47)+'СЕТ СН'!$F$14+СВЦЭМ!$D$10+'СЕТ СН'!$F$6-'СЕТ СН'!$F$26</f>
        <v>1703.7832032199999</v>
      </c>
      <c r="S58" s="36">
        <f>SUMIFS(СВЦЭМ!$D$39:$D$758,СВЦЭМ!$A$39:$A$758,$A58,СВЦЭМ!$B$39:$B$758,S$47)+'СЕТ СН'!$F$14+СВЦЭМ!$D$10+'СЕТ СН'!$F$6-'СЕТ СН'!$F$26</f>
        <v>1703.7554746399999</v>
      </c>
      <c r="T58" s="36">
        <f>SUMIFS(СВЦЭМ!$D$39:$D$758,СВЦЭМ!$A$39:$A$758,$A58,СВЦЭМ!$B$39:$B$758,T$47)+'СЕТ СН'!$F$14+СВЦЭМ!$D$10+'СЕТ СН'!$F$6-'СЕТ СН'!$F$26</f>
        <v>1680.2863629399999</v>
      </c>
      <c r="U58" s="36">
        <f>SUMIFS(СВЦЭМ!$D$39:$D$758,СВЦЭМ!$A$39:$A$758,$A58,СВЦЭМ!$B$39:$B$758,U$47)+'СЕТ СН'!$F$14+СВЦЭМ!$D$10+'СЕТ СН'!$F$6-'СЕТ СН'!$F$26</f>
        <v>1662.1959311399999</v>
      </c>
      <c r="V58" s="36">
        <f>SUMIFS(СВЦЭМ!$D$39:$D$758,СВЦЭМ!$A$39:$A$758,$A58,СВЦЭМ!$B$39:$B$758,V$47)+'СЕТ СН'!$F$14+СВЦЭМ!$D$10+'СЕТ СН'!$F$6-'СЕТ СН'!$F$26</f>
        <v>1649.8519586999998</v>
      </c>
      <c r="W58" s="36">
        <f>SUMIFS(СВЦЭМ!$D$39:$D$758,СВЦЭМ!$A$39:$A$758,$A58,СВЦЭМ!$B$39:$B$758,W$47)+'СЕТ СН'!$F$14+СВЦЭМ!$D$10+'СЕТ СН'!$F$6-'СЕТ СН'!$F$26</f>
        <v>1666.9258556</v>
      </c>
      <c r="X58" s="36">
        <f>SUMIFS(СВЦЭМ!$D$39:$D$758,СВЦЭМ!$A$39:$A$758,$A58,СВЦЭМ!$B$39:$B$758,X$47)+'СЕТ СН'!$F$14+СВЦЭМ!$D$10+'СЕТ СН'!$F$6-'СЕТ СН'!$F$26</f>
        <v>1752.6426325499999</v>
      </c>
      <c r="Y58" s="36">
        <f>SUMIFS(СВЦЭМ!$D$39:$D$758,СВЦЭМ!$A$39:$A$758,$A58,СВЦЭМ!$B$39:$B$758,Y$47)+'СЕТ СН'!$F$14+СВЦЭМ!$D$10+'СЕТ СН'!$F$6-'СЕТ СН'!$F$26</f>
        <v>1816.1043984200001</v>
      </c>
    </row>
    <row r="59" spans="1:25" ht="15.75" x14ac:dyDescent="0.2">
      <c r="A59" s="35">
        <f t="shared" si="1"/>
        <v>45547</v>
      </c>
      <c r="B59" s="36">
        <f>SUMIFS(СВЦЭМ!$D$39:$D$758,СВЦЭМ!$A$39:$A$758,$A59,СВЦЭМ!$B$39:$B$758,B$47)+'СЕТ СН'!$F$14+СВЦЭМ!$D$10+'СЕТ СН'!$F$6-'СЕТ СН'!$F$26</f>
        <v>1849.3692814999999</v>
      </c>
      <c r="C59" s="36">
        <f>SUMIFS(СВЦЭМ!$D$39:$D$758,СВЦЭМ!$A$39:$A$758,$A59,СВЦЭМ!$B$39:$B$758,C$47)+'СЕТ СН'!$F$14+СВЦЭМ!$D$10+'СЕТ СН'!$F$6-'СЕТ СН'!$F$26</f>
        <v>1921.16697026</v>
      </c>
      <c r="D59" s="36">
        <f>SUMIFS(СВЦЭМ!$D$39:$D$758,СВЦЭМ!$A$39:$A$758,$A59,СВЦЭМ!$B$39:$B$758,D$47)+'СЕТ СН'!$F$14+СВЦЭМ!$D$10+'СЕТ СН'!$F$6-'СЕТ СН'!$F$26</f>
        <v>1973.24647624</v>
      </c>
      <c r="E59" s="36">
        <f>SUMIFS(СВЦЭМ!$D$39:$D$758,СВЦЭМ!$A$39:$A$758,$A59,СВЦЭМ!$B$39:$B$758,E$47)+'СЕТ СН'!$F$14+СВЦЭМ!$D$10+'СЕТ СН'!$F$6-'СЕТ СН'!$F$26</f>
        <v>1966.7348305</v>
      </c>
      <c r="F59" s="36">
        <f>SUMIFS(СВЦЭМ!$D$39:$D$758,СВЦЭМ!$A$39:$A$758,$A59,СВЦЭМ!$B$39:$B$758,F$47)+'СЕТ СН'!$F$14+СВЦЭМ!$D$10+'СЕТ СН'!$F$6-'СЕТ СН'!$F$26</f>
        <v>1962.32760828</v>
      </c>
      <c r="G59" s="36">
        <f>SUMIFS(СВЦЭМ!$D$39:$D$758,СВЦЭМ!$A$39:$A$758,$A59,СВЦЭМ!$B$39:$B$758,G$47)+'СЕТ СН'!$F$14+СВЦЭМ!$D$10+'СЕТ СН'!$F$6-'СЕТ СН'!$F$26</f>
        <v>1964.49642288</v>
      </c>
      <c r="H59" s="36">
        <f>SUMIFS(СВЦЭМ!$D$39:$D$758,СВЦЭМ!$A$39:$A$758,$A59,СВЦЭМ!$B$39:$B$758,H$47)+'СЕТ СН'!$F$14+СВЦЭМ!$D$10+'СЕТ СН'!$F$6-'СЕТ СН'!$F$26</f>
        <v>1921.42196169</v>
      </c>
      <c r="I59" s="36">
        <f>SUMIFS(СВЦЭМ!$D$39:$D$758,СВЦЭМ!$A$39:$A$758,$A59,СВЦЭМ!$B$39:$B$758,I$47)+'СЕТ СН'!$F$14+СВЦЭМ!$D$10+'СЕТ СН'!$F$6-'СЕТ СН'!$F$26</f>
        <v>1799.80159998</v>
      </c>
      <c r="J59" s="36">
        <f>SUMIFS(СВЦЭМ!$D$39:$D$758,СВЦЭМ!$A$39:$A$758,$A59,СВЦЭМ!$B$39:$B$758,J$47)+'СЕТ СН'!$F$14+СВЦЭМ!$D$10+'СЕТ СН'!$F$6-'СЕТ СН'!$F$26</f>
        <v>1747.02910017</v>
      </c>
      <c r="K59" s="36">
        <f>SUMIFS(СВЦЭМ!$D$39:$D$758,СВЦЭМ!$A$39:$A$758,$A59,СВЦЭМ!$B$39:$B$758,K$47)+'СЕТ СН'!$F$14+СВЦЭМ!$D$10+'СЕТ СН'!$F$6-'СЕТ СН'!$F$26</f>
        <v>1689.1581908599999</v>
      </c>
      <c r="L59" s="36">
        <f>SUMIFS(СВЦЭМ!$D$39:$D$758,СВЦЭМ!$A$39:$A$758,$A59,СВЦЭМ!$B$39:$B$758,L$47)+'СЕТ СН'!$F$14+СВЦЭМ!$D$10+'СЕТ СН'!$F$6-'СЕТ СН'!$F$26</f>
        <v>1661.58990137</v>
      </c>
      <c r="M59" s="36">
        <f>SUMIFS(СВЦЭМ!$D$39:$D$758,СВЦЭМ!$A$39:$A$758,$A59,СВЦЭМ!$B$39:$B$758,M$47)+'СЕТ СН'!$F$14+СВЦЭМ!$D$10+'СЕТ СН'!$F$6-'СЕТ СН'!$F$26</f>
        <v>1673.6195112799999</v>
      </c>
      <c r="N59" s="36">
        <f>SUMIFS(СВЦЭМ!$D$39:$D$758,СВЦЭМ!$A$39:$A$758,$A59,СВЦЭМ!$B$39:$B$758,N$47)+'СЕТ СН'!$F$14+СВЦЭМ!$D$10+'СЕТ СН'!$F$6-'СЕТ СН'!$F$26</f>
        <v>1683.01268299</v>
      </c>
      <c r="O59" s="36">
        <f>SUMIFS(СВЦЭМ!$D$39:$D$758,СВЦЭМ!$A$39:$A$758,$A59,СВЦЭМ!$B$39:$B$758,O$47)+'СЕТ СН'!$F$14+СВЦЭМ!$D$10+'СЕТ СН'!$F$6-'СЕТ СН'!$F$26</f>
        <v>1693.4582305599999</v>
      </c>
      <c r="P59" s="36">
        <f>SUMIFS(СВЦЭМ!$D$39:$D$758,СВЦЭМ!$A$39:$A$758,$A59,СВЦЭМ!$B$39:$B$758,P$47)+'СЕТ СН'!$F$14+СВЦЭМ!$D$10+'СЕТ СН'!$F$6-'СЕТ СН'!$F$26</f>
        <v>1699.5006025299999</v>
      </c>
      <c r="Q59" s="36">
        <f>SUMIFS(СВЦЭМ!$D$39:$D$758,СВЦЭМ!$A$39:$A$758,$A59,СВЦЭМ!$B$39:$B$758,Q$47)+'СЕТ СН'!$F$14+СВЦЭМ!$D$10+'СЕТ СН'!$F$6-'СЕТ СН'!$F$26</f>
        <v>1700.02664362</v>
      </c>
      <c r="R59" s="36">
        <f>SUMIFS(СВЦЭМ!$D$39:$D$758,СВЦЭМ!$A$39:$A$758,$A59,СВЦЭМ!$B$39:$B$758,R$47)+'СЕТ СН'!$F$14+СВЦЭМ!$D$10+'СЕТ СН'!$F$6-'СЕТ СН'!$F$26</f>
        <v>1693.3552138</v>
      </c>
      <c r="S59" s="36">
        <f>SUMIFS(СВЦЭМ!$D$39:$D$758,СВЦЭМ!$A$39:$A$758,$A59,СВЦЭМ!$B$39:$B$758,S$47)+'СЕТ СН'!$F$14+СВЦЭМ!$D$10+'СЕТ СН'!$F$6-'СЕТ СН'!$F$26</f>
        <v>1662.09991264</v>
      </c>
      <c r="T59" s="36">
        <f>SUMIFS(СВЦЭМ!$D$39:$D$758,СВЦЭМ!$A$39:$A$758,$A59,СВЦЭМ!$B$39:$B$758,T$47)+'СЕТ СН'!$F$14+СВЦЭМ!$D$10+'СЕТ СН'!$F$6-'СЕТ СН'!$F$26</f>
        <v>1642.10521436</v>
      </c>
      <c r="U59" s="36">
        <f>SUMIFS(СВЦЭМ!$D$39:$D$758,СВЦЭМ!$A$39:$A$758,$A59,СВЦЭМ!$B$39:$B$758,U$47)+'СЕТ СН'!$F$14+СВЦЭМ!$D$10+'СЕТ СН'!$F$6-'СЕТ СН'!$F$26</f>
        <v>1644.95372602</v>
      </c>
      <c r="V59" s="36">
        <f>SUMIFS(СВЦЭМ!$D$39:$D$758,СВЦЭМ!$A$39:$A$758,$A59,СВЦЭМ!$B$39:$B$758,V$47)+'СЕТ СН'!$F$14+СВЦЭМ!$D$10+'СЕТ СН'!$F$6-'СЕТ СН'!$F$26</f>
        <v>1621.9919727399999</v>
      </c>
      <c r="W59" s="36">
        <f>SUMIFS(СВЦЭМ!$D$39:$D$758,СВЦЭМ!$A$39:$A$758,$A59,СВЦЭМ!$B$39:$B$758,W$47)+'СЕТ СН'!$F$14+СВЦЭМ!$D$10+'СЕТ СН'!$F$6-'СЕТ СН'!$F$26</f>
        <v>1630.93502446</v>
      </c>
      <c r="X59" s="36">
        <f>SUMIFS(СВЦЭМ!$D$39:$D$758,СВЦЭМ!$A$39:$A$758,$A59,СВЦЭМ!$B$39:$B$758,X$47)+'СЕТ СН'!$F$14+СВЦЭМ!$D$10+'СЕТ СН'!$F$6-'СЕТ СН'!$F$26</f>
        <v>1729.6663112599999</v>
      </c>
      <c r="Y59" s="36">
        <f>SUMIFS(СВЦЭМ!$D$39:$D$758,СВЦЭМ!$A$39:$A$758,$A59,СВЦЭМ!$B$39:$B$758,Y$47)+'СЕТ СН'!$F$14+СВЦЭМ!$D$10+'СЕТ СН'!$F$6-'СЕТ СН'!$F$26</f>
        <v>1830.2622396299998</v>
      </c>
    </row>
    <row r="60" spans="1:25" ht="15.75" x14ac:dyDescent="0.2">
      <c r="A60" s="35">
        <f t="shared" si="1"/>
        <v>45548</v>
      </c>
      <c r="B60" s="36">
        <f>SUMIFS(СВЦЭМ!$D$39:$D$758,СВЦЭМ!$A$39:$A$758,$A60,СВЦЭМ!$B$39:$B$758,B$47)+'СЕТ СН'!$F$14+СВЦЭМ!$D$10+'СЕТ СН'!$F$6-'СЕТ СН'!$F$26</f>
        <v>1865.1329034399998</v>
      </c>
      <c r="C60" s="36">
        <f>SUMIFS(СВЦЭМ!$D$39:$D$758,СВЦЭМ!$A$39:$A$758,$A60,СВЦЭМ!$B$39:$B$758,C$47)+'СЕТ СН'!$F$14+СВЦЭМ!$D$10+'СЕТ СН'!$F$6-'СЕТ СН'!$F$26</f>
        <v>1921.30917817</v>
      </c>
      <c r="D60" s="36">
        <f>SUMIFS(СВЦЭМ!$D$39:$D$758,СВЦЭМ!$A$39:$A$758,$A60,СВЦЭМ!$B$39:$B$758,D$47)+'СЕТ СН'!$F$14+СВЦЭМ!$D$10+'СЕТ СН'!$F$6-'СЕТ СН'!$F$26</f>
        <v>1939.8938510799999</v>
      </c>
      <c r="E60" s="36">
        <f>SUMIFS(СВЦЭМ!$D$39:$D$758,СВЦЭМ!$A$39:$A$758,$A60,СВЦЭМ!$B$39:$B$758,E$47)+'СЕТ СН'!$F$14+СВЦЭМ!$D$10+'СЕТ СН'!$F$6-'СЕТ СН'!$F$26</f>
        <v>1924.0484070099999</v>
      </c>
      <c r="F60" s="36">
        <f>SUMIFS(СВЦЭМ!$D$39:$D$758,СВЦЭМ!$A$39:$A$758,$A60,СВЦЭМ!$B$39:$B$758,F$47)+'СЕТ СН'!$F$14+СВЦЭМ!$D$10+'СЕТ СН'!$F$6-'СЕТ СН'!$F$26</f>
        <v>1922.0381859399999</v>
      </c>
      <c r="G60" s="36">
        <f>SUMIFS(СВЦЭМ!$D$39:$D$758,СВЦЭМ!$A$39:$A$758,$A60,СВЦЭМ!$B$39:$B$758,G$47)+'СЕТ СН'!$F$14+СВЦЭМ!$D$10+'СЕТ СН'!$F$6-'СЕТ СН'!$F$26</f>
        <v>1952.6261121099999</v>
      </c>
      <c r="H60" s="36">
        <f>SUMIFS(СВЦЭМ!$D$39:$D$758,СВЦЭМ!$A$39:$A$758,$A60,СВЦЭМ!$B$39:$B$758,H$47)+'СЕТ СН'!$F$14+СВЦЭМ!$D$10+'СЕТ СН'!$F$6-'СЕТ СН'!$F$26</f>
        <v>1920.3901385499998</v>
      </c>
      <c r="I60" s="36">
        <f>SUMIFS(СВЦЭМ!$D$39:$D$758,СВЦЭМ!$A$39:$A$758,$A60,СВЦЭМ!$B$39:$B$758,I$47)+'СЕТ СН'!$F$14+СВЦЭМ!$D$10+'СЕТ СН'!$F$6-'СЕТ СН'!$F$26</f>
        <v>1801.2951245699999</v>
      </c>
      <c r="J60" s="36">
        <f>SUMIFS(СВЦЭМ!$D$39:$D$758,СВЦЭМ!$A$39:$A$758,$A60,СВЦЭМ!$B$39:$B$758,J$47)+'СЕТ СН'!$F$14+СВЦЭМ!$D$10+'СЕТ СН'!$F$6-'СЕТ СН'!$F$26</f>
        <v>1708.5727373499999</v>
      </c>
      <c r="K60" s="36">
        <f>SUMIFS(СВЦЭМ!$D$39:$D$758,СВЦЭМ!$A$39:$A$758,$A60,СВЦЭМ!$B$39:$B$758,K$47)+'СЕТ СН'!$F$14+СВЦЭМ!$D$10+'СЕТ СН'!$F$6-'СЕТ СН'!$F$26</f>
        <v>1645.9925916099999</v>
      </c>
      <c r="L60" s="36">
        <f>SUMIFS(СВЦЭМ!$D$39:$D$758,СВЦЭМ!$A$39:$A$758,$A60,СВЦЭМ!$B$39:$B$758,L$47)+'СЕТ СН'!$F$14+СВЦЭМ!$D$10+'СЕТ СН'!$F$6-'СЕТ СН'!$F$26</f>
        <v>1623.70192666</v>
      </c>
      <c r="M60" s="36">
        <f>SUMIFS(СВЦЭМ!$D$39:$D$758,СВЦЭМ!$A$39:$A$758,$A60,СВЦЭМ!$B$39:$B$758,M$47)+'СЕТ СН'!$F$14+СВЦЭМ!$D$10+'СЕТ СН'!$F$6-'СЕТ СН'!$F$26</f>
        <v>1620.81141783</v>
      </c>
      <c r="N60" s="36">
        <f>SUMIFS(СВЦЭМ!$D$39:$D$758,СВЦЭМ!$A$39:$A$758,$A60,СВЦЭМ!$B$39:$B$758,N$47)+'СЕТ СН'!$F$14+СВЦЭМ!$D$10+'СЕТ СН'!$F$6-'СЕТ СН'!$F$26</f>
        <v>1613.3361477599999</v>
      </c>
      <c r="O60" s="36">
        <f>SUMIFS(СВЦЭМ!$D$39:$D$758,СВЦЭМ!$A$39:$A$758,$A60,СВЦЭМ!$B$39:$B$758,O$47)+'СЕТ СН'!$F$14+СВЦЭМ!$D$10+'СЕТ СН'!$F$6-'СЕТ СН'!$F$26</f>
        <v>1627.8338633999999</v>
      </c>
      <c r="P60" s="36">
        <f>SUMIFS(СВЦЭМ!$D$39:$D$758,СВЦЭМ!$A$39:$A$758,$A60,СВЦЭМ!$B$39:$B$758,P$47)+'СЕТ СН'!$F$14+СВЦЭМ!$D$10+'СЕТ СН'!$F$6-'СЕТ СН'!$F$26</f>
        <v>1627.46622639</v>
      </c>
      <c r="Q60" s="36">
        <f>SUMIFS(СВЦЭМ!$D$39:$D$758,СВЦЭМ!$A$39:$A$758,$A60,СВЦЭМ!$B$39:$B$758,Q$47)+'СЕТ СН'!$F$14+СВЦЭМ!$D$10+'СЕТ СН'!$F$6-'СЕТ СН'!$F$26</f>
        <v>1653.7538276499999</v>
      </c>
      <c r="R60" s="36">
        <f>SUMIFS(СВЦЭМ!$D$39:$D$758,СВЦЭМ!$A$39:$A$758,$A60,СВЦЭМ!$B$39:$B$758,R$47)+'СЕТ СН'!$F$14+СВЦЭМ!$D$10+'СЕТ СН'!$F$6-'СЕТ СН'!$F$26</f>
        <v>1634.37707796</v>
      </c>
      <c r="S60" s="36">
        <f>SUMIFS(СВЦЭМ!$D$39:$D$758,СВЦЭМ!$A$39:$A$758,$A60,СВЦЭМ!$B$39:$B$758,S$47)+'СЕТ СН'!$F$14+СВЦЭМ!$D$10+'СЕТ СН'!$F$6-'СЕТ СН'!$F$26</f>
        <v>1639.62568547</v>
      </c>
      <c r="T60" s="36">
        <f>SUMIFS(СВЦЭМ!$D$39:$D$758,СВЦЭМ!$A$39:$A$758,$A60,СВЦЭМ!$B$39:$B$758,T$47)+'СЕТ СН'!$F$14+СВЦЭМ!$D$10+'СЕТ СН'!$F$6-'СЕТ СН'!$F$26</f>
        <v>1613.2385897699999</v>
      </c>
      <c r="U60" s="36">
        <f>SUMIFS(СВЦЭМ!$D$39:$D$758,СВЦЭМ!$A$39:$A$758,$A60,СВЦЭМ!$B$39:$B$758,U$47)+'СЕТ СН'!$F$14+СВЦЭМ!$D$10+'СЕТ СН'!$F$6-'СЕТ СН'!$F$26</f>
        <v>1612.5909641799999</v>
      </c>
      <c r="V60" s="36">
        <f>SUMIFS(СВЦЭМ!$D$39:$D$758,СВЦЭМ!$A$39:$A$758,$A60,СВЦЭМ!$B$39:$B$758,V$47)+'СЕТ СН'!$F$14+СВЦЭМ!$D$10+'СЕТ СН'!$F$6-'СЕТ СН'!$F$26</f>
        <v>1603.2446642999998</v>
      </c>
      <c r="W60" s="36">
        <f>SUMIFS(СВЦЭМ!$D$39:$D$758,СВЦЭМ!$A$39:$A$758,$A60,СВЦЭМ!$B$39:$B$758,W$47)+'СЕТ СН'!$F$14+СВЦЭМ!$D$10+'СЕТ СН'!$F$6-'СЕТ СН'!$F$26</f>
        <v>1625.02704118</v>
      </c>
      <c r="X60" s="36">
        <f>SUMIFS(СВЦЭМ!$D$39:$D$758,СВЦЭМ!$A$39:$A$758,$A60,СВЦЭМ!$B$39:$B$758,X$47)+'СЕТ СН'!$F$14+СВЦЭМ!$D$10+'СЕТ СН'!$F$6-'СЕТ СН'!$F$26</f>
        <v>1686.91728788</v>
      </c>
      <c r="Y60" s="36">
        <f>SUMIFS(СВЦЭМ!$D$39:$D$758,СВЦЭМ!$A$39:$A$758,$A60,СВЦЭМ!$B$39:$B$758,Y$47)+'СЕТ СН'!$F$14+СВЦЭМ!$D$10+'СЕТ СН'!$F$6-'СЕТ СН'!$F$26</f>
        <v>1748.3174625199999</v>
      </c>
    </row>
    <row r="61" spans="1:25" ht="15.75" x14ac:dyDescent="0.2">
      <c r="A61" s="35">
        <f t="shared" si="1"/>
        <v>45549</v>
      </c>
      <c r="B61" s="36">
        <f>SUMIFS(СВЦЭМ!$D$39:$D$758,СВЦЭМ!$A$39:$A$758,$A61,СВЦЭМ!$B$39:$B$758,B$47)+'СЕТ СН'!$F$14+СВЦЭМ!$D$10+'СЕТ СН'!$F$6-'СЕТ СН'!$F$26</f>
        <v>1891.96752305</v>
      </c>
      <c r="C61" s="36">
        <f>SUMIFS(СВЦЭМ!$D$39:$D$758,СВЦЭМ!$A$39:$A$758,$A61,СВЦЭМ!$B$39:$B$758,C$47)+'СЕТ СН'!$F$14+СВЦЭМ!$D$10+'СЕТ СН'!$F$6-'СЕТ СН'!$F$26</f>
        <v>1896.4018836599998</v>
      </c>
      <c r="D61" s="36">
        <f>SUMIFS(СВЦЭМ!$D$39:$D$758,СВЦЭМ!$A$39:$A$758,$A61,СВЦЭМ!$B$39:$B$758,D$47)+'СЕТ СН'!$F$14+СВЦЭМ!$D$10+'СЕТ СН'!$F$6-'СЕТ СН'!$F$26</f>
        <v>1957.75866219</v>
      </c>
      <c r="E61" s="36">
        <f>SUMIFS(СВЦЭМ!$D$39:$D$758,СВЦЭМ!$A$39:$A$758,$A61,СВЦЭМ!$B$39:$B$758,E$47)+'СЕТ СН'!$F$14+СВЦЭМ!$D$10+'СЕТ СН'!$F$6-'СЕТ СН'!$F$26</f>
        <v>1949.94159122</v>
      </c>
      <c r="F61" s="36">
        <f>SUMIFS(СВЦЭМ!$D$39:$D$758,СВЦЭМ!$A$39:$A$758,$A61,СВЦЭМ!$B$39:$B$758,F$47)+'СЕТ СН'!$F$14+СВЦЭМ!$D$10+'СЕТ СН'!$F$6-'СЕТ СН'!$F$26</f>
        <v>1964.6799188799998</v>
      </c>
      <c r="G61" s="36">
        <f>SUMIFS(СВЦЭМ!$D$39:$D$758,СВЦЭМ!$A$39:$A$758,$A61,СВЦЭМ!$B$39:$B$758,G$47)+'СЕТ СН'!$F$14+СВЦЭМ!$D$10+'СЕТ СН'!$F$6-'СЕТ СН'!$F$26</f>
        <v>1966.09363134</v>
      </c>
      <c r="H61" s="36">
        <f>SUMIFS(СВЦЭМ!$D$39:$D$758,СВЦЭМ!$A$39:$A$758,$A61,СВЦЭМ!$B$39:$B$758,H$47)+'СЕТ СН'!$F$14+СВЦЭМ!$D$10+'СЕТ СН'!$F$6-'СЕТ СН'!$F$26</f>
        <v>1978.3297657199998</v>
      </c>
      <c r="I61" s="36">
        <f>SUMIFS(СВЦЭМ!$D$39:$D$758,СВЦЭМ!$A$39:$A$758,$A61,СВЦЭМ!$B$39:$B$758,I$47)+'СЕТ СН'!$F$14+СВЦЭМ!$D$10+'СЕТ СН'!$F$6-'СЕТ СН'!$F$26</f>
        <v>1917.43684078</v>
      </c>
      <c r="J61" s="36">
        <f>SUMIFS(СВЦЭМ!$D$39:$D$758,СВЦЭМ!$A$39:$A$758,$A61,СВЦЭМ!$B$39:$B$758,J$47)+'СЕТ СН'!$F$14+СВЦЭМ!$D$10+'СЕТ СН'!$F$6-'СЕТ СН'!$F$26</f>
        <v>1771.16299278</v>
      </c>
      <c r="K61" s="36">
        <f>SUMIFS(СВЦЭМ!$D$39:$D$758,СВЦЭМ!$A$39:$A$758,$A61,СВЦЭМ!$B$39:$B$758,K$47)+'СЕТ СН'!$F$14+СВЦЭМ!$D$10+'СЕТ СН'!$F$6-'СЕТ СН'!$F$26</f>
        <v>1667.58049613</v>
      </c>
      <c r="L61" s="36">
        <f>SUMIFS(СВЦЭМ!$D$39:$D$758,СВЦЭМ!$A$39:$A$758,$A61,СВЦЭМ!$B$39:$B$758,L$47)+'СЕТ СН'!$F$14+СВЦЭМ!$D$10+'СЕТ СН'!$F$6-'СЕТ СН'!$F$26</f>
        <v>1612.51312558</v>
      </c>
      <c r="M61" s="36">
        <f>SUMIFS(СВЦЭМ!$D$39:$D$758,СВЦЭМ!$A$39:$A$758,$A61,СВЦЭМ!$B$39:$B$758,M$47)+'СЕТ СН'!$F$14+СВЦЭМ!$D$10+'СЕТ СН'!$F$6-'СЕТ СН'!$F$26</f>
        <v>1602.5217977099999</v>
      </c>
      <c r="N61" s="36">
        <f>SUMIFS(СВЦЭМ!$D$39:$D$758,СВЦЭМ!$A$39:$A$758,$A61,СВЦЭМ!$B$39:$B$758,N$47)+'СЕТ СН'!$F$14+СВЦЭМ!$D$10+'СЕТ СН'!$F$6-'СЕТ СН'!$F$26</f>
        <v>1609.4347953199999</v>
      </c>
      <c r="O61" s="36">
        <f>SUMIFS(СВЦЭМ!$D$39:$D$758,СВЦЭМ!$A$39:$A$758,$A61,СВЦЭМ!$B$39:$B$758,O$47)+'СЕТ СН'!$F$14+СВЦЭМ!$D$10+'СЕТ СН'!$F$6-'СЕТ СН'!$F$26</f>
        <v>1629.86311497</v>
      </c>
      <c r="P61" s="36">
        <f>SUMIFS(СВЦЭМ!$D$39:$D$758,СВЦЭМ!$A$39:$A$758,$A61,СВЦЭМ!$B$39:$B$758,P$47)+'СЕТ СН'!$F$14+СВЦЭМ!$D$10+'СЕТ СН'!$F$6-'СЕТ СН'!$F$26</f>
        <v>1633.9619463699999</v>
      </c>
      <c r="Q61" s="36">
        <f>SUMIFS(СВЦЭМ!$D$39:$D$758,СВЦЭМ!$A$39:$A$758,$A61,СВЦЭМ!$B$39:$B$758,Q$47)+'СЕТ СН'!$F$14+СВЦЭМ!$D$10+'СЕТ СН'!$F$6-'СЕТ СН'!$F$26</f>
        <v>1636.84748393</v>
      </c>
      <c r="R61" s="36">
        <f>SUMIFS(СВЦЭМ!$D$39:$D$758,СВЦЭМ!$A$39:$A$758,$A61,СВЦЭМ!$B$39:$B$758,R$47)+'СЕТ СН'!$F$14+СВЦЭМ!$D$10+'СЕТ СН'!$F$6-'СЕТ СН'!$F$26</f>
        <v>1648.27510454</v>
      </c>
      <c r="S61" s="36">
        <f>SUMIFS(СВЦЭМ!$D$39:$D$758,СВЦЭМ!$A$39:$A$758,$A61,СВЦЭМ!$B$39:$B$758,S$47)+'СЕТ СН'!$F$14+СВЦЭМ!$D$10+'СЕТ СН'!$F$6-'СЕТ СН'!$F$26</f>
        <v>1645.47103573</v>
      </c>
      <c r="T61" s="36">
        <f>SUMIFS(СВЦЭМ!$D$39:$D$758,СВЦЭМ!$A$39:$A$758,$A61,СВЦЭМ!$B$39:$B$758,T$47)+'СЕТ СН'!$F$14+СВЦЭМ!$D$10+'СЕТ СН'!$F$6-'СЕТ СН'!$F$26</f>
        <v>1624.77397159</v>
      </c>
      <c r="U61" s="36">
        <f>SUMIFS(СВЦЭМ!$D$39:$D$758,СВЦЭМ!$A$39:$A$758,$A61,СВЦЭМ!$B$39:$B$758,U$47)+'СЕТ СН'!$F$14+СВЦЭМ!$D$10+'СЕТ СН'!$F$6-'СЕТ СН'!$F$26</f>
        <v>1614.0830838699999</v>
      </c>
      <c r="V61" s="36">
        <f>SUMIFS(СВЦЭМ!$D$39:$D$758,СВЦЭМ!$A$39:$A$758,$A61,СВЦЭМ!$B$39:$B$758,V$47)+'СЕТ СН'!$F$14+СВЦЭМ!$D$10+'СЕТ СН'!$F$6-'СЕТ СН'!$F$26</f>
        <v>1618.7285215699999</v>
      </c>
      <c r="W61" s="36">
        <f>SUMIFS(СВЦЭМ!$D$39:$D$758,СВЦЭМ!$A$39:$A$758,$A61,СВЦЭМ!$B$39:$B$758,W$47)+'СЕТ СН'!$F$14+СВЦЭМ!$D$10+'СЕТ СН'!$F$6-'СЕТ СН'!$F$26</f>
        <v>1639.7615674199999</v>
      </c>
      <c r="X61" s="36">
        <f>SUMIFS(СВЦЭМ!$D$39:$D$758,СВЦЭМ!$A$39:$A$758,$A61,СВЦЭМ!$B$39:$B$758,X$47)+'СЕТ СН'!$F$14+СВЦЭМ!$D$10+'СЕТ СН'!$F$6-'СЕТ СН'!$F$26</f>
        <v>1696.92694858</v>
      </c>
      <c r="Y61" s="36">
        <f>SUMIFS(СВЦЭМ!$D$39:$D$758,СВЦЭМ!$A$39:$A$758,$A61,СВЦЭМ!$B$39:$B$758,Y$47)+'СЕТ СН'!$F$14+СВЦЭМ!$D$10+'СЕТ СН'!$F$6-'СЕТ СН'!$F$26</f>
        <v>1789.8534973199999</v>
      </c>
    </row>
    <row r="62" spans="1:25" ht="15.75" x14ac:dyDescent="0.2">
      <c r="A62" s="35">
        <f t="shared" si="1"/>
        <v>45550</v>
      </c>
      <c r="B62" s="36">
        <f>SUMIFS(СВЦЭМ!$D$39:$D$758,СВЦЭМ!$A$39:$A$758,$A62,СВЦЭМ!$B$39:$B$758,B$47)+'СЕТ СН'!$F$14+СВЦЭМ!$D$10+'СЕТ СН'!$F$6-'СЕТ СН'!$F$26</f>
        <v>1868.4025341499998</v>
      </c>
      <c r="C62" s="36">
        <f>SUMIFS(СВЦЭМ!$D$39:$D$758,СВЦЭМ!$A$39:$A$758,$A62,СВЦЭМ!$B$39:$B$758,C$47)+'СЕТ СН'!$F$14+СВЦЭМ!$D$10+'СЕТ СН'!$F$6-'СЕТ СН'!$F$26</f>
        <v>1952.61836363</v>
      </c>
      <c r="D62" s="36">
        <f>SUMIFS(СВЦЭМ!$D$39:$D$758,СВЦЭМ!$A$39:$A$758,$A62,СВЦЭМ!$B$39:$B$758,D$47)+'СЕТ СН'!$F$14+СВЦЭМ!$D$10+'СЕТ СН'!$F$6-'СЕТ СН'!$F$26</f>
        <v>1950.72788354</v>
      </c>
      <c r="E62" s="36">
        <f>SUMIFS(СВЦЭМ!$D$39:$D$758,СВЦЭМ!$A$39:$A$758,$A62,СВЦЭМ!$B$39:$B$758,E$47)+'СЕТ СН'!$F$14+СВЦЭМ!$D$10+'СЕТ СН'!$F$6-'СЕТ СН'!$F$26</f>
        <v>1932.1941626299999</v>
      </c>
      <c r="F62" s="36">
        <f>SUMIFS(СВЦЭМ!$D$39:$D$758,СВЦЭМ!$A$39:$A$758,$A62,СВЦЭМ!$B$39:$B$758,F$47)+'СЕТ СН'!$F$14+СВЦЭМ!$D$10+'СЕТ СН'!$F$6-'СЕТ СН'!$F$26</f>
        <v>1925.31504144</v>
      </c>
      <c r="G62" s="36">
        <f>SUMIFS(СВЦЭМ!$D$39:$D$758,СВЦЭМ!$A$39:$A$758,$A62,СВЦЭМ!$B$39:$B$758,G$47)+'СЕТ СН'!$F$14+СВЦЭМ!$D$10+'СЕТ СН'!$F$6-'СЕТ СН'!$F$26</f>
        <v>1934.25522045</v>
      </c>
      <c r="H62" s="36">
        <f>SUMIFS(СВЦЭМ!$D$39:$D$758,СВЦЭМ!$A$39:$A$758,$A62,СВЦЭМ!$B$39:$B$758,H$47)+'СЕТ СН'!$F$14+СВЦЭМ!$D$10+'СЕТ СН'!$F$6-'СЕТ СН'!$F$26</f>
        <v>1961.61294772</v>
      </c>
      <c r="I62" s="36">
        <f>SUMIFS(СВЦЭМ!$D$39:$D$758,СВЦЭМ!$A$39:$A$758,$A62,СВЦЭМ!$B$39:$B$758,I$47)+'СЕТ СН'!$F$14+СВЦЭМ!$D$10+'СЕТ СН'!$F$6-'СЕТ СН'!$F$26</f>
        <v>1952.1694087399999</v>
      </c>
      <c r="J62" s="36">
        <f>SUMIFS(СВЦЭМ!$D$39:$D$758,СВЦЭМ!$A$39:$A$758,$A62,СВЦЭМ!$B$39:$B$758,J$47)+'СЕТ СН'!$F$14+СВЦЭМ!$D$10+'СЕТ СН'!$F$6-'СЕТ СН'!$F$26</f>
        <v>1823.2299669399999</v>
      </c>
      <c r="K62" s="36">
        <f>SUMIFS(СВЦЭМ!$D$39:$D$758,СВЦЭМ!$A$39:$A$758,$A62,СВЦЭМ!$B$39:$B$758,K$47)+'СЕТ СН'!$F$14+СВЦЭМ!$D$10+'СЕТ СН'!$F$6-'СЕТ СН'!$F$26</f>
        <v>1715.8840684899999</v>
      </c>
      <c r="L62" s="36">
        <f>SUMIFS(СВЦЭМ!$D$39:$D$758,СВЦЭМ!$A$39:$A$758,$A62,СВЦЭМ!$B$39:$B$758,L$47)+'СЕТ СН'!$F$14+СВЦЭМ!$D$10+'СЕТ СН'!$F$6-'СЕТ СН'!$F$26</f>
        <v>1672.2444486699999</v>
      </c>
      <c r="M62" s="36">
        <f>SUMIFS(СВЦЭМ!$D$39:$D$758,СВЦЭМ!$A$39:$A$758,$A62,СВЦЭМ!$B$39:$B$758,M$47)+'СЕТ СН'!$F$14+СВЦЭМ!$D$10+'СЕТ СН'!$F$6-'СЕТ СН'!$F$26</f>
        <v>1661.87111353</v>
      </c>
      <c r="N62" s="36">
        <f>SUMIFS(СВЦЭМ!$D$39:$D$758,СВЦЭМ!$A$39:$A$758,$A62,СВЦЭМ!$B$39:$B$758,N$47)+'СЕТ СН'!$F$14+СВЦЭМ!$D$10+'СЕТ СН'!$F$6-'СЕТ СН'!$F$26</f>
        <v>1666.09175168</v>
      </c>
      <c r="O62" s="36">
        <f>SUMIFS(СВЦЭМ!$D$39:$D$758,СВЦЭМ!$A$39:$A$758,$A62,СВЦЭМ!$B$39:$B$758,O$47)+'СЕТ СН'!$F$14+СВЦЭМ!$D$10+'СЕТ СН'!$F$6-'СЕТ СН'!$F$26</f>
        <v>1679.1953495</v>
      </c>
      <c r="P62" s="36">
        <f>SUMIFS(СВЦЭМ!$D$39:$D$758,СВЦЭМ!$A$39:$A$758,$A62,СВЦЭМ!$B$39:$B$758,P$47)+'СЕТ СН'!$F$14+СВЦЭМ!$D$10+'СЕТ СН'!$F$6-'СЕТ СН'!$F$26</f>
        <v>1678.4514225399998</v>
      </c>
      <c r="Q62" s="36">
        <f>SUMIFS(СВЦЭМ!$D$39:$D$758,СВЦЭМ!$A$39:$A$758,$A62,СВЦЭМ!$B$39:$B$758,Q$47)+'СЕТ СН'!$F$14+СВЦЭМ!$D$10+'СЕТ СН'!$F$6-'СЕТ СН'!$F$26</f>
        <v>1694.03338392</v>
      </c>
      <c r="R62" s="36">
        <f>SUMIFS(СВЦЭМ!$D$39:$D$758,СВЦЭМ!$A$39:$A$758,$A62,СВЦЭМ!$B$39:$B$758,R$47)+'СЕТ СН'!$F$14+СВЦЭМ!$D$10+'СЕТ СН'!$F$6-'СЕТ СН'!$F$26</f>
        <v>1699.1351069999998</v>
      </c>
      <c r="S62" s="36">
        <f>SUMIFS(СВЦЭМ!$D$39:$D$758,СВЦЭМ!$A$39:$A$758,$A62,СВЦЭМ!$B$39:$B$758,S$47)+'СЕТ СН'!$F$14+СВЦЭМ!$D$10+'СЕТ СН'!$F$6-'СЕТ СН'!$F$26</f>
        <v>1682.0591442099999</v>
      </c>
      <c r="T62" s="36">
        <f>SUMIFS(СВЦЭМ!$D$39:$D$758,СВЦЭМ!$A$39:$A$758,$A62,СВЦЭМ!$B$39:$B$758,T$47)+'СЕТ СН'!$F$14+СВЦЭМ!$D$10+'СЕТ СН'!$F$6-'СЕТ СН'!$F$26</f>
        <v>1643.31670919</v>
      </c>
      <c r="U62" s="36">
        <f>SUMIFS(СВЦЭМ!$D$39:$D$758,СВЦЭМ!$A$39:$A$758,$A62,СВЦЭМ!$B$39:$B$758,U$47)+'СЕТ СН'!$F$14+СВЦЭМ!$D$10+'СЕТ СН'!$F$6-'СЕТ СН'!$F$26</f>
        <v>1634.1633989299999</v>
      </c>
      <c r="V62" s="36">
        <f>SUMIFS(СВЦЭМ!$D$39:$D$758,СВЦЭМ!$A$39:$A$758,$A62,СВЦЭМ!$B$39:$B$758,V$47)+'СЕТ СН'!$F$14+СВЦЭМ!$D$10+'СЕТ СН'!$F$6-'СЕТ СН'!$F$26</f>
        <v>1604.4992133799999</v>
      </c>
      <c r="W62" s="36">
        <f>SUMIFS(СВЦЭМ!$D$39:$D$758,СВЦЭМ!$A$39:$A$758,$A62,СВЦЭМ!$B$39:$B$758,W$47)+'СЕТ СН'!$F$14+СВЦЭМ!$D$10+'СЕТ СН'!$F$6-'СЕТ СН'!$F$26</f>
        <v>1612.69464257</v>
      </c>
      <c r="X62" s="36">
        <f>SUMIFS(СВЦЭМ!$D$39:$D$758,СВЦЭМ!$A$39:$A$758,$A62,СВЦЭМ!$B$39:$B$758,X$47)+'СЕТ СН'!$F$14+СВЦЭМ!$D$10+'СЕТ СН'!$F$6-'СЕТ СН'!$F$26</f>
        <v>1701.53216484</v>
      </c>
      <c r="Y62" s="36">
        <f>SUMIFS(СВЦЭМ!$D$39:$D$758,СВЦЭМ!$A$39:$A$758,$A62,СВЦЭМ!$B$39:$B$758,Y$47)+'СЕТ СН'!$F$14+СВЦЭМ!$D$10+'СЕТ СН'!$F$6-'СЕТ СН'!$F$26</f>
        <v>1728.10231724</v>
      </c>
    </row>
    <row r="63" spans="1:25" ht="15.75" x14ac:dyDescent="0.2">
      <c r="A63" s="35">
        <f t="shared" si="1"/>
        <v>45551</v>
      </c>
      <c r="B63" s="36">
        <f>SUMIFS(СВЦЭМ!$D$39:$D$758,СВЦЭМ!$A$39:$A$758,$A63,СВЦЭМ!$B$39:$B$758,B$47)+'СЕТ СН'!$F$14+СВЦЭМ!$D$10+'СЕТ СН'!$F$6-'СЕТ СН'!$F$26</f>
        <v>1868.7425132599999</v>
      </c>
      <c r="C63" s="36">
        <f>SUMIFS(СВЦЭМ!$D$39:$D$758,СВЦЭМ!$A$39:$A$758,$A63,СВЦЭМ!$B$39:$B$758,C$47)+'СЕТ СН'!$F$14+СВЦЭМ!$D$10+'СЕТ СН'!$F$6-'СЕТ СН'!$F$26</f>
        <v>2000.9771958699998</v>
      </c>
      <c r="D63" s="36">
        <f>SUMIFS(СВЦЭМ!$D$39:$D$758,СВЦЭМ!$A$39:$A$758,$A63,СВЦЭМ!$B$39:$B$758,D$47)+'СЕТ СН'!$F$14+СВЦЭМ!$D$10+'СЕТ СН'!$F$6-'СЕТ СН'!$F$26</f>
        <v>2022.23360331</v>
      </c>
      <c r="E63" s="36">
        <f>SUMIFS(СВЦЭМ!$D$39:$D$758,СВЦЭМ!$A$39:$A$758,$A63,СВЦЭМ!$B$39:$B$758,E$47)+'СЕТ СН'!$F$14+СВЦЭМ!$D$10+'СЕТ СН'!$F$6-'СЕТ СН'!$F$26</f>
        <v>2024.0879981599999</v>
      </c>
      <c r="F63" s="36">
        <f>SUMIFS(СВЦЭМ!$D$39:$D$758,СВЦЭМ!$A$39:$A$758,$A63,СВЦЭМ!$B$39:$B$758,F$47)+'СЕТ СН'!$F$14+СВЦЭМ!$D$10+'СЕТ СН'!$F$6-'СЕТ СН'!$F$26</f>
        <v>2013.1962168699999</v>
      </c>
      <c r="G63" s="36">
        <f>SUMIFS(СВЦЭМ!$D$39:$D$758,СВЦЭМ!$A$39:$A$758,$A63,СВЦЭМ!$B$39:$B$758,G$47)+'СЕТ СН'!$F$14+СВЦЭМ!$D$10+'СЕТ СН'!$F$6-'СЕТ СН'!$F$26</f>
        <v>2036.2197464999999</v>
      </c>
      <c r="H63" s="36">
        <f>SUMIFS(СВЦЭМ!$D$39:$D$758,СВЦЭМ!$A$39:$A$758,$A63,СВЦЭМ!$B$39:$B$758,H$47)+'СЕТ СН'!$F$14+СВЦЭМ!$D$10+'СЕТ СН'!$F$6-'СЕТ СН'!$F$26</f>
        <v>2014.9271439299998</v>
      </c>
      <c r="I63" s="36">
        <f>SUMIFS(СВЦЭМ!$D$39:$D$758,СВЦЭМ!$A$39:$A$758,$A63,СВЦЭМ!$B$39:$B$758,I$47)+'СЕТ СН'!$F$14+СВЦЭМ!$D$10+'СЕТ СН'!$F$6-'СЕТ СН'!$F$26</f>
        <v>1884.23836441</v>
      </c>
      <c r="J63" s="36">
        <f>SUMIFS(СВЦЭМ!$D$39:$D$758,СВЦЭМ!$A$39:$A$758,$A63,СВЦЭМ!$B$39:$B$758,J$47)+'СЕТ СН'!$F$14+СВЦЭМ!$D$10+'СЕТ СН'!$F$6-'СЕТ СН'!$F$26</f>
        <v>1821.98764332</v>
      </c>
      <c r="K63" s="36">
        <f>SUMIFS(СВЦЭМ!$D$39:$D$758,СВЦЭМ!$A$39:$A$758,$A63,СВЦЭМ!$B$39:$B$758,K$47)+'СЕТ СН'!$F$14+СВЦЭМ!$D$10+'СЕТ СН'!$F$6-'СЕТ СН'!$F$26</f>
        <v>1748.2054702</v>
      </c>
      <c r="L63" s="36">
        <f>SUMIFS(СВЦЭМ!$D$39:$D$758,СВЦЭМ!$A$39:$A$758,$A63,СВЦЭМ!$B$39:$B$758,L$47)+'СЕТ СН'!$F$14+СВЦЭМ!$D$10+'СЕТ СН'!$F$6-'СЕТ СН'!$F$26</f>
        <v>1725.13272826</v>
      </c>
      <c r="M63" s="36">
        <f>SUMIFS(СВЦЭМ!$D$39:$D$758,СВЦЭМ!$A$39:$A$758,$A63,СВЦЭМ!$B$39:$B$758,M$47)+'СЕТ СН'!$F$14+СВЦЭМ!$D$10+'СЕТ СН'!$F$6-'СЕТ СН'!$F$26</f>
        <v>1744.6337445899999</v>
      </c>
      <c r="N63" s="36">
        <f>SUMIFS(СВЦЭМ!$D$39:$D$758,СВЦЭМ!$A$39:$A$758,$A63,СВЦЭМ!$B$39:$B$758,N$47)+'СЕТ СН'!$F$14+СВЦЭМ!$D$10+'СЕТ СН'!$F$6-'СЕТ СН'!$F$26</f>
        <v>1746.83692286</v>
      </c>
      <c r="O63" s="36">
        <f>SUMIFS(СВЦЭМ!$D$39:$D$758,СВЦЭМ!$A$39:$A$758,$A63,СВЦЭМ!$B$39:$B$758,O$47)+'СЕТ СН'!$F$14+СВЦЭМ!$D$10+'СЕТ СН'!$F$6-'СЕТ СН'!$F$26</f>
        <v>1758.1183490599999</v>
      </c>
      <c r="P63" s="36">
        <f>SUMIFS(СВЦЭМ!$D$39:$D$758,СВЦЭМ!$A$39:$A$758,$A63,СВЦЭМ!$B$39:$B$758,P$47)+'СЕТ СН'!$F$14+СВЦЭМ!$D$10+'СЕТ СН'!$F$6-'СЕТ СН'!$F$26</f>
        <v>1758.0183157699998</v>
      </c>
      <c r="Q63" s="36">
        <f>SUMIFS(СВЦЭМ!$D$39:$D$758,СВЦЭМ!$A$39:$A$758,$A63,СВЦЭМ!$B$39:$B$758,Q$47)+'СЕТ СН'!$F$14+СВЦЭМ!$D$10+'СЕТ СН'!$F$6-'СЕТ СН'!$F$26</f>
        <v>1765.8705993199999</v>
      </c>
      <c r="R63" s="36">
        <f>SUMIFS(СВЦЭМ!$D$39:$D$758,СВЦЭМ!$A$39:$A$758,$A63,СВЦЭМ!$B$39:$B$758,R$47)+'СЕТ СН'!$F$14+СВЦЭМ!$D$10+'СЕТ СН'!$F$6-'СЕТ СН'!$F$26</f>
        <v>1768.47925897</v>
      </c>
      <c r="S63" s="36">
        <f>SUMIFS(СВЦЭМ!$D$39:$D$758,СВЦЭМ!$A$39:$A$758,$A63,СВЦЭМ!$B$39:$B$758,S$47)+'СЕТ СН'!$F$14+СВЦЭМ!$D$10+'СЕТ СН'!$F$6-'СЕТ СН'!$F$26</f>
        <v>1741.4763947500001</v>
      </c>
      <c r="T63" s="36">
        <f>SUMIFS(СВЦЭМ!$D$39:$D$758,СВЦЭМ!$A$39:$A$758,$A63,СВЦЭМ!$B$39:$B$758,T$47)+'СЕТ СН'!$F$14+СВЦЭМ!$D$10+'СЕТ СН'!$F$6-'СЕТ СН'!$F$26</f>
        <v>1716.2203627899999</v>
      </c>
      <c r="U63" s="36">
        <f>SUMIFS(СВЦЭМ!$D$39:$D$758,СВЦЭМ!$A$39:$A$758,$A63,СВЦЭМ!$B$39:$B$758,U$47)+'СЕТ СН'!$F$14+СВЦЭМ!$D$10+'СЕТ СН'!$F$6-'СЕТ СН'!$F$26</f>
        <v>1689.76767763</v>
      </c>
      <c r="V63" s="36">
        <f>SUMIFS(СВЦЭМ!$D$39:$D$758,СВЦЭМ!$A$39:$A$758,$A63,СВЦЭМ!$B$39:$B$758,V$47)+'СЕТ СН'!$F$14+СВЦЭМ!$D$10+'СЕТ СН'!$F$6-'СЕТ СН'!$F$26</f>
        <v>1678.5864003499998</v>
      </c>
      <c r="W63" s="36">
        <f>SUMIFS(СВЦЭМ!$D$39:$D$758,СВЦЭМ!$A$39:$A$758,$A63,СВЦЭМ!$B$39:$B$758,W$47)+'СЕТ СН'!$F$14+СВЦЭМ!$D$10+'СЕТ СН'!$F$6-'СЕТ СН'!$F$26</f>
        <v>1715.8300707399999</v>
      </c>
      <c r="X63" s="36">
        <f>SUMIFS(СВЦЭМ!$D$39:$D$758,СВЦЭМ!$A$39:$A$758,$A63,СВЦЭМ!$B$39:$B$758,X$47)+'СЕТ СН'!$F$14+СВЦЭМ!$D$10+'СЕТ СН'!$F$6-'СЕТ СН'!$F$26</f>
        <v>1789.2200259899998</v>
      </c>
      <c r="Y63" s="36">
        <f>SUMIFS(СВЦЭМ!$D$39:$D$758,СВЦЭМ!$A$39:$A$758,$A63,СВЦЭМ!$B$39:$B$758,Y$47)+'СЕТ СН'!$F$14+СВЦЭМ!$D$10+'СЕТ СН'!$F$6-'СЕТ СН'!$F$26</f>
        <v>1873.3139960399999</v>
      </c>
    </row>
    <row r="64" spans="1:25" ht="15.75" x14ac:dyDescent="0.2">
      <c r="A64" s="35">
        <f t="shared" si="1"/>
        <v>45552</v>
      </c>
      <c r="B64" s="36">
        <f>SUMIFS(СВЦЭМ!$D$39:$D$758,СВЦЭМ!$A$39:$A$758,$A64,СВЦЭМ!$B$39:$B$758,B$47)+'СЕТ СН'!$F$14+СВЦЭМ!$D$10+'СЕТ СН'!$F$6-'СЕТ СН'!$F$26</f>
        <v>1834.9958874699998</v>
      </c>
      <c r="C64" s="36">
        <f>SUMIFS(СВЦЭМ!$D$39:$D$758,СВЦЭМ!$A$39:$A$758,$A64,СВЦЭМ!$B$39:$B$758,C$47)+'СЕТ СН'!$F$14+СВЦЭМ!$D$10+'СЕТ СН'!$F$6-'СЕТ СН'!$F$26</f>
        <v>1920.1641903699999</v>
      </c>
      <c r="D64" s="36">
        <f>SUMIFS(СВЦЭМ!$D$39:$D$758,СВЦЭМ!$A$39:$A$758,$A64,СВЦЭМ!$B$39:$B$758,D$47)+'СЕТ СН'!$F$14+СВЦЭМ!$D$10+'СЕТ СН'!$F$6-'СЕТ СН'!$F$26</f>
        <v>1971.5509319099999</v>
      </c>
      <c r="E64" s="36">
        <f>SUMIFS(СВЦЭМ!$D$39:$D$758,СВЦЭМ!$A$39:$A$758,$A64,СВЦЭМ!$B$39:$B$758,E$47)+'СЕТ СН'!$F$14+СВЦЭМ!$D$10+'СЕТ СН'!$F$6-'СЕТ СН'!$F$26</f>
        <v>1990.9380737699998</v>
      </c>
      <c r="F64" s="36">
        <f>SUMIFS(СВЦЭМ!$D$39:$D$758,СВЦЭМ!$A$39:$A$758,$A64,СВЦЭМ!$B$39:$B$758,F$47)+'СЕТ СН'!$F$14+СВЦЭМ!$D$10+'СЕТ СН'!$F$6-'СЕТ СН'!$F$26</f>
        <v>1973.5791540499999</v>
      </c>
      <c r="G64" s="36">
        <f>SUMIFS(СВЦЭМ!$D$39:$D$758,СВЦЭМ!$A$39:$A$758,$A64,СВЦЭМ!$B$39:$B$758,G$47)+'СЕТ СН'!$F$14+СВЦЭМ!$D$10+'СЕТ СН'!$F$6-'СЕТ СН'!$F$26</f>
        <v>1952.22841513</v>
      </c>
      <c r="H64" s="36">
        <f>SUMIFS(СВЦЭМ!$D$39:$D$758,СВЦЭМ!$A$39:$A$758,$A64,СВЦЭМ!$B$39:$B$758,H$47)+'СЕТ СН'!$F$14+СВЦЭМ!$D$10+'СЕТ СН'!$F$6-'СЕТ СН'!$F$26</f>
        <v>1881.89881816</v>
      </c>
      <c r="I64" s="36">
        <f>SUMIFS(СВЦЭМ!$D$39:$D$758,СВЦЭМ!$A$39:$A$758,$A64,СВЦЭМ!$B$39:$B$758,I$47)+'СЕТ СН'!$F$14+СВЦЭМ!$D$10+'СЕТ СН'!$F$6-'СЕТ СН'!$F$26</f>
        <v>1744.5276645899999</v>
      </c>
      <c r="J64" s="36">
        <f>SUMIFS(СВЦЭМ!$D$39:$D$758,СВЦЭМ!$A$39:$A$758,$A64,СВЦЭМ!$B$39:$B$758,J$47)+'СЕТ СН'!$F$14+СВЦЭМ!$D$10+'СЕТ СН'!$F$6-'СЕТ СН'!$F$26</f>
        <v>1662.43987752</v>
      </c>
      <c r="K64" s="36">
        <f>SUMIFS(СВЦЭМ!$D$39:$D$758,СВЦЭМ!$A$39:$A$758,$A64,СВЦЭМ!$B$39:$B$758,K$47)+'СЕТ СН'!$F$14+СВЦЭМ!$D$10+'СЕТ СН'!$F$6-'СЕТ СН'!$F$26</f>
        <v>1600.76660773</v>
      </c>
      <c r="L64" s="36">
        <f>SUMIFS(СВЦЭМ!$D$39:$D$758,СВЦЭМ!$A$39:$A$758,$A64,СВЦЭМ!$B$39:$B$758,L$47)+'СЕТ СН'!$F$14+СВЦЭМ!$D$10+'СЕТ СН'!$F$6-'СЕТ СН'!$F$26</f>
        <v>1641.4746585799999</v>
      </c>
      <c r="M64" s="36">
        <f>SUMIFS(СВЦЭМ!$D$39:$D$758,СВЦЭМ!$A$39:$A$758,$A64,СВЦЭМ!$B$39:$B$758,M$47)+'СЕТ СН'!$F$14+СВЦЭМ!$D$10+'СЕТ СН'!$F$6-'СЕТ СН'!$F$26</f>
        <v>1708.4748563799999</v>
      </c>
      <c r="N64" s="36">
        <f>SUMIFS(СВЦЭМ!$D$39:$D$758,СВЦЭМ!$A$39:$A$758,$A64,СВЦЭМ!$B$39:$B$758,N$47)+'СЕТ СН'!$F$14+СВЦЭМ!$D$10+'СЕТ СН'!$F$6-'СЕТ СН'!$F$26</f>
        <v>1716.6349565199998</v>
      </c>
      <c r="O64" s="36">
        <f>SUMIFS(СВЦЭМ!$D$39:$D$758,СВЦЭМ!$A$39:$A$758,$A64,СВЦЭМ!$B$39:$B$758,O$47)+'СЕТ СН'!$F$14+СВЦЭМ!$D$10+'СЕТ СН'!$F$6-'СЕТ СН'!$F$26</f>
        <v>1697.49995169</v>
      </c>
      <c r="P64" s="36">
        <f>SUMIFS(СВЦЭМ!$D$39:$D$758,СВЦЭМ!$A$39:$A$758,$A64,СВЦЭМ!$B$39:$B$758,P$47)+'СЕТ СН'!$F$14+СВЦЭМ!$D$10+'СЕТ СН'!$F$6-'СЕТ СН'!$F$26</f>
        <v>1679.7454588999999</v>
      </c>
      <c r="Q64" s="36">
        <f>SUMIFS(СВЦЭМ!$D$39:$D$758,СВЦЭМ!$A$39:$A$758,$A64,СВЦЭМ!$B$39:$B$758,Q$47)+'СЕТ СН'!$F$14+СВЦЭМ!$D$10+'СЕТ СН'!$F$6-'СЕТ СН'!$F$26</f>
        <v>1707.50564659</v>
      </c>
      <c r="R64" s="36">
        <f>SUMIFS(СВЦЭМ!$D$39:$D$758,СВЦЭМ!$A$39:$A$758,$A64,СВЦЭМ!$B$39:$B$758,R$47)+'СЕТ СН'!$F$14+СВЦЭМ!$D$10+'СЕТ СН'!$F$6-'СЕТ СН'!$F$26</f>
        <v>1736.27338362</v>
      </c>
      <c r="S64" s="36">
        <f>SUMIFS(СВЦЭМ!$D$39:$D$758,СВЦЭМ!$A$39:$A$758,$A64,СВЦЭМ!$B$39:$B$758,S$47)+'СЕТ СН'!$F$14+СВЦЭМ!$D$10+'СЕТ СН'!$F$6-'СЕТ СН'!$F$26</f>
        <v>1720.23147574</v>
      </c>
      <c r="T64" s="36">
        <f>SUMIFS(СВЦЭМ!$D$39:$D$758,СВЦЭМ!$A$39:$A$758,$A64,СВЦЭМ!$B$39:$B$758,T$47)+'СЕТ СН'!$F$14+СВЦЭМ!$D$10+'СЕТ СН'!$F$6-'СЕТ СН'!$F$26</f>
        <v>1723.2723526499999</v>
      </c>
      <c r="U64" s="36">
        <f>SUMIFS(СВЦЭМ!$D$39:$D$758,СВЦЭМ!$A$39:$A$758,$A64,СВЦЭМ!$B$39:$B$758,U$47)+'СЕТ СН'!$F$14+СВЦЭМ!$D$10+'СЕТ СН'!$F$6-'СЕТ СН'!$F$26</f>
        <v>1699.14889281</v>
      </c>
      <c r="V64" s="36">
        <f>SUMIFS(СВЦЭМ!$D$39:$D$758,СВЦЭМ!$A$39:$A$758,$A64,СВЦЭМ!$B$39:$B$758,V$47)+'СЕТ СН'!$F$14+СВЦЭМ!$D$10+'СЕТ СН'!$F$6-'СЕТ СН'!$F$26</f>
        <v>1701.4223742699999</v>
      </c>
      <c r="W64" s="36">
        <f>SUMIFS(СВЦЭМ!$D$39:$D$758,СВЦЭМ!$A$39:$A$758,$A64,СВЦЭМ!$B$39:$B$758,W$47)+'СЕТ СН'!$F$14+СВЦЭМ!$D$10+'СЕТ СН'!$F$6-'СЕТ СН'!$F$26</f>
        <v>1715.1335916799999</v>
      </c>
      <c r="X64" s="36">
        <f>SUMIFS(СВЦЭМ!$D$39:$D$758,СВЦЭМ!$A$39:$A$758,$A64,СВЦЭМ!$B$39:$B$758,X$47)+'СЕТ СН'!$F$14+СВЦЭМ!$D$10+'СЕТ СН'!$F$6-'СЕТ СН'!$F$26</f>
        <v>1806.2844645799998</v>
      </c>
      <c r="Y64" s="36">
        <f>SUMIFS(СВЦЭМ!$D$39:$D$758,СВЦЭМ!$A$39:$A$758,$A64,СВЦЭМ!$B$39:$B$758,Y$47)+'СЕТ СН'!$F$14+СВЦЭМ!$D$10+'СЕТ СН'!$F$6-'СЕТ СН'!$F$26</f>
        <v>1847.91980345</v>
      </c>
    </row>
    <row r="65" spans="1:25" ht="15.75" x14ac:dyDescent="0.2">
      <c r="A65" s="35">
        <f t="shared" si="1"/>
        <v>45553</v>
      </c>
      <c r="B65" s="36">
        <f>SUMIFS(СВЦЭМ!$D$39:$D$758,СВЦЭМ!$A$39:$A$758,$A65,СВЦЭМ!$B$39:$B$758,B$47)+'СЕТ СН'!$F$14+СВЦЭМ!$D$10+'СЕТ СН'!$F$6-'СЕТ СН'!$F$26</f>
        <v>1950.4586071199999</v>
      </c>
      <c r="C65" s="36">
        <f>SUMIFS(СВЦЭМ!$D$39:$D$758,СВЦЭМ!$A$39:$A$758,$A65,СВЦЭМ!$B$39:$B$758,C$47)+'СЕТ СН'!$F$14+СВЦЭМ!$D$10+'СЕТ СН'!$F$6-'СЕТ СН'!$F$26</f>
        <v>1951.1502508999999</v>
      </c>
      <c r="D65" s="36">
        <f>SUMIFS(СВЦЭМ!$D$39:$D$758,СВЦЭМ!$A$39:$A$758,$A65,СВЦЭМ!$B$39:$B$758,D$47)+'СЕТ СН'!$F$14+СВЦЭМ!$D$10+'СЕТ СН'!$F$6-'СЕТ СН'!$F$26</f>
        <v>1909.66760105</v>
      </c>
      <c r="E65" s="36">
        <f>SUMIFS(СВЦЭМ!$D$39:$D$758,СВЦЭМ!$A$39:$A$758,$A65,СВЦЭМ!$B$39:$B$758,E$47)+'СЕТ СН'!$F$14+СВЦЭМ!$D$10+'СЕТ СН'!$F$6-'СЕТ СН'!$F$26</f>
        <v>1892.65724148</v>
      </c>
      <c r="F65" s="36">
        <f>SUMIFS(СВЦЭМ!$D$39:$D$758,СВЦЭМ!$A$39:$A$758,$A65,СВЦЭМ!$B$39:$B$758,F$47)+'СЕТ СН'!$F$14+СВЦЭМ!$D$10+'СЕТ СН'!$F$6-'СЕТ СН'!$F$26</f>
        <v>1889.90676237</v>
      </c>
      <c r="G65" s="36">
        <f>SUMIFS(СВЦЭМ!$D$39:$D$758,СВЦЭМ!$A$39:$A$758,$A65,СВЦЭМ!$B$39:$B$758,G$47)+'СЕТ СН'!$F$14+СВЦЭМ!$D$10+'СЕТ СН'!$F$6-'СЕТ СН'!$F$26</f>
        <v>1919.0866485899999</v>
      </c>
      <c r="H65" s="36">
        <f>SUMIFS(СВЦЭМ!$D$39:$D$758,СВЦЭМ!$A$39:$A$758,$A65,СВЦЭМ!$B$39:$B$758,H$47)+'СЕТ СН'!$F$14+СВЦЭМ!$D$10+'СЕТ СН'!$F$6-'СЕТ СН'!$F$26</f>
        <v>1990.9478844299999</v>
      </c>
      <c r="I65" s="36">
        <f>SUMIFS(СВЦЭМ!$D$39:$D$758,СВЦЭМ!$A$39:$A$758,$A65,СВЦЭМ!$B$39:$B$758,I$47)+'СЕТ СН'!$F$14+СВЦЭМ!$D$10+'СЕТ СН'!$F$6-'СЕТ СН'!$F$26</f>
        <v>1846.1686848299998</v>
      </c>
      <c r="J65" s="36">
        <f>SUMIFS(СВЦЭМ!$D$39:$D$758,СВЦЭМ!$A$39:$A$758,$A65,СВЦЭМ!$B$39:$B$758,J$47)+'СЕТ СН'!$F$14+СВЦЭМ!$D$10+'СЕТ СН'!$F$6-'СЕТ СН'!$F$26</f>
        <v>1753.5557653999999</v>
      </c>
      <c r="K65" s="36">
        <f>SUMIFS(СВЦЭМ!$D$39:$D$758,СВЦЭМ!$A$39:$A$758,$A65,СВЦЭМ!$B$39:$B$758,K$47)+'СЕТ СН'!$F$14+СВЦЭМ!$D$10+'СЕТ СН'!$F$6-'СЕТ СН'!$F$26</f>
        <v>1700.6445745199999</v>
      </c>
      <c r="L65" s="36">
        <f>SUMIFS(СВЦЭМ!$D$39:$D$758,СВЦЭМ!$A$39:$A$758,$A65,СВЦЭМ!$B$39:$B$758,L$47)+'СЕТ СН'!$F$14+СВЦЭМ!$D$10+'СЕТ СН'!$F$6-'СЕТ СН'!$F$26</f>
        <v>1579.23819716</v>
      </c>
      <c r="M65" s="36">
        <f>SUMIFS(СВЦЭМ!$D$39:$D$758,СВЦЭМ!$A$39:$A$758,$A65,СВЦЭМ!$B$39:$B$758,M$47)+'СЕТ СН'!$F$14+СВЦЭМ!$D$10+'СЕТ СН'!$F$6-'СЕТ СН'!$F$26</f>
        <v>1591.2861446099998</v>
      </c>
      <c r="N65" s="36">
        <f>SUMIFS(СВЦЭМ!$D$39:$D$758,СВЦЭМ!$A$39:$A$758,$A65,СВЦЭМ!$B$39:$B$758,N$47)+'СЕТ СН'!$F$14+СВЦЭМ!$D$10+'СЕТ СН'!$F$6-'СЕТ СН'!$F$26</f>
        <v>1576.0717430499999</v>
      </c>
      <c r="O65" s="36">
        <f>SUMIFS(СВЦЭМ!$D$39:$D$758,СВЦЭМ!$A$39:$A$758,$A65,СВЦЭМ!$B$39:$B$758,O$47)+'СЕТ СН'!$F$14+СВЦЭМ!$D$10+'СЕТ СН'!$F$6-'СЕТ СН'!$F$26</f>
        <v>1590.6658606399999</v>
      </c>
      <c r="P65" s="36">
        <f>SUMIFS(СВЦЭМ!$D$39:$D$758,СВЦЭМ!$A$39:$A$758,$A65,СВЦЭМ!$B$39:$B$758,P$47)+'СЕТ СН'!$F$14+СВЦЭМ!$D$10+'СЕТ СН'!$F$6-'СЕТ СН'!$F$26</f>
        <v>1633.6819103299999</v>
      </c>
      <c r="Q65" s="36">
        <f>SUMIFS(СВЦЭМ!$D$39:$D$758,СВЦЭМ!$A$39:$A$758,$A65,СВЦЭМ!$B$39:$B$758,Q$47)+'СЕТ СН'!$F$14+СВЦЭМ!$D$10+'СЕТ СН'!$F$6-'СЕТ СН'!$F$26</f>
        <v>1642.1169294899998</v>
      </c>
      <c r="R65" s="36">
        <f>SUMIFS(СВЦЭМ!$D$39:$D$758,СВЦЭМ!$A$39:$A$758,$A65,СВЦЭМ!$B$39:$B$758,R$47)+'СЕТ СН'!$F$14+СВЦЭМ!$D$10+'СЕТ СН'!$F$6-'СЕТ СН'!$F$26</f>
        <v>1674.37970236</v>
      </c>
      <c r="S65" s="36">
        <f>SUMIFS(СВЦЭМ!$D$39:$D$758,СВЦЭМ!$A$39:$A$758,$A65,СВЦЭМ!$B$39:$B$758,S$47)+'СЕТ СН'!$F$14+СВЦЭМ!$D$10+'СЕТ СН'!$F$6-'СЕТ СН'!$F$26</f>
        <v>1637.8586527799998</v>
      </c>
      <c r="T65" s="36">
        <f>SUMIFS(СВЦЭМ!$D$39:$D$758,СВЦЭМ!$A$39:$A$758,$A65,СВЦЭМ!$B$39:$B$758,T$47)+'СЕТ СН'!$F$14+СВЦЭМ!$D$10+'СЕТ СН'!$F$6-'СЕТ СН'!$F$26</f>
        <v>1618.1934786099998</v>
      </c>
      <c r="U65" s="36">
        <f>SUMIFS(СВЦЭМ!$D$39:$D$758,СВЦЭМ!$A$39:$A$758,$A65,СВЦЭМ!$B$39:$B$758,U$47)+'СЕТ СН'!$F$14+СВЦЭМ!$D$10+'СЕТ СН'!$F$6-'СЕТ СН'!$F$26</f>
        <v>1589.07425388</v>
      </c>
      <c r="V65" s="36">
        <f>SUMIFS(СВЦЭМ!$D$39:$D$758,СВЦЭМ!$A$39:$A$758,$A65,СВЦЭМ!$B$39:$B$758,V$47)+'СЕТ СН'!$F$14+СВЦЭМ!$D$10+'СЕТ СН'!$F$6-'СЕТ СН'!$F$26</f>
        <v>1643.1391239699999</v>
      </c>
      <c r="W65" s="36">
        <f>SUMIFS(СВЦЭМ!$D$39:$D$758,СВЦЭМ!$A$39:$A$758,$A65,СВЦЭМ!$B$39:$B$758,W$47)+'СЕТ СН'!$F$14+СВЦЭМ!$D$10+'СЕТ СН'!$F$6-'СЕТ СН'!$F$26</f>
        <v>1661.1396691899999</v>
      </c>
      <c r="X65" s="36">
        <f>SUMIFS(СВЦЭМ!$D$39:$D$758,СВЦЭМ!$A$39:$A$758,$A65,СВЦЭМ!$B$39:$B$758,X$47)+'СЕТ СН'!$F$14+СВЦЭМ!$D$10+'СЕТ СН'!$F$6-'СЕТ СН'!$F$26</f>
        <v>1745.68110428</v>
      </c>
      <c r="Y65" s="36">
        <f>SUMIFS(СВЦЭМ!$D$39:$D$758,СВЦЭМ!$A$39:$A$758,$A65,СВЦЭМ!$B$39:$B$758,Y$47)+'СЕТ СН'!$F$14+СВЦЭМ!$D$10+'СЕТ СН'!$F$6-'СЕТ СН'!$F$26</f>
        <v>1820.26350381</v>
      </c>
    </row>
    <row r="66" spans="1:25" ht="15.75" x14ac:dyDescent="0.2">
      <c r="A66" s="35">
        <f t="shared" si="1"/>
        <v>45554</v>
      </c>
      <c r="B66" s="36">
        <f>SUMIFS(СВЦЭМ!$D$39:$D$758,СВЦЭМ!$A$39:$A$758,$A66,СВЦЭМ!$B$39:$B$758,B$47)+'СЕТ СН'!$F$14+СВЦЭМ!$D$10+'СЕТ СН'!$F$6-'СЕТ СН'!$F$26</f>
        <v>1930.80542343</v>
      </c>
      <c r="C66" s="36">
        <f>SUMIFS(СВЦЭМ!$D$39:$D$758,СВЦЭМ!$A$39:$A$758,$A66,СВЦЭМ!$B$39:$B$758,C$47)+'СЕТ СН'!$F$14+СВЦЭМ!$D$10+'СЕТ СН'!$F$6-'СЕТ СН'!$F$26</f>
        <v>1934.0514386299999</v>
      </c>
      <c r="D66" s="36">
        <f>SUMIFS(СВЦЭМ!$D$39:$D$758,СВЦЭМ!$A$39:$A$758,$A66,СВЦЭМ!$B$39:$B$758,D$47)+'СЕТ СН'!$F$14+СВЦЭМ!$D$10+'СЕТ СН'!$F$6-'СЕТ СН'!$F$26</f>
        <v>1910.5953494599999</v>
      </c>
      <c r="E66" s="36">
        <f>SUMIFS(СВЦЭМ!$D$39:$D$758,СВЦЭМ!$A$39:$A$758,$A66,СВЦЭМ!$B$39:$B$758,E$47)+'СЕТ СН'!$F$14+СВЦЭМ!$D$10+'СЕТ СН'!$F$6-'СЕТ СН'!$F$26</f>
        <v>1906.50655345</v>
      </c>
      <c r="F66" s="36">
        <f>SUMIFS(СВЦЭМ!$D$39:$D$758,СВЦЭМ!$A$39:$A$758,$A66,СВЦЭМ!$B$39:$B$758,F$47)+'СЕТ СН'!$F$14+СВЦЭМ!$D$10+'СЕТ СН'!$F$6-'СЕТ СН'!$F$26</f>
        <v>1905.3896925899999</v>
      </c>
      <c r="G66" s="36">
        <f>SUMIFS(СВЦЭМ!$D$39:$D$758,СВЦЭМ!$A$39:$A$758,$A66,СВЦЭМ!$B$39:$B$758,G$47)+'СЕТ СН'!$F$14+СВЦЭМ!$D$10+'СЕТ СН'!$F$6-'СЕТ СН'!$F$26</f>
        <v>1923.4429352299999</v>
      </c>
      <c r="H66" s="36">
        <f>SUMIFS(СВЦЭМ!$D$39:$D$758,СВЦЭМ!$A$39:$A$758,$A66,СВЦЭМ!$B$39:$B$758,H$47)+'СЕТ СН'!$F$14+СВЦЭМ!$D$10+'СЕТ СН'!$F$6-'СЕТ СН'!$F$26</f>
        <v>1930.02328913</v>
      </c>
      <c r="I66" s="36">
        <f>SUMIFS(СВЦЭМ!$D$39:$D$758,СВЦЭМ!$A$39:$A$758,$A66,СВЦЭМ!$B$39:$B$758,I$47)+'СЕТ СН'!$F$14+СВЦЭМ!$D$10+'СЕТ СН'!$F$6-'СЕТ СН'!$F$26</f>
        <v>1789.24823251</v>
      </c>
      <c r="J66" s="36">
        <f>SUMIFS(СВЦЭМ!$D$39:$D$758,СВЦЭМ!$A$39:$A$758,$A66,СВЦЭМ!$B$39:$B$758,J$47)+'СЕТ СН'!$F$14+СВЦЭМ!$D$10+'СЕТ СН'!$F$6-'СЕТ СН'!$F$26</f>
        <v>1668.99911724</v>
      </c>
      <c r="K66" s="36">
        <f>SUMIFS(СВЦЭМ!$D$39:$D$758,СВЦЭМ!$A$39:$A$758,$A66,СВЦЭМ!$B$39:$B$758,K$47)+'СЕТ СН'!$F$14+СВЦЭМ!$D$10+'СЕТ СН'!$F$6-'СЕТ СН'!$F$26</f>
        <v>1631.3838627</v>
      </c>
      <c r="L66" s="36">
        <f>SUMIFS(СВЦЭМ!$D$39:$D$758,СВЦЭМ!$A$39:$A$758,$A66,СВЦЭМ!$B$39:$B$758,L$47)+'СЕТ СН'!$F$14+СВЦЭМ!$D$10+'СЕТ СН'!$F$6-'СЕТ СН'!$F$26</f>
        <v>1595.6961469399998</v>
      </c>
      <c r="M66" s="36">
        <f>SUMIFS(СВЦЭМ!$D$39:$D$758,СВЦЭМ!$A$39:$A$758,$A66,СВЦЭМ!$B$39:$B$758,M$47)+'СЕТ СН'!$F$14+СВЦЭМ!$D$10+'СЕТ СН'!$F$6-'СЕТ СН'!$F$26</f>
        <v>1617.13708275</v>
      </c>
      <c r="N66" s="36">
        <f>SUMIFS(СВЦЭМ!$D$39:$D$758,СВЦЭМ!$A$39:$A$758,$A66,СВЦЭМ!$B$39:$B$758,N$47)+'СЕТ СН'!$F$14+СВЦЭМ!$D$10+'СЕТ СН'!$F$6-'СЕТ СН'!$F$26</f>
        <v>1616.56856107</v>
      </c>
      <c r="O66" s="36">
        <f>SUMIFS(СВЦЭМ!$D$39:$D$758,СВЦЭМ!$A$39:$A$758,$A66,СВЦЭМ!$B$39:$B$758,O$47)+'СЕТ СН'!$F$14+СВЦЭМ!$D$10+'СЕТ СН'!$F$6-'СЕТ СН'!$F$26</f>
        <v>1636.1689251799999</v>
      </c>
      <c r="P66" s="36">
        <f>SUMIFS(СВЦЭМ!$D$39:$D$758,СВЦЭМ!$A$39:$A$758,$A66,СВЦЭМ!$B$39:$B$758,P$47)+'СЕТ СН'!$F$14+СВЦЭМ!$D$10+'СЕТ СН'!$F$6-'СЕТ СН'!$F$26</f>
        <v>1650.69696015</v>
      </c>
      <c r="Q66" s="36">
        <f>SUMIFS(СВЦЭМ!$D$39:$D$758,СВЦЭМ!$A$39:$A$758,$A66,СВЦЭМ!$B$39:$B$758,Q$47)+'СЕТ СН'!$F$14+СВЦЭМ!$D$10+'СЕТ СН'!$F$6-'СЕТ СН'!$F$26</f>
        <v>1636.9134202400001</v>
      </c>
      <c r="R66" s="36">
        <f>SUMIFS(СВЦЭМ!$D$39:$D$758,СВЦЭМ!$A$39:$A$758,$A66,СВЦЭМ!$B$39:$B$758,R$47)+'СЕТ СН'!$F$14+СВЦЭМ!$D$10+'СЕТ СН'!$F$6-'СЕТ СН'!$F$26</f>
        <v>1646.1718423</v>
      </c>
      <c r="S66" s="36">
        <f>SUMIFS(СВЦЭМ!$D$39:$D$758,СВЦЭМ!$A$39:$A$758,$A66,СВЦЭМ!$B$39:$B$758,S$47)+'СЕТ СН'!$F$14+СВЦЭМ!$D$10+'СЕТ СН'!$F$6-'СЕТ СН'!$F$26</f>
        <v>1660.37336602</v>
      </c>
      <c r="T66" s="36">
        <f>SUMIFS(СВЦЭМ!$D$39:$D$758,СВЦЭМ!$A$39:$A$758,$A66,СВЦЭМ!$B$39:$B$758,T$47)+'СЕТ СН'!$F$14+СВЦЭМ!$D$10+'СЕТ СН'!$F$6-'СЕТ СН'!$F$26</f>
        <v>1660.5480305900001</v>
      </c>
      <c r="U66" s="36">
        <f>SUMIFS(СВЦЭМ!$D$39:$D$758,СВЦЭМ!$A$39:$A$758,$A66,СВЦЭМ!$B$39:$B$758,U$47)+'СЕТ СН'!$F$14+СВЦЭМ!$D$10+'СЕТ СН'!$F$6-'СЕТ СН'!$F$26</f>
        <v>1651.0517149</v>
      </c>
      <c r="V66" s="36">
        <f>SUMIFS(СВЦЭМ!$D$39:$D$758,СВЦЭМ!$A$39:$A$758,$A66,СВЦЭМ!$B$39:$B$758,V$47)+'СЕТ СН'!$F$14+СВЦЭМ!$D$10+'СЕТ СН'!$F$6-'СЕТ СН'!$F$26</f>
        <v>1646.2239703400001</v>
      </c>
      <c r="W66" s="36">
        <f>SUMIFS(СВЦЭМ!$D$39:$D$758,СВЦЭМ!$A$39:$A$758,$A66,СВЦЭМ!$B$39:$B$758,W$47)+'СЕТ СН'!$F$14+СВЦЭМ!$D$10+'СЕТ СН'!$F$6-'СЕТ СН'!$F$26</f>
        <v>1652.1992554999999</v>
      </c>
      <c r="X66" s="36">
        <f>SUMIFS(СВЦЭМ!$D$39:$D$758,СВЦЭМ!$A$39:$A$758,$A66,СВЦЭМ!$B$39:$B$758,X$47)+'СЕТ СН'!$F$14+СВЦЭМ!$D$10+'СЕТ СН'!$F$6-'СЕТ СН'!$F$26</f>
        <v>1723.53934602</v>
      </c>
      <c r="Y66" s="36">
        <f>SUMIFS(СВЦЭМ!$D$39:$D$758,СВЦЭМ!$A$39:$A$758,$A66,СВЦЭМ!$B$39:$B$758,Y$47)+'СЕТ СН'!$F$14+СВЦЭМ!$D$10+'СЕТ СН'!$F$6-'СЕТ СН'!$F$26</f>
        <v>1805.81860981</v>
      </c>
    </row>
    <row r="67" spans="1:25" ht="15.75" x14ac:dyDescent="0.2">
      <c r="A67" s="35">
        <f t="shared" si="1"/>
        <v>45555</v>
      </c>
      <c r="B67" s="36">
        <f>SUMIFS(СВЦЭМ!$D$39:$D$758,СВЦЭМ!$A$39:$A$758,$A67,СВЦЭМ!$B$39:$B$758,B$47)+'СЕТ СН'!$F$14+СВЦЭМ!$D$10+'СЕТ СН'!$F$6-'СЕТ СН'!$F$26</f>
        <v>1904.0603399899999</v>
      </c>
      <c r="C67" s="36">
        <f>SUMIFS(СВЦЭМ!$D$39:$D$758,СВЦЭМ!$A$39:$A$758,$A67,СВЦЭМ!$B$39:$B$758,C$47)+'СЕТ СН'!$F$14+СВЦЭМ!$D$10+'СЕТ СН'!$F$6-'СЕТ СН'!$F$26</f>
        <v>1938.82389782</v>
      </c>
      <c r="D67" s="36">
        <f>SUMIFS(СВЦЭМ!$D$39:$D$758,СВЦЭМ!$A$39:$A$758,$A67,СВЦЭМ!$B$39:$B$758,D$47)+'СЕТ СН'!$F$14+СВЦЭМ!$D$10+'СЕТ СН'!$F$6-'СЕТ СН'!$F$26</f>
        <v>1918.51954052</v>
      </c>
      <c r="E67" s="36">
        <f>SUMIFS(СВЦЭМ!$D$39:$D$758,СВЦЭМ!$A$39:$A$758,$A67,СВЦЭМ!$B$39:$B$758,E$47)+'СЕТ СН'!$F$14+СВЦЭМ!$D$10+'СЕТ СН'!$F$6-'СЕТ СН'!$F$26</f>
        <v>1899.1834226799999</v>
      </c>
      <c r="F67" s="36">
        <f>SUMIFS(СВЦЭМ!$D$39:$D$758,СВЦЭМ!$A$39:$A$758,$A67,СВЦЭМ!$B$39:$B$758,F$47)+'СЕТ СН'!$F$14+СВЦЭМ!$D$10+'СЕТ СН'!$F$6-'СЕТ СН'!$F$26</f>
        <v>1895.6814914699999</v>
      </c>
      <c r="G67" s="36">
        <f>SUMIFS(СВЦЭМ!$D$39:$D$758,СВЦЭМ!$A$39:$A$758,$A67,СВЦЭМ!$B$39:$B$758,G$47)+'СЕТ СН'!$F$14+СВЦЭМ!$D$10+'СЕТ СН'!$F$6-'СЕТ СН'!$F$26</f>
        <v>1932.37079982</v>
      </c>
      <c r="H67" s="36">
        <f>SUMIFS(СВЦЭМ!$D$39:$D$758,СВЦЭМ!$A$39:$A$758,$A67,СВЦЭМ!$B$39:$B$758,H$47)+'СЕТ СН'!$F$14+СВЦЭМ!$D$10+'СЕТ СН'!$F$6-'СЕТ СН'!$F$26</f>
        <v>1997.71244731</v>
      </c>
      <c r="I67" s="36">
        <f>SUMIFS(СВЦЭМ!$D$39:$D$758,СВЦЭМ!$A$39:$A$758,$A67,СВЦЭМ!$B$39:$B$758,I$47)+'СЕТ СН'!$F$14+СВЦЭМ!$D$10+'СЕТ СН'!$F$6-'СЕТ СН'!$F$26</f>
        <v>1920.0095924699999</v>
      </c>
      <c r="J67" s="36">
        <f>SUMIFS(СВЦЭМ!$D$39:$D$758,СВЦЭМ!$A$39:$A$758,$A67,СВЦЭМ!$B$39:$B$758,J$47)+'СЕТ СН'!$F$14+СВЦЭМ!$D$10+'СЕТ СН'!$F$6-'СЕТ СН'!$F$26</f>
        <v>1820.57811057</v>
      </c>
      <c r="K67" s="36">
        <f>SUMIFS(СВЦЭМ!$D$39:$D$758,СВЦЭМ!$A$39:$A$758,$A67,СВЦЭМ!$B$39:$B$758,K$47)+'СЕТ СН'!$F$14+СВЦЭМ!$D$10+'СЕТ СН'!$F$6-'СЕТ СН'!$F$26</f>
        <v>1770.6863539399999</v>
      </c>
      <c r="L67" s="36">
        <f>SUMIFS(СВЦЭМ!$D$39:$D$758,СВЦЭМ!$A$39:$A$758,$A67,СВЦЭМ!$B$39:$B$758,L$47)+'СЕТ СН'!$F$14+СВЦЭМ!$D$10+'СЕТ СН'!$F$6-'СЕТ СН'!$F$26</f>
        <v>1738.95289785</v>
      </c>
      <c r="M67" s="36">
        <f>SUMIFS(СВЦЭМ!$D$39:$D$758,СВЦЭМ!$A$39:$A$758,$A67,СВЦЭМ!$B$39:$B$758,M$47)+'СЕТ СН'!$F$14+СВЦЭМ!$D$10+'СЕТ СН'!$F$6-'СЕТ СН'!$F$26</f>
        <v>1710.90801775</v>
      </c>
      <c r="N67" s="36">
        <f>SUMIFS(СВЦЭМ!$D$39:$D$758,СВЦЭМ!$A$39:$A$758,$A67,СВЦЭМ!$B$39:$B$758,N$47)+'СЕТ СН'!$F$14+СВЦЭМ!$D$10+'СЕТ СН'!$F$6-'СЕТ СН'!$F$26</f>
        <v>1692.9073280099999</v>
      </c>
      <c r="O67" s="36">
        <f>SUMIFS(СВЦЭМ!$D$39:$D$758,СВЦЭМ!$A$39:$A$758,$A67,СВЦЭМ!$B$39:$B$758,O$47)+'СЕТ СН'!$F$14+СВЦЭМ!$D$10+'СЕТ СН'!$F$6-'СЕТ СН'!$F$26</f>
        <v>1665.40305416</v>
      </c>
      <c r="P67" s="36">
        <f>SUMIFS(СВЦЭМ!$D$39:$D$758,СВЦЭМ!$A$39:$A$758,$A67,СВЦЭМ!$B$39:$B$758,P$47)+'СЕТ СН'!$F$14+СВЦЭМ!$D$10+'СЕТ СН'!$F$6-'СЕТ СН'!$F$26</f>
        <v>1663.2898491999999</v>
      </c>
      <c r="Q67" s="36">
        <f>SUMIFS(СВЦЭМ!$D$39:$D$758,СВЦЭМ!$A$39:$A$758,$A67,СВЦЭМ!$B$39:$B$758,Q$47)+'СЕТ СН'!$F$14+СВЦЭМ!$D$10+'СЕТ СН'!$F$6-'СЕТ СН'!$F$26</f>
        <v>1680.8830925499999</v>
      </c>
      <c r="R67" s="36">
        <f>SUMIFS(СВЦЭМ!$D$39:$D$758,СВЦЭМ!$A$39:$A$758,$A67,СВЦЭМ!$B$39:$B$758,R$47)+'СЕТ СН'!$F$14+СВЦЭМ!$D$10+'СЕТ СН'!$F$6-'СЕТ СН'!$F$26</f>
        <v>1682.22545367</v>
      </c>
      <c r="S67" s="36">
        <f>SUMIFS(СВЦЭМ!$D$39:$D$758,СВЦЭМ!$A$39:$A$758,$A67,СВЦЭМ!$B$39:$B$758,S$47)+'СЕТ СН'!$F$14+СВЦЭМ!$D$10+'СЕТ СН'!$F$6-'СЕТ СН'!$F$26</f>
        <v>1656.13419189</v>
      </c>
      <c r="T67" s="36">
        <f>SUMIFS(СВЦЭМ!$D$39:$D$758,СВЦЭМ!$A$39:$A$758,$A67,СВЦЭМ!$B$39:$B$758,T$47)+'СЕТ СН'!$F$14+СВЦЭМ!$D$10+'СЕТ СН'!$F$6-'СЕТ СН'!$F$26</f>
        <v>1655.9997650999999</v>
      </c>
      <c r="U67" s="36">
        <f>SUMIFS(СВЦЭМ!$D$39:$D$758,СВЦЭМ!$A$39:$A$758,$A67,СВЦЭМ!$B$39:$B$758,U$47)+'СЕТ СН'!$F$14+СВЦЭМ!$D$10+'СЕТ СН'!$F$6-'СЕТ СН'!$F$26</f>
        <v>1630.0629537999998</v>
      </c>
      <c r="V67" s="36">
        <f>SUMIFS(СВЦЭМ!$D$39:$D$758,СВЦЭМ!$A$39:$A$758,$A67,СВЦЭМ!$B$39:$B$758,V$47)+'СЕТ СН'!$F$14+СВЦЭМ!$D$10+'СЕТ СН'!$F$6-'СЕТ СН'!$F$26</f>
        <v>1640.0168140199999</v>
      </c>
      <c r="W67" s="36">
        <f>SUMIFS(СВЦЭМ!$D$39:$D$758,СВЦЭМ!$A$39:$A$758,$A67,СВЦЭМ!$B$39:$B$758,W$47)+'СЕТ СН'!$F$14+СВЦЭМ!$D$10+'СЕТ СН'!$F$6-'СЕТ СН'!$F$26</f>
        <v>1637.13113223</v>
      </c>
      <c r="X67" s="36">
        <f>SUMIFS(СВЦЭМ!$D$39:$D$758,СВЦЭМ!$A$39:$A$758,$A67,СВЦЭМ!$B$39:$B$758,X$47)+'СЕТ СН'!$F$14+СВЦЭМ!$D$10+'СЕТ СН'!$F$6-'СЕТ СН'!$F$26</f>
        <v>1669.42189953</v>
      </c>
      <c r="Y67" s="36">
        <f>SUMIFS(СВЦЭМ!$D$39:$D$758,СВЦЭМ!$A$39:$A$758,$A67,СВЦЭМ!$B$39:$B$758,Y$47)+'СЕТ СН'!$F$14+СВЦЭМ!$D$10+'СЕТ СН'!$F$6-'СЕТ СН'!$F$26</f>
        <v>1758.19471718</v>
      </c>
    </row>
    <row r="68" spans="1:25" ht="15.75" x14ac:dyDescent="0.2">
      <c r="A68" s="35">
        <f t="shared" si="1"/>
        <v>45556</v>
      </c>
      <c r="B68" s="36">
        <f>SUMIFS(СВЦЭМ!$D$39:$D$758,СВЦЭМ!$A$39:$A$758,$A68,СВЦЭМ!$B$39:$B$758,B$47)+'СЕТ СН'!$F$14+СВЦЭМ!$D$10+'СЕТ СН'!$F$6-'СЕТ СН'!$F$26</f>
        <v>1831.73364244</v>
      </c>
      <c r="C68" s="36">
        <f>SUMIFS(СВЦЭМ!$D$39:$D$758,СВЦЭМ!$A$39:$A$758,$A68,СВЦЭМ!$B$39:$B$758,C$47)+'СЕТ СН'!$F$14+СВЦЭМ!$D$10+'СЕТ СН'!$F$6-'СЕТ СН'!$F$26</f>
        <v>1946.9096554400001</v>
      </c>
      <c r="D68" s="36">
        <f>SUMIFS(СВЦЭМ!$D$39:$D$758,СВЦЭМ!$A$39:$A$758,$A68,СВЦЭМ!$B$39:$B$758,D$47)+'СЕТ СН'!$F$14+СВЦЭМ!$D$10+'СЕТ СН'!$F$6-'СЕТ СН'!$F$26</f>
        <v>2036.15280276</v>
      </c>
      <c r="E68" s="36">
        <f>SUMIFS(СВЦЭМ!$D$39:$D$758,СВЦЭМ!$A$39:$A$758,$A68,СВЦЭМ!$B$39:$B$758,E$47)+'СЕТ СН'!$F$14+СВЦЭМ!$D$10+'СЕТ СН'!$F$6-'СЕТ СН'!$F$26</f>
        <v>2077.8925964099999</v>
      </c>
      <c r="F68" s="36">
        <f>SUMIFS(СВЦЭМ!$D$39:$D$758,СВЦЭМ!$A$39:$A$758,$A68,СВЦЭМ!$B$39:$B$758,F$47)+'СЕТ СН'!$F$14+СВЦЭМ!$D$10+'СЕТ СН'!$F$6-'СЕТ СН'!$F$26</f>
        <v>2087.5652940700002</v>
      </c>
      <c r="G68" s="36">
        <f>SUMIFS(СВЦЭМ!$D$39:$D$758,СВЦЭМ!$A$39:$A$758,$A68,СВЦЭМ!$B$39:$B$758,G$47)+'СЕТ СН'!$F$14+СВЦЭМ!$D$10+'СЕТ СН'!$F$6-'СЕТ СН'!$F$26</f>
        <v>2064.4196439100001</v>
      </c>
      <c r="H68" s="36">
        <f>SUMIFS(СВЦЭМ!$D$39:$D$758,СВЦЭМ!$A$39:$A$758,$A68,СВЦЭМ!$B$39:$B$758,H$47)+'СЕТ СН'!$F$14+СВЦЭМ!$D$10+'СЕТ СН'!$F$6-'СЕТ СН'!$F$26</f>
        <v>2006.60245973</v>
      </c>
      <c r="I68" s="36">
        <f>SUMIFS(СВЦЭМ!$D$39:$D$758,СВЦЭМ!$A$39:$A$758,$A68,СВЦЭМ!$B$39:$B$758,I$47)+'СЕТ СН'!$F$14+СВЦЭМ!$D$10+'СЕТ СН'!$F$6-'СЕТ СН'!$F$26</f>
        <v>1924.83850304</v>
      </c>
      <c r="J68" s="36">
        <f>SUMIFS(СВЦЭМ!$D$39:$D$758,СВЦЭМ!$A$39:$A$758,$A68,СВЦЭМ!$B$39:$B$758,J$47)+'СЕТ СН'!$F$14+СВЦЭМ!$D$10+'СЕТ СН'!$F$6-'СЕТ СН'!$F$26</f>
        <v>1804.09326928</v>
      </c>
      <c r="K68" s="36">
        <f>SUMIFS(СВЦЭМ!$D$39:$D$758,СВЦЭМ!$A$39:$A$758,$A68,СВЦЭМ!$B$39:$B$758,K$47)+'СЕТ СН'!$F$14+СВЦЭМ!$D$10+'СЕТ СН'!$F$6-'СЕТ СН'!$F$26</f>
        <v>1707.35019597</v>
      </c>
      <c r="L68" s="36">
        <f>SUMIFS(СВЦЭМ!$D$39:$D$758,СВЦЭМ!$A$39:$A$758,$A68,СВЦЭМ!$B$39:$B$758,L$47)+'СЕТ СН'!$F$14+СВЦЭМ!$D$10+'СЕТ СН'!$F$6-'СЕТ СН'!$F$26</f>
        <v>1658.70945041</v>
      </c>
      <c r="M68" s="36">
        <f>SUMIFS(СВЦЭМ!$D$39:$D$758,СВЦЭМ!$A$39:$A$758,$A68,СВЦЭМ!$B$39:$B$758,M$47)+'СЕТ СН'!$F$14+СВЦЭМ!$D$10+'СЕТ СН'!$F$6-'СЕТ СН'!$F$26</f>
        <v>1666.7820262599998</v>
      </c>
      <c r="N68" s="36">
        <f>SUMIFS(СВЦЭМ!$D$39:$D$758,СВЦЭМ!$A$39:$A$758,$A68,СВЦЭМ!$B$39:$B$758,N$47)+'СЕТ СН'!$F$14+СВЦЭМ!$D$10+'СЕТ СН'!$F$6-'СЕТ СН'!$F$26</f>
        <v>1674.8949744699999</v>
      </c>
      <c r="O68" s="36">
        <f>SUMIFS(СВЦЭМ!$D$39:$D$758,СВЦЭМ!$A$39:$A$758,$A68,СВЦЭМ!$B$39:$B$758,O$47)+'СЕТ СН'!$F$14+СВЦЭМ!$D$10+'СЕТ СН'!$F$6-'СЕТ СН'!$F$26</f>
        <v>1699.3207896399999</v>
      </c>
      <c r="P68" s="36">
        <f>SUMIFS(СВЦЭМ!$D$39:$D$758,СВЦЭМ!$A$39:$A$758,$A68,СВЦЭМ!$B$39:$B$758,P$47)+'СЕТ СН'!$F$14+СВЦЭМ!$D$10+'СЕТ СН'!$F$6-'СЕТ СН'!$F$26</f>
        <v>1723.6445205</v>
      </c>
      <c r="Q68" s="36">
        <f>SUMIFS(СВЦЭМ!$D$39:$D$758,СВЦЭМ!$A$39:$A$758,$A68,СВЦЭМ!$B$39:$B$758,Q$47)+'СЕТ СН'!$F$14+СВЦЭМ!$D$10+'СЕТ СН'!$F$6-'СЕТ СН'!$F$26</f>
        <v>1729.0988451199999</v>
      </c>
      <c r="R68" s="36">
        <f>SUMIFS(СВЦЭМ!$D$39:$D$758,СВЦЭМ!$A$39:$A$758,$A68,СВЦЭМ!$B$39:$B$758,R$47)+'СЕТ СН'!$F$14+СВЦЭМ!$D$10+'СЕТ СН'!$F$6-'СЕТ СН'!$F$26</f>
        <v>1723.7310239199999</v>
      </c>
      <c r="S68" s="36">
        <f>SUMIFS(СВЦЭМ!$D$39:$D$758,СВЦЭМ!$A$39:$A$758,$A68,СВЦЭМ!$B$39:$B$758,S$47)+'СЕТ СН'!$F$14+СВЦЭМ!$D$10+'СЕТ СН'!$F$6-'СЕТ СН'!$F$26</f>
        <v>1685.7820408999999</v>
      </c>
      <c r="T68" s="36">
        <f>SUMIFS(СВЦЭМ!$D$39:$D$758,СВЦЭМ!$A$39:$A$758,$A68,СВЦЭМ!$B$39:$B$758,T$47)+'СЕТ СН'!$F$14+СВЦЭМ!$D$10+'СЕТ СН'!$F$6-'СЕТ СН'!$F$26</f>
        <v>1661.2552028600001</v>
      </c>
      <c r="U68" s="36">
        <f>SUMIFS(СВЦЭМ!$D$39:$D$758,СВЦЭМ!$A$39:$A$758,$A68,СВЦЭМ!$B$39:$B$758,U$47)+'СЕТ СН'!$F$14+СВЦЭМ!$D$10+'СЕТ СН'!$F$6-'СЕТ СН'!$F$26</f>
        <v>1650.5073528399998</v>
      </c>
      <c r="V68" s="36">
        <f>SUMIFS(СВЦЭМ!$D$39:$D$758,СВЦЭМ!$A$39:$A$758,$A68,СВЦЭМ!$B$39:$B$758,V$47)+'СЕТ СН'!$F$14+СВЦЭМ!$D$10+'СЕТ СН'!$F$6-'СЕТ СН'!$F$26</f>
        <v>1715.4132997199999</v>
      </c>
      <c r="W68" s="36">
        <f>SUMIFS(СВЦЭМ!$D$39:$D$758,СВЦЭМ!$A$39:$A$758,$A68,СВЦЭМ!$B$39:$B$758,W$47)+'СЕТ СН'!$F$14+СВЦЭМ!$D$10+'СЕТ СН'!$F$6-'СЕТ СН'!$F$26</f>
        <v>1736.90561912</v>
      </c>
      <c r="X68" s="36">
        <f>SUMIFS(СВЦЭМ!$D$39:$D$758,СВЦЭМ!$A$39:$A$758,$A68,СВЦЭМ!$B$39:$B$758,X$47)+'СЕТ СН'!$F$14+СВЦЭМ!$D$10+'СЕТ СН'!$F$6-'СЕТ СН'!$F$26</f>
        <v>1813.4101928499999</v>
      </c>
      <c r="Y68" s="36">
        <f>SUMIFS(СВЦЭМ!$D$39:$D$758,СВЦЭМ!$A$39:$A$758,$A68,СВЦЭМ!$B$39:$B$758,Y$47)+'СЕТ СН'!$F$14+СВЦЭМ!$D$10+'СЕТ СН'!$F$6-'СЕТ СН'!$F$26</f>
        <v>1905.3746516199999</v>
      </c>
    </row>
    <row r="69" spans="1:25" ht="15.75" x14ac:dyDescent="0.2">
      <c r="A69" s="35">
        <f t="shared" si="1"/>
        <v>45557</v>
      </c>
      <c r="B69" s="36">
        <f>SUMIFS(СВЦЭМ!$D$39:$D$758,СВЦЭМ!$A$39:$A$758,$A69,СВЦЭМ!$B$39:$B$758,B$47)+'СЕТ СН'!$F$14+СВЦЭМ!$D$10+'СЕТ СН'!$F$6-'СЕТ СН'!$F$26</f>
        <v>1886.8624028699999</v>
      </c>
      <c r="C69" s="36">
        <f>SUMIFS(СВЦЭМ!$D$39:$D$758,СВЦЭМ!$A$39:$A$758,$A69,СВЦЭМ!$B$39:$B$758,C$47)+'СЕТ СН'!$F$14+СВЦЭМ!$D$10+'СЕТ СН'!$F$6-'СЕТ СН'!$F$26</f>
        <v>1973.4140099799999</v>
      </c>
      <c r="D69" s="36">
        <f>SUMIFS(СВЦЭМ!$D$39:$D$758,СВЦЭМ!$A$39:$A$758,$A69,СВЦЭМ!$B$39:$B$758,D$47)+'СЕТ СН'!$F$14+СВЦЭМ!$D$10+'СЕТ СН'!$F$6-'СЕТ СН'!$F$26</f>
        <v>2037.16896251</v>
      </c>
      <c r="E69" s="36">
        <f>SUMIFS(СВЦЭМ!$D$39:$D$758,СВЦЭМ!$A$39:$A$758,$A69,СВЦЭМ!$B$39:$B$758,E$47)+'СЕТ СН'!$F$14+СВЦЭМ!$D$10+'СЕТ СН'!$F$6-'СЕТ СН'!$F$26</f>
        <v>2043.9196848399999</v>
      </c>
      <c r="F69" s="36">
        <f>SUMIFS(СВЦЭМ!$D$39:$D$758,СВЦЭМ!$A$39:$A$758,$A69,СВЦЭМ!$B$39:$B$758,F$47)+'СЕТ СН'!$F$14+СВЦЭМ!$D$10+'СЕТ СН'!$F$6-'СЕТ СН'!$F$26</f>
        <v>2044.90346245</v>
      </c>
      <c r="G69" s="36">
        <f>SUMIFS(СВЦЭМ!$D$39:$D$758,СВЦЭМ!$A$39:$A$758,$A69,СВЦЭМ!$B$39:$B$758,G$47)+'СЕТ СН'!$F$14+СВЦЭМ!$D$10+'СЕТ СН'!$F$6-'СЕТ СН'!$F$26</f>
        <v>2024.3739770099999</v>
      </c>
      <c r="H69" s="36">
        <f>SUMIFS(СВЦЭМ!$D$39:$D$758,СВЦЭМ!$A$39:$A$758,$A69,СВЦЭМ!$B$39:$B$758,H$47)+'СЕТ СН'!$F$14+СВЦЭМ!$D$10+'СЕТ СН'!$F$6-'СЕТ СН'!$F$26</f>
        <v>1981.2028671999999</v>
      </c>
      <c r="I69" s="36">
        <f>SUMIFS(СВЦЭМ!$D$39:$D$758,СВЦЭМ!$A$39:$A$758,$A69,СВЦЭМ!$B$39:$B$758,I$47)+'СЕТ СН'!$F$14+СВЦЭМ!$D$10+'СЕТ СН'!$F$6-'СЕТ СН'!$F$26</f>
        <v>1921.8339204500001</v>
      </c>
      <c r="J69" s="36">
        <f>SUMIFS(СВЦЭМ!$D$39:$D$758,СВЦЭМ!$A$39:$A$758,$A69,СВЦЭМ!$B$39:$B$758,J$47)+'СЕТ СН'!$F$14+СВЦЭМ!$D$10+'СЕТ СН'!$F$6-'СЕТ СН'!$F$26</f>
        <v>1800.42578602</v>
      </c>
      <c r="K69" s="36">
        <f>SUMIFS(СВЦЭМ!$D$39:$D$758,СВЦЭМ!$A$39:$A$758,$A69,СВЦЭМ!$B$39:$B$758,K$47)+'СЕТ СН'!$F$14+СВЦЭМ!$D$10+'СЕТ СН'!$F$6-'СЕТ СН'!$F$26</f>
        <v>1703.2399237</v>
      </c>
      <c r="L69" s="36">
        <f>SUMIFS(СВЦЭМ!$D$39:$D$758,СВЦЭМ!$A$39:$A$758,$A69,СВЦЭМ!$B$39:$B$758,L$47)+'СЕТ СН'!$F$14+СВЦЭМ!$D$10+'СЕТ СН'!$F$6-'СЕТ СН'!$F$26</f>
        <v>1637.5867536999999</v>
      </c>
      <c r="M69" s="36">
        <f>SUMIFS(СВЦЭМ!$D$39:$D$758,СВЦЭМ!$A$39:$A$758,$A69,СВЦЭМ!$B$39:$B$758,M$47)+'СЕТ СН'!$F$14+СВЦЭМ!$D$10+'СЕТ СН'!$F$6-'СЕТ СН'!$F$26</f>
        <v>1669.2427067899998</v>
      </c>
      <c r="N69" s="36">
        <f>SUMIFS(СВЦЭМ!$D$39:$D$758,СВЦЭМ!$A$39:$A$758,$A69,СВЦЭМ!$B$39:$B$758,N$47)+'СЕТ СН'!$F$14+СВЦЭМ!$D$10+'СЕТ СН'!$F$6-'СЕТ СН'!$F$26</f>
        <v>1677.4570978499999</v>
      </c>
      <c r="O69" s="36">
        <f>SUMIFS(СВЦЭМ!$D$39:$D$758,СВЦЭМ!$A$39:$A$758,$A69,СВЦЭМ!$B$39:$B$758,O$47)+'СЕТ СН'!$F$14+СВЦЭМ!$D$10+'СЕТ СН'!$F$6-'СЕТ СН'!$F$26</f>
        <v>1703.0619027299999</v>
      </c>
      <c r="P69" s="36">
        <f>SUMIFS(СВЦЭМ!$D$39:$D$758,СВЦЭМ!$A$39:$A$758,$A69,СВЦЭМ!$B$39:$B$758,P$47)+'СЕТ СН'!$F$14+СВЦЭМ!$D$10+'СЕТ СН'!$F$6-'СЕТ СН'!$F$26</f>
        <v>1708.3010477299999</v>
      </c>
      <c r="Q69" s="36">
        <f>SUMIFS(СВЦЭМ!$D$39:$D$758,СВЦЭМ!$A$39:$A$758,$A69,СВЦЭМ!$B$39:$B$758,Q$47)+'СЕТ СН'!$F$14+СВЦЭМ!$D$10+'СЕТ СН'!$F$6-'СЕТ СН'!$F$26</f>
        <v>1727.6251938599999</v>
      </c>
      <c r="R69" s="36">
        <f>SUMIFS(СВЦЭМ!$D$39:$D$758,СВЦЭМ!$A$39:$A$758,$A69,СВЦЭМ!$B$39:$B$758,R$47)+'СЕТ СН'!$F$14+СВЦЭМ!$D$10+'СЕТ СН'!$F$6-'СЕТ СН'!$F$26</f>
        <v>1748.0785243599998</v>
      </c>
      <c r="S69" s="36">
        <f>SUMIFS(СВЦЭМ!$D$39:$D$758,СВЦЭМ!$A$39:$A$758,$A69,СВЦЭМ!$B$39:$B$758,S$47)+'СЕТ СН'!$F$14+СВЦЭМ!$D$10+'СЕТ СН'!$F$6-'СЕТ СН'!$F$26</f>
        <v>1718.3709211599999</v>
      </c>
      <c r="T69" s="36">
        <f>SUMIFS(СВЦЭМ!$D$39:$D$758,СВЦЭМ!$A$39:$A$758,$A69,СВЦЭМ!$B$39:$B$758,T$47)+'СЕТ СН'!$F$14+СВЦЭМ!$D$10+'СЕТ СН'!$F$6-'СЕТ СН'!$F$26</f>
        <v>1669.1329447199998</v>
      </c>
      <c r="U69" s="36">
        <f>SUMIFS(СВЦЭМ!$D$39:$D$758,СВЦЭМ!$A$39:$A$758,$A69,СВЦЭМ!$B$39:$B$758,U$47)+'СЕТ СН'!$F$14+СВЦЭМ!$D$10+'СЕТ СН'!$F$6-'СЕТ СН'!$F$26</f>
        <v>1639.4145397899999</v>
      </c>
      <c r="V69" s="36">
        <f>SUMIFS(СВЦЭМ!$D$39:$D$758,СВЦЭМ!$A$39:$A$758,$A69,СВЦЭМ!$B$39:$B$758,V$47)+'СЕТ СН'!$F$14+СВЦЭМ!$D$10+'СЕТ СН'!$F$6-'СЕТ СН'!$F$26</f>
        <v>1625.1057621499999</v>
      </c>
      <c r="W69" s="36">
        <f>SUMIFS(СВЦЭМ!$D$39:$D$758,СВЦЭМ!$A$39:$A$758,$A69,СВЦЭМ!$B$39:$B$758,W$47)+'СЕТ СН'!$F$14+СВЦЭМ!$D$10+'СЕТ СН'!$F$6-'СЕТ СН'!$F$26</f>
        <v>1634.0506097</v>
      </c>
      <c r="X69" s="36">
        <f>SUMIFS(СВЦЭМ!$D$39:$D$758,СВЦЭМ!$A$39:$A$758,$A69,СВЦЭМ!$B$39:$B$758,X$47)+'СЕТ СН'!$F$14+СВЦЭМ!$D$10+'СЕТ СН'!$F$6-'СЕТ СН'!$F$26</f>
        <v>1718.60239484</v>
      </c>
      <c r="Y69" s="36">
        <f>SUMIFS(СВЦЭМ!$D$39:$D$758,СВЦЭМ!$A$39:$A$758,$A69,СВЦЭМ!$B$39:$B$758,Y$47)+'СЕТ СН'!$F$14+СВЦЭМ!$D$10+'СЕТ СН'!$F$6-'СЕТ СН'!$F$26</f>
        <v>1822.3646579199999</v>
      </c>
    </row>
    <row r="70" spans="1:25" ht="15.75" x14ac:dyDescent="0.2">
      <c r="A70" s="35">
        <f t="shared" si="1"/>
        <v>45558</v>
      </c>
      <c r="B70" s="36">
        <f>SUMIFS(СВЦЭМ!$D$39:$D$758,СВЦЭМ!$A$39:$A$758,$A70,СВЦЭМ!$B$39:$B$758,B$47)+'СЕТ СН'!$F$14+СВЦЭМ!$D$10+'СЕТ СН'!$F$6-'СЕТ СН'!$F$26</f>
        <v>1959.48015532</v>
      </c>
      <c r="C70" s="36">
        <f>SUMIFS(СВЦЭМ!$D$39:$D$758,СВЦЭМ!$A$39:$A$758,$A70,СВЦЭМ!$B$39:$B$758,C$47)+'СЕТ СН'!$F$14+СВЦЭМ!$D$10+'СЕТ СН'!$F$6-'СЕТ СН'!$F$26</f>
        <v>2060.9951097900002</v>
      </c>
      <c r="D70" s="36">
        <f>SUMIFS(СВЦЭМ!$D$39:$D$758,СВЦЭМ!$A$39:$A$758,$A70,СВЦЭМ!$B$39:$B$758,D$47)+'СЕТ СН'!$F$14+СВЦЭМ!$D$10+'СЕТ СН'!$F$6-'СЕТ СН'!$F$26</f>
        <v>2048.3111451200002</v>
      </c>
      <c r="E70" s="36">
        <f>SUMIFS(СВЦЭМ!$D$39:$D$758,СВЦЭМ!$A$39:$A$758,$A70,СВЦЭМ!$B$39:$B$758,E$47)+'СЕТ СН'!$F$14+СВЦЭМ!$D$10+'СЕТ СН'!$F$6-'СЕТ СН'!$F$26</f>
        <v>2045.7812643499999</v>
      </c>
      <c r="F70" s="36">
        <f>SUMIFS(СВЦЭМ!$D$39:$D$758,СВЦЭМ!$A$39:$A$758,$A70,СВЦЭМ!$B$39:$B$758,F$47)+'СЕТ СН'!$F$14+СВЦЭМ!$D$10+'СЕТ СН'!$F$6-'СЕТ СН'!$F$26</f>
        <v>2045.31298474</v>
      </c>
      <c r="G70" s="36">
        <f>SUMIFS(СВЦЭМ!$D$39:$D$758,СВЦЭМ!$A$39:$A$758,$A70,СВЦЭМ!$B$39:$B$758,G$47)+'СЕТ СН'!$F$14+СВЦЭМ!$D$10+'СЕТ СН'!$F$6-'СЕТ СН'!$F$26</f>
        <v>2062.0768611900003</v>
      </c>
      <c r="H70" s="36">
        <f>SUMIFS(СВЦЭМ!$D$39:$D$758,СВЦЭМ!$A$39:$A$758,$A70,СВЦЭМ!$B$39:$B$758,H$47)+'СЕТ СН'!$F$14+СВЦЭМ!$D$10+'СЕТ СН'!$F$6-'СЕТ СН'!$F$26</f>
        <v>1929.8923453099999</v>
      </c>
      <c r="I70" s="36">
        <f>SUMIFS(СВЦЭМ!$D$39:$D$758,СВЦЭМ!$A$39:$A$758,$A70,СВЦЭМ!$B$39:$B$758,I$47)+'СЕТ СН'!$F$14+СВЦЭМ!$D$10+'СЕТ СН'!$F$6-'СЕТ СН'!$F$26</f>
        <v>1837.44015833</v>
      </c>
      <c r="J70" s="36">
        <f>SUMIFS(СВЦЭМ!$D$39:$D$758,СВЦЭМ!$A$39:$A$758,$A70,СВЦЭМ!$B$39:$B$758,J$47)+'СЕТ СН'!$F$14+СВЦЭМ!$D$10+'СЕТ СН'!$F$6-'СЕТ СН'!$F$26</f>
        <v>1804.0789820999998</v>
      </c>
      <c r="K70" s="36">
        <f>SUMIFS(СВЦЭМ!$D$39:$D$758,СВЦЭМ!$A$39:$A$758,$A70,СВЦЭМ!$B$39:$B$758,K$47)+'СЕТ СН'!$F$14+СВЦЭМ!$D$10+'СЕТ СН'!$F$6-'СЕТ СН'!$F$26</f>
        <v>1761.6088296099999</v>
      </c>
      <c r="L70" s="36">
        <f>SUMIFS(СВЦЭМ!$D$39:$D$758,СВЦЭМ!$A$39:$A$758,$A70,СВЦЭМ!$B$39:$B$758,L$47)+'СЕТ СН'!$F$14+СВЦЭМ!$D$10+'СЕТ СН'!$F$6-'СЕТ СН'!$F$26</f>
        <v>1753.89547651</v>
      </c>
      <c r="M70" s="36">
        <f>SUMIFS(СВЦЭМ!$D$39:$D$758,СВЦЭМ!$A$39:$A$758,$A70,СВЦЭМ!$B$39:$B$758,M$47)+'СЕТ СН'!$F$14+СВЦЭМ!$D$10+'СЕТ СН'!$F$6-'СЕТ СН'!$F$26</f>
        <v>1775.30632726</v>
      </c>
      <c r="N70" s="36">
        <f>SUMIFS(СВЦЭМ!$D$39:$D$758,СВЦЭМ!$A$39:$A$758,$A70,СВЦЭМ!$B$39:$B$758,N$47)+'СЕТ СН'!$F$14+СВЦЭМ!$D$10+'СЕТ СН'!$F$6-'СЕТ СН'!$F$26</f>
        <v>1771.34140194</v>
      </c>
      <c r="O70" s="36">
        <f>SUMIFS(СВЦЭМ!$D$39:$D$758,СВЦЭМ!$A$39:$A$758,$A70,СВЦЭМ!$B$39:$B$758,O$47)+'СЕТ СН'!$F$14+СВЦЭМ!$D$10+'СЕТ СН'!$F$6-'СЕТ СН'!$F$26</f>
        <v>1761.3494807099999</v>
      </c>
      <c r="P70" s="36">
        <f>SUMIFS(СВЦЭМ!$D$39:$D$758,СВЦЭМ!$A$39:$A$758,$A70,СВЦЭМ!$B$39:$B$758,P$47)+'СЕТ СН'!$F$14+СВЦЭМ!$D$10+'СЕТ СН'!$F$6-'СЕТ СН'!$F$26</f>
        <v>1780.8034014099999</v>
      </c>
      <c r="Q70" s="36">
        <f>SUMIFS(СВЦЭМ!$D$39:$D$758,СВЦЭМ!$A$39:$A$758,$A70,СВЦЭМ!$B$39:$B$758,Q$47)+'СЕТ СН'!$F$14+СВЦЭМ!$D$10+'СЕТ СН'!$F$6-'СЕТ СН'!$F$26</f>
        <v>1805.69893671</v>
      </c>
      <c r="R70" s="36">
        <f>SUMIFS(СВЦЭМ!$D$39:$D$758,СВЦЭМ!$A$39:$A$758,$A70,СВЦЭМ!$B$39:$B$758,R$47)+'СЕТ СН'!$F$14+СВЦЭМ!$D$10+'СЕТ СН'!$F$6-'СЕТ СН'!$F$26</f>
        <v>1830.0752519999999</v>
      </c>
      <c r="S70" s="36">
        <f>SUMIFS(СВЦЭМ!$D$39:$D$758,СВЦЭМ!$A$39:$A$758,$A70,СВЦЭМ!$B$39:$B$758,S$47)+'СЕТ СН'!$F$14+СВЦЭМ!$D$10+'СЕТ СН'!$F$6-'СЕТ СН'!$F$26</f>
        <v>1820.3105557399999</v>
      </c>
      <c r="T70" s="36">
        <f>SUMIFS(СВЦЭМ!$D$39:$D$758,СВЦЭМ!$A$39:$A$758,$A70,СВЦЭМ!$B$39:$B$758,T$47)+'СЕТ СН'!$F$14+СВЦЭМ!$D$10+'СЕТ СН'!$F$6-'СЕТ СН'!$F$26</f>
        <v>1761.32726069</v>
      </c>
      <c r="U70" s="36">
        <f>SUMIFS(СВЦЭМ!$D$39:$D$758,СВЦЭМ!$A$39:$A$758,$A70,СВЦЭМ!$B$39:$B$758,U$47)+'СЕТ СН'!$F$14+СВЦЭМ!$D$10+'СЕТ СН'!$F$6-'СЕТ СН'!$F$26</f>
        <v>1725.0540514299998</v>
      </c>
      <c r="V70" s="36">
        <f>SUMIFS(СВЦЭМ!$D$39:$D$758,СВЦЭМ!$A$39:$A$758,$A70,СВЦЭМ!$B$39:$B$758,V$47)+'СЕТ СН'!$F$14+СВЦЭМ!$D$10+'СЕТ СН'!$F$6-'СЕТ СН'!$F$26</f>
        <v>1725.09146405</v>
      </c>
      <c r="W70" s="36">
        <f>SUMIFS(СВЦЭМ!$D$39:$D$758,СВЦЭМ!$A$39:$A$758,$A70,СВЦЭМ!$B$39:$B$758,W$47)+'СЕТ СН'!$F$14+СВЦЭМ!$D$10+'СЕТ СН'!$F$6-'СЕТ СН'!$F$26</f>
        <v>1760.70627195</v>
      </c>
      <c r="X70" s="36">
        <f>SUMIFS(СВЦЭМ!$D$39:$D$758,СВЦЭМ!$A$39:$A$758,$A70,СВЦЭМ!$B$39:$B$758,X$47)+'СЕТ СН'!$F$14+СВЦЭМ!$D$10+'СЕТ СН'!$F$6-'СЕТ СН'!$F$26</f>
        <v>1791.4310702299999</v>
      </c>
      <c r="Y70" s="36">
        <f>SUMIFS(СВЦЭМ!$D$39:$D$758,СВЦЭМ!$A$39:$A$758,$A70,СВЦЭМ!$B$39:$B$758,Y$47)+'СЕТ СН'!$F$14+СВЦЭМ!$D$10+'СЕТ СН'!$F$6-'СЕТ СН'!$F$26</f>
        <v>1835.07435547</v>
      </c>
    </row>
    <row r="71" spans="1:25" ht="15.75" x14ac:dyDescent="0.2">
      <c r="A71" s="35">
        <f t="shared" si="1"/>
        <v>45559</v>
      </c>
      <c r="B71" s="36">
        <f>SUMIFS(СВЦЭМ!$D$39:$D$758,СВЦЭМ!$A$39:$A$758,$A71,СВЦЭМ!$B$39:$B$758,B$47)+'СЕТ СН'!$F$14+СВЦЭМ!$D$10+'СЕТ СН'!$F$6-'СЕТ СН'!$F$26</f>
        <v>1921.9989108699999</v>
      </c>
      <c r="C71" s="36">
        <f>SUMIFS(СВЦЭМ!$D$39:$D$758,СВЦЭМ!$A$39:$A$758,$A71,СВЦЭМ!$B$39:$B$758,C$47)+'СЕТ СН'!$F$14+СВЦЭМ!$D$10+'СЕТ СН'!$F$6-'СЕТ СН'!$F$26</f>
        <v>1960.3595782800001</v>
      </c>
      <c r="D71" s="36">
        <f>SUMIFS(СВЦЭМ!$D$39:$D$758,СВЦЭМ!$A$39:$A$758,$A71,СВЦЭМ!$B$39:$B$758,D$47)+'СЕТ СН'!$F$14+СВЦЭМ!$D$10+'СЕТ СН'!$F$6-'СЕТ СН'!$F$26</f>
        <v>2009.9582412499999</v>
      </c>
      <c r="E71" s="36">
        <f>SUMIFS(СВЦЭМ!$D$39:$D$758,СВЦЭМ!$A$39:$A$758,$A71,СВЦЭМ!$B$39:$B$758,E$47)+'СЕТ СН'!$F$14+СВЦЭМ!$D$10+'СЕТ СН'!$F$6-'СЕТ СН'!$F$26</f>
        <v>2036.5237623</v>
      </c>
      <c r="F71" s="36">
        <f>SUMIFS(СВЦЭМ!$D$39:$D$758,СВЦЭМ!$A$39:$A$758,$A71,СВЦЭМ!$B$39:$B$758,F$47)+'СЕТ СН'!$F$14+СВЦЭМ!$D$10+'СЕТ СН'!$F$6-'СЕТ СН'!$F$26</f>
        <v>2030.8670772599999</v>
      </c>
      <c r="G71" s="36">
        <f>SUMIFS(СВЦЭМ!$D$39:$D$758,СВЦЭМ!$A$39:$A$758,$A71,СВЦЭМ!$B$39:$B$758,G$47)+'СЕТ СН'!$F$14+СВЦЭМ!$D$10+'СЕТ СН'!$F$6-'СЕТ СН'!$F$26</f>
        <v>2005.77013414</v>
      </c>
      <c r="H71" s="36">
        <f>SUMIFS(СВЦЭМ!$D$39:$D$758,СВЦЭМ!$A$39:$A$758,$A71,СВЦЭМ!$B$39:$B$758,H$47)+'СЕТ СН'!$F$14+СВЦЭМ!$D$10+'СЕТ СН'!$F$6-'СЕТ СН'!$F$26</f>
        <v>1918.38108496</v>
      </c>
      <c r="I71" s="36">
        <f>SUMIFS(СВЦЭМ!$D$39:$D$758,СВЦЭМ!$A$39:$A$758,$A71,СВЦЭМ!$B$39:$B$758,I$47)+'СЕТ СН'!$F$14+СВЦЭМ!$D$10+'СЕТ СН'!$F$6-'СЕТ СН'!$F$26</f>
        <v>1781.0785324799999</v>
      </c>
      <c r="J71" s="36">
        <f>SUMIFS(СВЦЭМ!$D$39:$D$758,СВЦЭМ!$A$39:$A$758,$A71,СВЦЭМ!$B$39:$B$758,J$47)+'СЕТ СН'!$F$14+СВЦЭМ!$D$10+'СЕТ СН'!$F$6-'СЕТ СН'!$F$26</f>
        <v>1723.63235132</v>
      </c>
      <c r="K71" s="36">
        <f>SUMIFS(СВЦЭМ!$D$39:$D$758,СВЦЭМ!$A$39:$A$758,$A71,СВЦЭМ!$B$39:$B$758,K$47)+'СЕТ СН'!$F$14+СВЦЭМ!$D$10+'СЕТ СН'!$F$6-'СЕТ СН'!$F$26</f>
        <v>1692.32568268</v>
      </c>
      <c r="L71" s="36">
        <f>SUMIFS(СВЦЭМ!$D$39:$D$758,СВЦЭМ!$A$39:$A$758,$A71,СВЦЭМ!$B$39:$B$758,L$47)+'СЕТ СН'!$F$14+СВЦЭМ!$D$10+'СЕТ СН'!$F$6-'СЕТ СН'!$F$26</f>
        <v>1723.80638585</v>
      </c>
      <c r="M71" s="36">
        <f>SUMIFS(СВЦЭМ!$D$39:$D$758,СВЦЭМ!$A$39:$A$758,$A71,СВЦЭМ!$B$39:$B$758,M$47)+'СЕТ СН'!$F$14+СВЦЭМ!$D$10+'СЕТ СН'!$F$6-'СЕТ СН'!$F$26</f>
        <v>1742.32103966</v>
      </c>
      <c r="N71" s="36">
        <f>SUMIFS(СВЦЭМ!$D$39:$D$758,СВЦЭМ!$A$39:$A$758,$A71,СВЦЭМ!$B$39:$B$758,N$47)+'СЕТ СН'!$F$14+СВЦЭМ!$D$10+'СЕТ СН'!$F$6-'СЕТ СН'!$F$26</f>
        <v>1764.2024944</v>
      </c>
      <c r="O71" s="36">
        <f>SUMIFS(СВЦЭМ!$D$39:$D$758,СВЦЭМ!$A$39:$A$758,$A71,СВЦЭМ!$B$39:$B$758,O$47)+'СЕТ СН'!$F$14+СВЦЭМ!$D$10+'СЕТ СН'!$F$6-'СЕТ СН'!$F$26</f>
        <v>1759.42431558</v>
      </c>
      <c r="P71" s="36">
        <f>SUMIFS(СВЦЭМ!$D$39:$D$758,СВЦЭМ!$A$39:$A$758,$A71,СВЦЭМ!$B$39:$B$758,P$47)+'СЕТ СН'!$F$14+СВЦЭМ!$D$10+'СЕТ СН'!$F$6-'СЕТ СН'!$F$26</f>
        <v>1762.5616551599999</v>
      </c>
      <c r="Q71" s="36">
        <f>SUMIFS(СВЦЭМ!$D$39:$D$758,СВЦЭМ!$A$39:$A$758,$A71,СВЦЭМ!$B$39:$B$758,Q$47)+'СЕТ СН'!$F$14+СВЦЭМ!$D$10+'СЕТ СН'!$F$6-'СЕТ СН'!$F$26</f>
        <v>1800.7027921899999</v>
      </c>
      <c r="R71" s="36">
        <f>SUMIFS(СВЦЭМ!$D$39:$D$758,СВЦЭМ!$A$39:$A$758,$A71,СВЦЭМ!$B$39:$B$758,R$47)+'СЕТ СН'!$F$14+СВЦЭМ!$D$10+'СЕТ СН'!$F$6-'СЕТ СН'!$F$26</f>
        <v>1792.2207741499999</v>
      </c>
      <c r="S71" s="36">
        <f>SUMIFS(СВЦЭМ!$D$39:$D$758,СВЦЭМ!$A$39:$A$758,$A71,СВЦЭМ!$B$39:$B$758,S$47)+'СЕТ СН'!$F$14+СВЦЭМ!$D$10+'СЕТ СН'!$F$6-'СЕТ СН'!$F$26</f>
        <v>1757.21527466</v>
      </c>
      <c r="T71" s="36">
        <f>SUMIFS(СВЦЭМ!$D$39:$D$758,СВЦЭМ!$A$39:$A$758,$A71,СВЦЭМ!$B$39:$B$758,T$47)+'СЕТ СН'!$F$14+СВЦЭМ!$D$10+'СЕТ СН'!$F$6-'СЕТ СН'!$F$26</f>
        <v>1704.28233486</v>
      </c>
      <c r="U71" s="36">
        <f>SUMIFS(СВЦЭМ!$D$39:$D$758,СВЦЭМ!$A$39:$A$758,$A71,СВЦЭМ!$B$39:$B$758,U$47)+'СЕТ СН'!$F$14+СВЦЭМ!$D$10+'СЕТ СН'!$F$6-'СЕТ СН'!$F$26</f>
        <v>1687.56630793</v>
      </c>
      <c r="V71" s="36">
        <f>SUMIFS(СВЦЭМ!$D$39:$D$758,СВЦЭМ!$A$39:$A$758,$A71,СВЦЭМ!$B$39:$B$758,V$47)+'СЕТ СН'!$F$14+СВЦЭМ!$D$10+'СЕТ СН'!$F$6-'СЕТ СН'!$F$26</f>
        <v>1673.7619418899999</v>
      </c>
      <c r="W71" s="36">
        <f>SUMIFS(СВЦЭМ!$D$39:$D$758,СВЦЭМ!$A$39:$A$758,$A71,СВЦЭМ!$B$39:$B$758,W$47)+'СЕТ СН'!$F$14+СВЦЭМ!$D$10+'СЕТ СН'!$F$6-'СЕТ СН'!$F$26</f>
        <v>1661.2031662099998</v>
      </c>
      <c r="X71" s="36">
        <f>SUMIFS(СВЦЭМ!$D$39:$D$758,СВЦЭМ!$A$39:$A$758,$A71,СВЦЭМ!$B$39:$B$758,X$47)+'СЕТ СН'!$F$14+СВЦЭМ!$D$10+'СЕТ СН'!$F$6-'СЕТ СН'!$F$26</f>
        <v>1710.6208322799998</v>
      </c>
      <c r="Y71" s="36">
        <f>SUMIFS(СВЦЭМ!$D$39:$D$758,СВЦЭМ!$A$39:$A$758,$A71,СВЦЭМ!$B$39:$B$758,Y$47)+'СЕТ СН'!$F$14+СВЦЭМ!$D$10+'СЕТ СН'!$F$6-'СЕТ СН'!$F$26</f>
        <v>1780.65692094</v>
      </c>
    </row>
    <row r="72" spans="1:25" ht="15.75" x14ac:dyDescent="0.2">
      <c r="A72" s="35">
        <f t="shared" si="1"/>
        <v>45560</v>
      </c>
      <c r="B72" s="36">
        <f>SUMIFS(СВЦЭМ!$D$39:$D$758,СВЦЭМ!$A$39:$A$758,$A72,СВЦЭМ!$B$39:$B$758,B$47)+'СЕТ СН'!$F$14+СВЦЭМ!$D$10+'СЕТ СН'!$F$6-'СЕТ СН'!$F$26</f>
        <v>1832.3040473199999</v>
      </c>
      <c r="C72" s="36">
        <f>SUMIFS(СВЦЭМ!$D$39:$D$758,СВЦЭМ!$A$39:$A$758,$A72,СВЦЭМ!$B$39:$B$758,C$47)+'СЕТ СН'!$F$14+СВЦЭМ!$D$10+'СЕТ СН'!$F$6-'СЕТ СН'!$F$26</f>
        <v>1890.5648607399999</v>
      </c>
      <c r="D72" s="36">
        <f>SUMIFS(СВЦЭМ!$D$39:$D$758,СВЦЭМ!$A$39:$A$758,$A72,СВЦЭМ!$B$39:$B$758,D$47)+'СЕТ СН'!$F$14+СВЦЭМ!$D$10+'СЕТ СН'!$F$6-'СЕТ СН'!$F$26</f>
        <v>1989.9236406799998</v>
      </c>
      <c r="E72" s="36">
        <f>SUMIFS(СВЦЭМ!$D$39:$D$758,СВЦЭМ!$A$39:$A$758,$A72,СВЦЭМ!$B$39:$B$758,E$47)+'СЕТ СН'!$F$14+СВЦЭМ!$D$10+'СЕТ СН'!$F$6-'СЕТ СН'!$F$26</f>
        <v>2018.48050653</v>
      </c>
      <c r="F72" s="36">
        <f>SUMIFS(СВЦЭМ!$D$39:$D$758,СВЦЭМ!$A$39:$A$758,$A72,СВЦЭМ!$B$39:$B$758,F$47)+'СЕТ СН'!$F$14+СВЦЭМ!$D$10+'СЕТ СН'!$F$6-'СЕТ СН'!$F$26</f>
        <v>2014.7131835</v>
      </c>
      <c r="G72" s="36">
        <f>SUMIFS(СВЦЭМ!$D$39:$D$758,СВЦЭМ!$A$39:$A$758,$A72,СВЦЭМ!$B$39:$B$758,G$47)+'СЕТ СН'!$F$14+СВЦЭМ!$D$10+'СЕТ СН'!$F$6-'СЕТ СН'!$F$26</f>
        <v>1967.1895244899999</v>
      </c>
      <c r="H72" s="36">
        <f>SUMIFS(СВЦЭМ!$D$39:$D$758,СВЦЭМ!$A$39:$A$758,$A72,СВЦЭМ!$B$39:$B$758,H$47)+'СЕТ СН'!$F$14+СВЦЭМ!$D$10+'СЕТ СН'!$F$6-'СЕТ СН'!$F$26</f>
        <v>1899.49497918</v>
      </c>
      <c r="I72" s="36">
        <f>SUMIFS(СВЦЭМ!$D$39:$D$758,СВЦЭМ!$A$39:$A$758,$A72,СВЦЭМ!$B$39:$B$758,I$47)+'СЕТ СН'!$F$14+СВЦЭМ!$D$10+'СЕТ СН'!$F$6-'СЕТ СН'!$F$26</f>
        <v>1784.66472228</v>
      </c>
      <c r="J72" s="36">
        <f>SUMIFS(СВЦЭМ!$D$39:$D$758,СВЦЭМ!$A$39:$A$758,$A72,СВЦЭМ!$B$39:$B$758,J$47)+'СЕТ СН'!$F$14+СВЦЭМ!$D$10+'СЕТ СН'!$F$6-'СЕТ СН'!$F$26</f>
        <v>1758.5246665699999</v>
      </c>
      <c r="K72" s="36">
        <f>SUMIFS(СВЦЭМ!$D$39:$D$758,СВЦЭМ!$A$39:$A$758,$A72,СВЦЭМ!$B$39:$B$758,K$47)+'СЕТ СН'!$F$14+СВЦЭМ!$D$10+'СЕТ СН'!$F$6-'СЕТ СН'!$F$26</f>
        <v>1718.0155105399999</v>
      </c>
      <c r="L72" s="36">
        <f>SUMIFS(СВЦЭМ!$D$39:$D$758,СВЦЭМ!$A$39:$A$758,$A72,СВЦЭМ!$B$39:$B$758,L$47)+'СЕТ СН'!$F$14+СВЦЭМ!$D$10+'СЕТ СН'!$F$6-'СЕТ СН'!$F$26</f>
        <v>1710.3617622100001</v>
      </c>
      <c r="M72" s="36">
        <f>SUMIFS(СВЦЭМ!$D$39:$D$758,СВЦЭМ!$A$39:$A$758,$A72,СВЦЭМ!$B$39:$B$758,M$47)+'СЕТ СН'!$F$14+СВЦЭМ!$D$10+'СЕТ СН'!$F$6-'СЕТ СН'!$F$26</f>
        <v>1731.7078658399998</v>
      </c>
      <c r="N72" s="36">
        <f>SUMIFS(СВЦЭМ!$D$39:$D$758,СВЦЭМ!$A$39:$A$758,$A72,СВЦЭМ!$B$39:$B$758,N$47)+'СЕТ СН'!$F$14+СВЦЭМ!$D$10+'СЕТ СН'!$F$6-'СЕТ СН'!$F$26</f>
        <v>1753.6367306299999</v>
      </c>
      <c r="O72" s="36">
        <f>SUMIFS(СВЦЭМ!$D$39:$D$758,СВЦЭМ!$A$39:$A$758,$A72,СВЦЭМ!$B$39:$B$758,O$47)+'СЕТ СН'!$F$14+СВЦЭМ!$D$10+'СЕТ СН'!$F$6-'СЕТ СН'!$F$26</f>
        <v>1768.0675736599999</v>
      </c>
      <c r="P72" s="36">
        <f>SUMIFS(СВЦЭМ!$D$39:$D$758,СВЦЭМ!$A$39:$A$758,$A72,СВЦЭМ!$B$39:$B$758,P$47)+'СЕТ СН'!$F$14+СВЦЭМ!$D$10+'СЕТ СН'!$F$6-'СЕТ СН'!$F$26</f>
        <v>1775.3325937899999</v>
      </c>
      <c r="Q72" s="36">
        <f>SUMIFS(СВЦЭМ!$D$39:$D$758,СВЦЭМ!$A$39:$A$758,$A72,СВЦЭМ!$B$39:$B$758,Q$47)+'СЕТ СН'!$F$14+СВЦЭМ!$D$10+'СЕТ СН'!$F$6-'СЕТ СН'!$F$26</f>
        <v>1784.0536148399999</v>
      </c>
      <c r="R72" s="36">
        <f>SUMIFS(СВЦЭМ!$D$39:$D$758,СВЦЭМ!$A$39:$A$758,$A72,СВЦЭМ!$B$39:$B$758,R$47)+'СЕТ СН'!$F$14+СВЦЭМ!$D$10+'СЕТ СН'!$F$6-'СЕТ СН'!$F$26</f>
        <v>1792.5006794999999</v>
      </c>
      <c r="S72" s="36">
        <f>SUMIFS(СВЦЭМ!$D$39:$D$758,СВЦЭМ!$A$39:$A$758,$A72,СВЦЭМ!$B$39:$B$758,S$47)+'СЕТ СН'!$F$14+СВЦЭМ!$D$10+'СЕТ СН'!$F$6-'СЕТ СН'!$F$26</f>
        <v>1769.53473409</v>
      </c>
      <c r="T72" s="36">
        <f>SUMIFS(СВЦЭМ!$D$39:$D$758,СВЦЭМ!$A$39:$A$758,$A72,СВЦЭМ!$B$39:$B$758,T$47)+'СЕТ СН'!$F$14+СВЦЭМ!$D$10+'СЕТ СН'!$F$6-'СЕТ СН'!$F$26</f>
        <v>1720.2888286499999</v>
      </c>
      <c r="U72" s="36">
        <f>SUMIFS(СВЦЭМ!$D$39:$D$758,СВЦЭМ!$A$39:$A$758,$A72,СВЦЭМ!$B$39:$B$758,U$47)+'СЕТ СН'!$F$14+СВЦЭМ!$D$10+'СЕТ СН'!$F$6-'СЕТ СН'!$F$26</f>
        <v>1662.16475274</v>
      </c>
      <c r="V72" s="36">
        <f>SUMIFS(СВЦЭМ!$D$39:$D$758,СВЦЭМ!$A$39:$A$758,$A72,СВЦЭМ!$B$39:$B$758,V$47)+'СЕТ СН'!$F$14+СВЦЭМ!$D$10+'СЕТ СН'!$F$6-'СЕТ СН'!$F$26</f>
        <v>1647.33841835</v>
      </c>
      <c r="W72" s="36">
        <f>SUMIFS(СВЦЭМ!$D$39:$D$758,СВЦЭМ!$A$39:$A$758,$A72,СВЦЭМ!$B$39:$B$758,W$47)+'СЕТ СН'!$F$14+СВЦЭМ!$D$10+'СЕТ СН'!$F$6-'СЕТ СН'!$F$26</f>
        <v>1670.94387547</v>
      </c>
      <c r="X72" s="36">
        <f>SUMIFS(СВЦЭМ!$D$39:$D$758,СВЦЭМ!$A$39:$A$758,$A72,СВЦЭМ!$B$39:$B$758,X$47)+'СЕТ СН'!$F$14+СВЦЭМ!$D$10+'СЕТ СН'!$F$6-'СЕТ СН'!$F$26</f>
        <v>1730.6333828499999</v>
      </c>
      <c r="Y72" s="36">
        <f>SUMIFS(СВЦЭМ!$D$39:$D$758,СВЦЭМ!$A$39:$A$758,$A72,СВЦЭМ!$B$39:$B$758,Y$47)+'СЕТ СН'!$F$14+СВЦЭМ!$D$10+'СЕТ СН'!$F$6-'СЕТ СН'!$F$26</f>
        <v>1811.03813532</v>
      </c>
    </row>
    <row r="73" spans="1:25" ht="15.75" x14ac:dyDescent="0.2">
      <c r="A73" s="35">
        <f t="shared" si="1"/>
        <v>45561</v>
      </c>
      <c r="B73" s="36">
        <f>SUMIFS(СВЦЭМ!$D$39:$D$758,СВЦЭМ!$A$39:$A$758,$A73,СВЦЭМ!$B$39:$B$758,B$47)+'СЕТ СН'!$F$14+СВЦЭМ!$D$10+'СЕТ СН'!$F$6-'СЕТ СН'!$F$26</f>
        <v>1931.94183804</v>
      </c>
      <c r="C73" s="36">
        <f>SUMIFS(СВЦЭМ!$D$39:$D$758,СВЦЭМ!$A$39:$A$758,$A73,СВЦЭМ!$B$39:$B$758,C$47)+'СЕТ СН'!$F$14+СВЦЭМ!$D$10+'СЕТ СН'!$F$6-'СЕТ СН'!$F$26</f>
        <v>2001.3150118199999</v>
      </c>
      <c r="D73" s="36">
        <f>SUMIFS(СВЦЭМ!$D$39:$D$758,СВЦЭМ!$A$39:$A$758,$A73,СВЦЭМ!$B$39:$B$758,D$47)+'СЕТ СН'!$F$14+СВЦЭМ!$D$10+'СЕТ СН'!$F$6-'СЕТ СН'!$F$26</f>
        <v>2038.67618915</v>
      </c>
      <c r="E73" s="36">
        <f>SUMIFS(СВЦЭМ!$D$39:$D$758,СВЦЭМ!$A$39:$A$758,$A73,СВЦЭМ!$B$39:$B$758,E$47)+'СЕТ СН'!$F$14+СВЦЭМ!$D$10+'СЕТ СН'!$F$6-'СЕТ СН'!$F$26</f>
        <v>2048.5790982100002</v>
      </c>
      <c r="F73" s="36">
        <f>SUMIFS(СВЦЭМ!$D$39:$D$758,СВЦЭМ!$A$39:$A$758,$A73,СВЦЭМ!$B$39:$B$758,F$47)+'СЕТ СН'!$F$14+СВЦЭМ!$D$10+'СЕТ СН'!$F$6-'СЕТ СН'!$F$26</f>
        <v>2045.6041254299998</v>
      </c>
      <c r="G73" s="36">
        <f>SUMIFS(СВЦЭМ!$D$39:$D$758,СВЦЭМ!$A$39:$A$758,$A73,СВЦЭМ!$B$39:$B$758,G$47)+'СЕТ СН'!$F$14+СВЦЭМ!$D$10+'СЕТ СН'!$F$6-'СЕТ СН'!$F$26</f>
        <v>2017.3192859399999</v>
      </c>
      <c r="H73" s="36">
        <f>SUMIFS(СВЦЭМ!$D$39:$D$758,СВЦЭМ!$A$39:$A$758,$A73,СВЦЭМ!$B$39:$B$758,H$47)+'СЕТ СН'!$F$14+СВЦЭМ!$D$10+'СЕТ СН'!$F$6-'СЕТ СН'!$F$26</f>
        <v>1956.96172787</v>
      </c>
      <c r="I73" s="36">
        <f>SUMIFS(СВЦЭМ!$D$39:$D$758,СВЦЭМ!$A$39:$A$758,$A73,СВЦЭМ!$B$39:$B$758,I$47)+'СЕТ СН'!$F$14+СВЦЭМ!$D$10+'СЕТ СН'!$F$6-'СЕТ СН'!$F$26</f>
        <v>1851.1422085199999</v>
      </c>
      <c r="J73" s="36">
        <f>SUMIFS(СВЦЭМ!$D$39:$D$758,СВЦЭМ!$A$39:$A$758,$A73,СВЦЭМ!$B$39:$B$758,J$47)+'СЕТ СН'!$F$14+СВЦЭМ!$D$10+'СЕТ СН'!$F$6-'СЕТ СН'!$F$26</f>
        <v>1802.69113752</v>
      </c>
      <c r="K73" s="36">
        <f>SUMIFS(СВЦЭМ!$D$39:$D$758,СВЦЭМ!$A$39:$A$758,$A73,СВЦЭМ!$B$39:$B$758,K$47)+'СЕТ СН'!$F$14+СВЦЭМ!$D$10+'СЕТ СН'!$F$6-'СЕТ СН'!$F$26</f>
        <v>1761.7118483899999</v>
      </c>
      <c r="L73" s="36">
        <f>SUMIFS(СВЦЭМ!$D$39:$D$758,СВЦЭМ!$A$39:$A$758,$A73,СВЦЭМ!$B$39:$B$758,L$47)+'СЕТ СН'!$F$14+СВЦЭМ!$D$10+'СЕТ СН'!$F$6-'СЕТ СН'!$F$26</f>
        <v>1772.3864254999999</v>
      </c>
      <c r="M73" s="36">
        <f>SUMIFS(СВЦЭМ!$D$39:$D$758,СВЦЭМ!$A$39:$A$758,$A73,СВЦЭМ!$B$39:$B$758,M$47)+'СЕТ СН'!$F$14+СВЦЭМ!$D$10+'СЕТ СН'!$F$6-'СЕТ СН'!$F$26</f>
        <v>1806.1687107599998</v>
      </c>
      <c r="N73" s="36">
        <f>SUMIFS(СВЦЭМ!$D$39:$D$758,СВЦЭМ!$A$39:$A$758,$A73,СВЦЭМ!$B$39:$B$758,N$47)+'СЕТ СН'!$F$14+СВЦЭМ!$D$10+'СЕТ СН'!$F$6-'СЕТ СН'!$F$26</f>
        <v>1824.71585837</v>
      </c>
      <c r="O73" s="36">
        <f>SUMIFS(СВЦЭМ!$D$39:$D$758,СВЦЭМ!$A$39:$A$758,$A73,СВЦЭМ!$B$39:$B$758,O$47)+'СЕТ СН'!$F$14+СВЦЭМ!$D$10+'СЕТ СН'!$F$6-'СЕТ СН'!$F$26</f>
        <v>1839.0081131699999</v>
      </c>
      <c r="P73" s="36">
        <f>SUMIFS(СВЦЭМ!$D$39:$D$758,СВЦЭМ!$A$39:$A$758,$A73,СВЦЭМ!$B$39:$B$758,P$47)+'СЕТ СН'!$F$14+СВЦЭМ!$D$10+'СЕТ СН'!$F$6-'СЕТ СН'!$F$26</f>
        <v>1858.74917637</v>
      </c>
      <c r="Q73" s="36">
        <f>SUMIFS(СВЦЭМ!$D$39:$D$758,СВЦЭМ!$A$39:$A$758,$A73,СВЦЭМ!$B$39:$B$758,Q$47)+'СЕТ СН'!$F$14+СВЦЭМ!$D$10+'СЕТ СН'!$F$6-'СЕТ СН'!$F$26</f>
        <v>1879.9117126199999</v>
      </c>
      <c r="R73" s="36">
        <f>SUMIFS(СВЦЭМ!$D$39:$D$758,СВЦЭМ!$A$39:$A$758,$A73,СВЦЭМ!$B$39:$B$758,R$47)+'СЕТ СН'!$F$14+СВЦЭМ!$D$10+'СЕТ СН'!$F$6-'СЕТ СН'!$F$26</f>
        <v>1855.19482834</v>
      </c>
      <c r="S73" s="36">
        <f>SUMIFS(СВЦЭМ!$D$39:$D$758,СВЦЭМ!$A$39:$A$758,$A73,СВЦЭМ!$B$39:$B$758,S$47)+'СЕТ СН'!$F$14+СВЦЭМ!$D$10+'СЕТ СН'!$F$6-'СЕТ СН'!$F$26</f>
        <v>1821.70058969</v>
      </c>
      <c r="T73" s="36">
        <f>SUMIFS(СВЦЭМ!$D$39:$D$758,СВЦЭМ!$A$39:$A$758,$A73,СВЦЭМ!$B$39:$B$758,T$47)+'СЕТ СН'!$F$14+СВЦЭМ!$D$10+'СЕТ СН'!$F$6-'СЕТ СН'!$F$26</f>
        <v>1796.63939172</v>
      </c>
      <c r="U73" s="36">
        <f>SUMIFS(СВЦЭМ!$D$39:$D$758,СВЦЭМ!$A$39:$A$758,$A73,СВЦЭМ!$B$39:$B$758,U$47)+'СЕТ СН'!$F$14+СВЦЭМ!$D$10+'СЕТ СН'!$F$6-'СЕТ СН'!$F$26</f>
        <v>1698.85821397</v>
      </c>
      <c r="V73" s="36">
        <f>SUMIFS(СВЦЭМ!$D$39:$D$758,СВЦЭМ!$A$39:$A$758,$A73,СВЦЭМ!$B$39:$B$758,V$47)+'СЕТ СН'!$F$14+СВЦЭМ!$D$10+'СЕТ СН'!$F$6-'СЕТ СН'!$F$26</f>
        <v>1699.28857526</v>
      </c>
      <c r="W73" s="36">
        <f>SUMIFS(СВЦЭМ!$D$39:$D$758,СВЦЭМ!$A$39:$A$758,$A73,СВЦЭМ!$B$39:$B$758,W$47)+'СЕТ СН'!$F$14+СВЦЭМ!$D$10+'СЕТ СН'!$F$6-'СЕТ СН'!$F$26</f>
        <v>1726.51740464</v>
      </c>
      <c r="X73" s="36">
        <f>SUMIFS(СВЦЭМ!$D$39:$D$758,СВЦЭМ!$A$39:$A$758,$A73,СВЦЭМ!$B$39:$B$758,X$47)+'СЕТ СН'!$F$14+СВЦЭМ!$D$10+'СЕТ СН'!$F$6-'СЕТ СН'!$F$26</f>
        <v>1828.8571098699999</v>
      </c>
      <c r="Y73" s="36">
        <f>SUMIFS(СВЦЭМ!$D$39:$D$758,СВЦЭМ!$A$39:$A$758,$A73,СВЦЭМ!$B$39:$B$758,Y$47)+'СЕТ СН'!$F$14+СВЦЭМ!$D$10+'СЕТ СН'!$F$6-'СЕТ СН'!$F$26</f>
        <v>1943.4924396199999</v>
      </c>
    </row>
    <row r="74" spans="1:25" ht="15.75" x14ac:dyDescent="0.2">
      <c r="A74" s="35">
        <f t="shared" si="1"/>
        <v>45562</v>
      </c>
      <c r="B74" s="36">
        <f>SUMIFS(СВЦЭМ!$D$39:$D$758,СВЦЭМ!$A$39:$A$758,$A74,СВЦЭМ!$B$39:$B$758,B$47)+'СЕТ СН'!$F$14+СВЦЭМ!$D$10+'СЕТ СН'!$F$6-'СЕТ СН'!$F$26</f>
        <v>1824.5130098</v>
      </c>
      <c r="C74" s="36">
        <f>SUMIFS(СВЦЭМ!$D$39:$D$758,СВЦЭМ!$A$39:$A$758,$A74,СВЦЭМ!$B$39:$B$758,C$47)+'СЕТ СН'!$F$14+СВЦЭМ!$D$10+'СЕТ СН'!$F$6-'СЕТ СН'!$F$26</f>
        <v>1760.37954386</v>
      </c>
      <c r="D74" s="36">
        <f>SUMIFS(СВЦЭМ!$D$39:$D$758,СВЦЭМ!$A$39:$A$758,$A74,СВЦЭМ!$B$39:$B$758,D$47)+'СЕТ СН'!$F$14+СВЦЭМ!$D$10+'СЕТ СН'!$F$6-'СЕТ СН'!$F$26</f>
        <v>1741.4358852799999</v>
      </c>
      <c r="E74" s="36">
        <f>SUMIFS(СВЦЭМ!$D$39:$D$758,СВЦЭМ!$A$39:$A$758,$A74,СВЦЭМ!$B$39:$B$758,E$47)+'СЕТ СН'!$F$14+СВЦЭМ!$D$10+'СЕТ СН'!$F$6-'СЕТ СН'!$F$26</f>
        <v>1753.18925689</v>
      </c>
      <c r="F74" s="36">
        <f>SUMIFS(СВЦЭМ!$D$39:$D$758,СВЦЭМ!$A$39:$A$758,$A74,СВЦЭМ!$B$39:$B$758,F$47)+'СЕТ СН'!$F$14+СВЦЭМ!$D$10+'СЕТ СН'!$F$6-'СЕТ СН'!$F$26</f>
        <v>1759.8063368599999</v>
      </c>
      <c r="G74" s="36">
        <f>SUMIFS(СВЦЭМ!$D$39:$D$758,СВЦЭМ!$A$39:$A$758,$A74,СВЦЭМ!$B$39:$B$758,G$47)+'СЕТ СН'!$F$14+СВЦЭМ!$D$10+'СЕТ СН'!$F$6-'СЕТ СН'!$F$26</f>
        <v>1747.94487792</v>
      </c>
      <c r="H74" s="36">
        <f>SUMIFS(СВЦЭМ!$D$39:$D$758,СВЦЭМ!$A$39:$A$758,$A74,СВЦЭМ!$B$39:$B$758,H$47)+'СЕТ СН'!$F$14+СВЦЭМ!$D$10+'СЕТ СН'!$F$6-'СЕТ СН'!$F$26</f>
        <v>1656.23992062</v>
      </c>
      <c r="I74" s="36">
        <f>SUMIFS(СВЦЭМ!$D$39:$D$758,СВЦЭМ!$A$39:$A$758,$A74,СВЦЭМ!$B$39:$B$758,I$47)+'СЕТ СН'!$F$14+СВЦЭМ!$D$10+'СЕТ СН'!$F$6-'СЕТ СН'!$F$26</f>
        <v>1700.9176823400001</v>
      </c>
      <c r="J74" s="36">
        <f>SUMIFS(СВЦЭМ!$D$39:$D$758,СВЦЭМ!$A$39:$A$758,$A74,СВЦЭМ!$B$39:$B$758,J$47)+'СЕТ СН'!$F$14+СВЦЭМ!$D$10+'СЕТ СН'!$F$6-'СЕТ СН'!$F$26</f>
        <v>1715.95272026</v>
      </c>
      <c r="K74" s="36">
        <f>SUMIFS(СВЦЭМ!$D$39:$D$758,СВЦЭМ!$A$39:$A$758,$A74,СВЦЭМ!$B$39:$B$758,K$47)+'СЕТ СН'!$F$14+СВЦЭМ!$D$10+'СЕТ СН'!$F$6-'СЕТ СН'!$F$26</f>
        <v>1680.86158583</v>
      </c>
      <c r="L74" s="36">
        <f>SUMIFS(СВЦЭМ!$D$39:$D$758,СВЦЭМ!$A$39:$A$758,$A74,СВЦЭМ!$B$39:$B$758,L$47)+'СЕТ СН'!$F$14+СВЦЭМ!$D$10+'СЕТ СН'!$F$6-'СЕТ СН'!$F$26</f>
        <v>1679.2307922</v>
      </c>
      <c r="M74" s="36">
        <f>SUMIFS(СВЦЭМ!$D$39:$D$758,СВЦЭМ!$A$39:$A$758,$A74,СВЦЭМ!$B$39:$B$758,M$47)+'СЕТ СН'!$F$14+СВЦЭМ!$D$10+'СЕТ СН'!$F$6-'СЕТ СН'!$F$26</f>
        <v>1680.6579474599998</v>
      </c>
      <c r="N74" s="36">
        <f>SUMIFS(СВЦЭМ!$D$39:$D$758,СВЦЭМ!$A$39:$A$758,$A74,СВЦЭМ!$B$39:$B$758,N$47)+'СЕТ СН'!$F$14+СВЦЭМ!$D$10+'СЕТ СН'!$F$6-'СЕТ СН'!$F$26</f>
        <v>1710.5481519299999</v>
      </c>
      <c r="O74" s="36">
        <f>SUMIFS(СВЦЭМ!$D$39:$D$758,СВЦЭМ!$A$39:$A$758,$A74,СВЦЭМ!$B$39:$B$758,O$47)+'СЕТ СН'!$F$14+СВЦЭМ!$D$10+'СЕТ СН'!$F$6-'СЕТ СН'!$F$26</f>
        <v>1724.1057108499999</v>
      </c>
      <c r="P74" s="36">
        <f>SUMIFS(СВЦЭМ!$D$39:$D$758,СВЦЭМ!$A$39:$A$758,$A74,СВЦЭМ!$B$39:$B$758,P$47)+'СЕТ СН'!$F$14+СВЦЭМ!$D$10+'СЕТ СН'!$F$6-'СЕТ СН'!$F$26</f>
        <v>1722.6407304299998</v>
      </c>
      <c r="Q74" s="36">
        <f>SUMIFS(СВЦЭМ!$D$39:$D$758,СВЦЭМ!$A$39:$A$758,$A74,СВЦЭМ!$B$39:$B$758,Q$47)+'СЕТ СН'!$F$14+СВЦЭМ!$D$10+'СЕТ СН'!$F$6-'СЕТ СН'!$F$26</f>
        <v>1725.95247311</v>
      </c>
      <c r="R74" s="36">
        <f>SUMIFS(СВЦЭМ!$D$39:$D$758,СВЦЭМ!$A$39:$A$758,$A74,СВЦЭМ!$B$39:$B$758,R$47)+'СЕТ СН'!$F$14+СВЦЭМ!$D$10+'СЕТ СН'!$F$6-'СЕТ СН'!$F$26</f>
        <v>1725.7466893799999</v>
      </c>
      <c r="S74" s="36">
        <f>SUMIFS(СВЦЭМ!$D$39:$D$758,СВЦЭМ!$A$39:$A$758,$A74,СВЦЭМ!$B$39:$B$758,S$47)+'СЕТ СН'!$F$14+СВЦЭМ!$D$10+'СЕТ СН'!$F$6-'СЕТ СН'!$F$26</f>
        <v>1711.24743175</v>
      </c>
      <c r="T74" s="36">
        <f>SUMIFS(СВЦЭМ!$D$39:$D$758,СВЦЭМ!$A$39:$A$758,$A74,СВЦЭМ!$B$39:$B$758,T$47)+'СЕТ СН'!$F$14+СВЦЭМ!$D$10+'СЕТ СН'!$F$6-'СЕТ СН'!$F$26</f>
        <v>1567.5203096799999</v>
      </c>
      <c r="U74" s="36">
        <f>SUMIFS(СВЦЭМ!$D$39:$D$758,СВЦЭМ!$A$39:$A$758,$A74,СВЦЭМ!$B$39:$B$758,U$47)+'СЕТ СН'!$F$14+СВЦЭМ!$D$10+'СЕТ СН'!$F$6-'СЕТ СН'!$F$26</f>
        <v>1678.85891216</v>
      </c>
      <c r="V74" s="36">
        <f>SUMIFS(СВЦЭМ!$D$39:$D$758,СВЦЭМ!$A$39:$A$758,$A74,СВЦЭМ!$B$39:$B$758,V$47)+'СЕТ СН'!$F$14+СВЦЭМ!$D$10+'СЕТ СН'!$F$6-'СЕТ СН'!$F$26</f>
        <v>1617.6359852799999</v>
      </c>
      <c r="W74" s="36">
        <f>SUMIFS(СВЦЭМ!$D$39:$D$758,СВЦЭМ!$A$39:$A$758,$A74,СВЦЭМ!$B$39:$B$758,W$47)+'СЕТ СН'!$F$14+СВЦЭМ!$D$10+'СЕТ СН'!$F$6-'СЕТ СН'!$F$26</f>
        <v>1675.6402243699999</v>
      </c>
      <c r="X74" s="36">
        <f>SUMIFS(СВЦЭМ!$D$39:$D$758,СВЦЭМ!$A$39:$A$758,$A74,СВЦЭМ!$B$39:$B$758,X$47)+'СЕТ СН'!$F$14+СВЦЭМ!$D$10+'СЕТ СН'!$F$6-'СЕТ СН'!$F$26</f>
        <v>1688.0853899899998</v>
      </c>
      <c r="Y74" s="36">
        <f>SUMIFS(СВЦЭМ!$D$39:$D$758,СВЦЭМ!$A$39:$A$758,$A74,СВЦЭМ!$B$39:$B$758,Y$47)+'СЕТ СН'!$F$14+СВЦЭМ!$D$10+'СЕТ СН'!$F$6-'СЕТ СН'!$F$26</f>
        <v>1729.0948191299999</v>
      </c>
    </row>
    <row r="75" spans="1:25" ht="15.75" x14ac:dyDescent="0.2">
      <c r="A75" s="35">
        <f t="shared" si="1"/>
        <v>45563</v>
      </c>
      <c r="B75" s="36">
        <f>SUMIFS(СВЦЭМ!$D$39:$D$758,СВЦЭМ!$A$39:$A$758,$A75,СВЦЭМ!$B$39:$B$758,B$47)+'СЕТ СН'!$F$14+СВЦЭМ!$D$10+'СЕТ СН'!$F$6-'СЕТ СН'!$F$26</f>
        <v>1801.12816189</v>
      </c>
      <c r="C75" s="36">
        <f>SUMIFS(СВЦЭМ!$D$39:$D$758,СВЦЭМ!$A$39:$A$758,$A75,СВЦЭМ!$B$39:$B$758,C$47)+'СЕТ СН'!$F$14+СВЦЭМ!$D$10+'СЕТ СН'!$F$6-'СЕТ СН'!$F$26</f>
        <v>1862.8502646699999</v>
      </c>
      <c r="D75" s="36">
        <f>SUMIFS(СВЦЭМ!$D$39:$D$758,СВЦЭМ!$A$39:$A$758,$A75,СВЦЭМ!$B$39:$B$758,D$47)+'СЕТ СН'!$F$14+СВЦЭМ!$D$10+'СЕТ СН'!$F$6-'СЕТ СН'!$F$26</f>
        <v>1907.74952334</v>
      </c>
      <c r="E75" s="36">
        <f>SUMIFS(СВЦЭМ!$D$39:$D$758,СВЦЭМ!$A$39:$A$758,$A75,СВЦЭМ!$B$39:$B$758,E$47)+'СЕТ СН'!$F$14+СВЦЭМ!$D$10+'СЕТ СН'!$F$6-'СЕТ СН'!$F$26</f>
        <v>1919.18620268</v>
      </c>
      <c r="F75" s="36">
        <f>SUMIFS(СВЦЭМ!$D$39:$D$758,СВЦЭМ!$A$39:$A$758,$A75,СВЦЭМ!$B$39:$B$758,F$47)+'СЕТ СН'!$F$14+СВЦЭМ!$D$10+'СЕТ СН'!$F$6-'СЕТ СН'!$F$26</f>
        <v>1920.1947522099999</v>
      </c>
      <c r="G75" s="36">
        <f>SUMIFS(СВЦЭМ!$D$39:$D$758,СВЦЭМ!$A$39:$A$758,$A75,СВЦЭМ!$B$39:$B$758,G$47)+'СЕТ СН'!$F$14+СВЦЭМ!$D$10+'СЕТ СН'!$F$6-'СЕТ СН'!$F$26</f>
        <v>1895.21190293</v>
      </c>
      <c r="H75" s="36">
        <f>SUMIFS(СВЦЭМ!$D$39:$D$758,СВЦЭМ!$A$39:$A$758,$A75,СВЦЭМ!$B$39:$B$758,H$47)+'СЕТ СН'!$F$14+СВЦЭМ!$D$10+'СЕТ СН'!$F$6-'СЕТ СН'!$F$26</f>
        <v>1876.20455449</v>
      </c>
      <c r="I75" s="36">
        <f>SUMIFS(СВЦЭМ!$D$39:$D$758,СВЦЭМ!$A$39:$A$758,$A75,СВЦЭМ!$B$39:$B$758,I$47)+'СЕТ СН'!$F$14+СВЦЭМ!$D$10+'СЕТ СН'!$F$6-'СЕТ СН'!$F$26</f>
        <v>1817.7730225299999</v>
      </c>
      <c r="J75" s="36">
        <f>SUMIFS(СВЦЭМ!$D$39:$D$758,СВЦЭМ!$A$39:$A$758,$A75,СВЦЭМ!$B$39:$B$758,J$47)+'СЕТ СН'!$F$14+СВЦЭМ!$D$10+'СЕТ СН'!$F$6-'СЕТ СН'!$F$26</f>
        <v>1755.4504374599999</v>
      </c>
      <c r="K75" s="36">
        <f>SUMIFS(СВЦЭМ!$D$39:$D$758,СВЦЭМ!$A$39:$A$758,$A75,СВЦЭМ!$B$39:$B$758,K$47)+'СЕТ СН'!$F$14+СВЦЭМ!$D$10+'СЕТ СН'!$F$6-'СЕТ СН'!$F$26</f>
        <v>1693.36144777</v>
      </c>
      <c r="L75" s="36">
        <f>SUMIFS(СВЦЭМ!$D$39:$D$758,СВЦЭМ!$A$39:$A$758,$A75,СВЦЭМ!$B$39:$B$758,L$47)+'СЕТ СН'!$F$14+СВЦЭМ!$D$10+'СЕТ СН'!$F$6-'СЕТ СН'!$F$26</f>
        <v>1686.03621593</v>
      </c>
      <c r="M75" s="36">
        <f>SUMIFS(СВЦЭМ!$D$39:$D$758,СВЦЭМ!$A$39:$A$758,$A75,СВЦЭМ!$B$39:$B$758,M$47)+'СЕТ СН'!$F$14+СВЦЭМ!$D$10+'СЕТ СН'!$F$6-'СЕТ СН'!$F$26</f>
        <v>1706.8739241799999</v>
      </c>
      <c r="N75" s="36">
        <f>SUMIFS(СВЦЭМ!$D$39:$D$758,СВЦЭМ!$A$39:$A$758,$A75,СВЦЭМ!$B$39:$B$758,N$47)+'СЕТ СН'!$F$14+СВЦЭМ!$D$10+'СЕТ СН'!$F$6-'СЕТ СН'!$F$26</f>
        <v>1716.3889013</v>
      </c>
      <c r="O75" s="36">
        <f>SUMIFS(СВЦЭМ!$D$39:$D$758,СВЦЭМ!$A$39:$A$758,$A75,СВЦЭМ!$B$39:$B$758,O$47)+'СЕТ СН'!$F$14+СВЦЭМ!$D$10+'СЕТ СН'!$F$6-'СЕТ СН'!$F$26</f>
        <v>1751.2087208399998</v>
      </c>
      <c r="P75" s="36">
        <f>SUMIFS(СВЦЭМ!$D$39:$D$758,СВЦЭМ!$A$39:$A$758,$A75,СВЦЭМ!$B$39:$B$758,P$47)+'СЕТ СН'!$F$14+СВЦЭМ!$D$10+'СЕТ СН'!$F$6-'СЕТ СН'!$F$26</f>
        <v>1773.7319297399999</v>
      </c>
      <c r="Q75" s="36">
        <f>SUMIFS(СВЦЭМ!$D$39:$D$758,СВЦЭМ!$A$39:$A$758,$A75,СВЦЭМ!$B$39:$B$758,Q$47)+'СЕТ СН'!$F$14+СВЦЭМ!$D$10+'СЕТ СН'!$F$6-'СЕТ СН'!$F$26</f>
        <v>1775.3734988899998</v>
      </c>
      <c r="R75" s="36">
        <f>SUMIFS(СВЦЭМ!$D$39:$D$758,СВЦЭМ!$A$39:$A$758,$A75,СВЦЭМ!$B$39:$B$758,R$47)+'СЕТ СН'!$F$14+СВЦЭМ!$D$10+'СЕТ СН'!$F$6-'СЕТ СН'!$F$26</f>
        <v>1782.7433505399999</v>
      </c>
      <c r="S75" s="36">
        <f>SUMIFS(СВЦЭМ!$D$39:$D$758,СВЦЭМ!$A$39:$A$758,$A75,СВЦЭМ!$B$39:$B$758,S$47)+'СЕТ СН'!$F$14+СВЦЭМ!$D$10+'СЕТ СН'!$F$6-'СЕТ СН'!$F$26</f>
        <v>1764.1768275299999</v>
      </c>
      <c r="T75" s="36">
        <f>SUMIFS(СВЦЭМ!$D$39:$D$758,СВЦЭМ!$A$39:$A$758,$A75,СВЦЭМ!$B$39:$B$758,T$47)+'СЕТ СН'!$F$14+СВЦЭМ!$D$10+'СЕТ СН'!$F$6-'СЕТ СН'!$F$26</f>
        <v>1681.9514050299999</v>
      </c>
      <c r="U75" s="36">
        <f>SUMIFS(СВЦЭМ!$D$39:$D$758,СВЦЭМ!$A$39:$A$758,$A75,СВЦЭМ!$B$39:$B$758,U$47)+'СЕТ СН'!$F$14+СВЦЭМ!$D$10+'СЕТ СН'!$F$6-'СЕТ СН'!$F$26</f>
        <v>1624.1137792099998</v>
      </c>
      <c r="V75" s="36">
        <f>SUMIFS(СВЦЭМ!$D$39:$D$758,СВЦЭМ!$A$39:$A$758,$A75,СВЦЭМ!$B$39:$B$758,V$47)+'СЕТ СН'!$F$14+СВЦЭМ!$D$10+'СЕТ СН'!$F$6-'СЕТ СН'!$F$26</f>
        <v>1601.5224788799999</v>
      </c>
      <c r="W75" s="36">
        <f>SUMIFS(СВЦЭМ!$D$39:$D$758,СВЦЭМ!$A$39:$A$758,$A75,СВЦЭМ!$B$39:$B$758,W$47)+'СЕТ СН'!$F$14+СВЦЭМ!$D$10+'СЕТ СН'!$F$6-'СЕТ СН'!$F$26</f>
        <v>1615.8637150099999</v>
      </c>
      <c r="X75" s="36">
        <f>SUMIFS(СВЦЭМ!$D$39:$D$758,СВЦЭМ!$A$39:$A$758,$A75,СВЦЭМ!$B$39:$B$758,X$47)+'СЕТ СН'!$F$14+СВЦЭМ!$D$10+'СЕТ СН'!$F$6-'СЕТ СН'!$F$26</f>
        <v>1679.0638228299999</v>
      </c>
      <c r="Y75" s="36">
        <f>SUMIFS(СВЦЭМ!$D$39:$D$758,СВЦЭМ!$A$39:$A$758,$A75,СВЦЭМ!$B$39:$B$758,Y$47)+'СЕТ СН'!$F$14+СВЦЭМ!$D$10+'СЕТ СН'!$F$6-'СЕТ СН'!$F$26</f>
        <v>1747.3309316899999</v>
      </c>
    </row>
    <row r="76" spans="1:25" ht="15.75" x14ac:dyDescent="0.2">
      <c r="A76" s="35">
        <f t="shared" si="1"/>
        <v>45564</v>
      </c>
      <c r="B76" s="36">
        <f>SUMIFS(СВЦЭМ!$D$39:$D$758,СВЦЭМ!$A$39:$A$758,$A76,СВЦЭМ!$B$39:$B$758,B$47)+'СЕТ СН'!$F$14+СВЦЭМ!$D$10+'СЕТ СН'!$F$6-'СЕТ СН'!$F$26</f>
        <v>1789.09241391</v>
      </c>
      <c r="C76" s="36">
        <f>SUMIFS(СВЦЭМ!$D$39:$D$758,СВЦЭМ!$A$39:$A$758,$A76,СВЦЭМ!$B$39:$B$758,C$47)+'СЕТ СН'!$F$14+СВЦЭМ!$D$10+'СЕТ СН'!$F$6-'СЕТ СН'!$F$26</f>
        <v>1849.9048572499998</v>
      </c>
      <c r="D76" s="36">
        <f>SUMIFS(СВЦЭМ!$D$39:$D$758,СВЦЭМ!$A$39:$A$758,$A76,СВЦЭМ!$B$39:$B$758,D$47)+'СЕТ СН'!$F$14+СВЦЭМ!$D$10+'СЕТ СН'!$F$6-'СЕТ СН'!$F$26</f>
        <v>1922.78550602</v>
      </c>
      <c r="E76" s="36">
        <f>SUMIFS(СВЦЭМ!$D$39:$D$758,СВЦЭМ!$A$39:$A$758,$A76,СВЦЭМ!$B$39:$B$758,E$47)+'СЕТ СН'!$F$14+СВЦЭМ!$D$10+'СЕТ СН'!$F$6-'СЕТ СН'!$F$26</f>
        <v>1938.2710196599999</v>
      </c>
      <c r="F76" s="36">
        <f>SUMIFS(СВЦЭМ!$D$39:$D$758,СВЦЭМ!$A$39:$A$758,$A76,СВЦЭМ!$B$39:$B$758,F$47)+'СЕТ СН'!$F$14+СВЦЭМ!$D$10+'СЕТ СН'!$F$6-'СЕТ СН'!$F$26</f>
        <v>1932.8959764700001</v>
      </c>
      <c r="G76" s="36">
        <f>SUMIFS(СВЦЭМ!$D$39:$D$758,СВЦЭМ!$A$39:$A$758,$A76,СВЦЭМ!$B$39:$B$758,G$47)+'СЕТ СН'!$F$14+СВЦЭМ!$D$10+'СЕТ СН'!$F$6-'СЕТ СН'!$F$26</f>
        <v>1920.7847718599999</v>
      </c>
      <c r="H76" s="36">
        <f>SUMIFS(СВЦЭМ!$D$39:$D$758,СВЦЭМ!$A$39:$A$758,$A76,СВЦЭМ!$B$39:$B$758,H$47)+'СЕТ СН'!$F$14+СВЦЭМ!$D$10+'СЕТ СН'!$F$6-'СЕТ СН'!$F$26</f>
        <v>1915.43107474</v>
      </c>
      <c r="I76" s="36">
        <f>SUMIFS(СВЦЭМ!$D$39:$D$758,СВЦЭМ!$A$39:$A$758,$A76,СВЦЭМ!$B$39:$B$758,I$47)+'СЕТ СН'!$F$14+СВЦЭМ!$D$10+'СЕТ СН'!$F$6-'СЕТ СН'!$F$26</f>
        <v>1878.0319482299999</v>
      </c>
      <c r="J76" s="36">
        <f>SUMIFS(СВЦЭМ!$D$39:$D$758,СВЦЭМ!$A$39:$A$758,$A76,СВЦЭМ!$B$39:$B$758,J$47)+'СЕТ СН'!$F$14+СВЦЭМ!$D$10+'СЕТ СН'!$F$6-'СЕТ СН'!$F$26</f>
        <v>1777.76424632</v>
      </c>
      <c r="K76" s="36">
        <f>SUMIFS(СВЦЭМ!$D$39:$D$758,СВЦЭМ!$A$39:$A$758,$A76,СВЦЭМ!$B$39:$B$758,K$47)+'СЕТ СН'!$F$14+СВЦЭМ!$D$10+'СЕТ СН'!$F$6-'СЕТ СН'!$F$26</f>
        <v>1686.87350881</v>
      </c>
      <c r="L76" s="36">
        <f>SUMIFS(СВЦЭМ!$D$39:$D$758,СВЦЭМ!$A$39:$A$758,$A76,СВЦЭМ!$B$39:$B$758,L$47)+'СЕТ СН'!$F$14+СВЦЭМ!$D$10+'СЕТ СН'!$F$6-'СЕТ СН'!$F$26</f>
        <v>1672.2248863099999</v>
      </c>
      <c r="M76" s="36">
        <f>SUMIFS(СВЦЭМ!$D$39:$D$758,СВЦЭМ!$A$39:$A$758,$A76,СВЦЭМ!$B$39:$B$758,M$47)+'СЕТ СН'!$F$14+СВЦЭМ!$D$10+'СЕТ СН'!$F$6-'СЕТ СН'!$F$26</f>
        <v>1683.37040368</v>
      </c>
      <c r="N76" s="36">
        <f>SUMIFS(СВЦЭМ!$D$39:$D$758,СВЦЭМ!$A$39:$A$758,$A76,СВЦЭМ!$B$39:$B$758,N$47)+'СЕТ СН'!$F$14+СВЦЭМ!$D$10+'СЕТ СН'!$F$6-'СЕТ СН'!$F$26</f>
        <v>1708.07134359</v>
      </c>
      <c r="O76" s="36">
        <f>SUMIFS(СВЦЭМ!$D$39:$D$758,СВЦЭМ!$A$39:$A$758,$A76,СВЦЭМ!$B$39:$B$758,O$47)+'СЕТ СН'!$F$14+СВЦЭМ!$D$10+'СЕТ СН'!$F$6-'СЕТ СН'!$F$26</f>
        <v>1728.19987414</v>
      </c>
      <c r="P76" s="36">
        <f>SUMIFS(СВЦЭМ!$D$39:$D$758,СВЦЭМ!$A$39:$A$758,$A76,СВЦЭМ!$B$39:$B$758,P$47)+'СЕТ СН'!$F$14+СВЦЭМ!$D$10+'СЕТ СН'!$F$6-'СЕТ СН'!$F$26</f>
        <v>1742.7821707199998</v>
      </c>
      <c r="Q76" s="36">
        <f>SUMIFS(СВЦЭМ!$D$39:$D$758,СВЦЭМ!$A$39:$A$758,$A76,СВЦЭМ!$B$39:$B$758,Q$47)+'СЕТ СН'!$F$14+СВЦЭМ!$D$10+'СЕТ СН'!$F$6-'СЕТ СН'!$F$26</f>
        <v>1766.64281693</v>
      </c>
      <c r="R76" s="36">
        <f>SUMIFS(СВЦЭМ!$D$39:$D$758,СВЦЭМ!$A$39:$A$758,$A76,СВЦЭМ!$B$39:$B$758,R$47)+'СЕТ СН'!$F$14+СВЦЭМ!$D$10+'СЕТ СН'!$F$6-'СЕТ СН'!$F$26</f>
        <v>1757.1548152</v>
      </c>
      <c r="S76" s="36">
        <f>SUMIFS(СВЦЭМ!$D$39:$D$758,СВЦЭМ!$A$39:$A$758,$A76,СВЦЭМ!$B$39:$B$758,S$47)+'СЕТ СН'!$F$14+СВЦЭМ!$D$10+'СЕТ СН'!$F$6-'СЕТ СН'!$F$26</f>
        <v>1726.95259659</v>
      </c>
      <c r="T76" s="36">
        <f>SUMIFS(СВЦЭМ!$D$39:$D$758,СВЦЭМ!$A$39:$A$758,$A76,СВЦЭМ!$B$39:$B$758,T$47)+'СЕТ СН'!$F$14+СВЦЭМ!$D$10+'СЕТ СН'!$F$6-'СЕТ СН'!$F$26</f>
        <v>1684.2603437499999</v>
      </c>
      <c r="U76" s="36">
        <f>SUMIFS(СВЦЭМ!$D$39:$D$758,СВЦЭМ!$A$39:$A$758,$A76,СВЦЭМ!$B$39:$B$758,U$47)+'СЕТ СН'!$F$14+СВЦЭМ!$D$10+'СЕТ СН'!$F$6-'СЕТ СН'!$F$26</f>
        <v>1630.26213695</v>
      </c>
      <c r="V76" s="36">
        <f>SUMIFS(СВЦЭМ!$D$39:$D$758,СВЦЭМ!$A$39:$A$758,$A76,СВЦЭМ!$B$39:$B$758,V$47)+'СЕТ СН'!$F$14+СВЦЭМ!$D$10+'СЕТ СН'!$F$6-'СЕТ СН'!$F$26</f>
        <v>1605.48368263</v>
      </c>
      <c r="W76" s="36">
        <f>SUMIFS(СВЦЭМ!$D$39:$D$758,СВЦЭМ!$A$39:$A$758,$A76,СВЦЭМ!$B$39:$B$758,W$47)+'СЕТ СН'!$F$14+СВЦЭМ!$D$10+'СЕТ СН'!$F$6-'СЕТ СН'!$F$26</f>
        <v>1631.79641825</v>
      </c>
      <c r="X76" s="36">
        <f>SUMIFS(СВЦЭМ!$D$39:$D$758,СВЦЭМ!$A$39:$A$758,$A76,СВЦЭМ!$B$39:$B$758,X$47)+'СЕТ СН'!$F$14+СВЦЭМ!$D$10+'СЕТ СН'!$F$6-'СЕТ СН'!$F$26</f>
        <v>1682.5400707899998</v>
      </c>
      <c r="Y76" s="36">
        <f>SUMIFS(СВЦЭМ!$D$39:$D$758,СВЦЭМ!$A$39:$A$758,$A76,СВЦЭМ!$B$39:$B$758,Y$47)+'СЕТ СН'!$F$14+СВЦЭМ!$D$10+'СЕТ СН'!$F$6-'СЕТ СН'!$F$26</f>
        <v>1782.1605181800001</v>
      </c>
    </row>
    <row r="77" spans="1:25" ht="15.75" x14ac:dyDescent="0.2">
      <c r="A77" s="35">
        <f t="shared" si="1"/>
        <v>45565</v>
      </c>
      <c r="B77" s="36">
        <f>SUMIFS(СВЦЭМ!$D$39:$D$758,СВЦЭМ!$A$39:$A$758,$A77,СВЦЭМ!$B$39:$B$758,B$47)+'СЕТ СН'!$F$14+СВЦЭМ!$D$10+'СЕТ СН'!$F$6-'СЕТ СН'!$F$26</f>
        <v>1772.56507521</v>
      </c>
      <c r="C77" s="36">
        <f>SUMIFS(СВЦЭМ!$D$39:$D$758,СВЦЭМ!$A$39:$A$758,$A77,СВЦЭМ!$B$39:$B$758,C$47)+'СЕТ СН'!$F$14+СВЦЭМ!$D$10+'СЕТ СН'!$F$6-'СЕТ СН'!$F$26</f>
        <v>1860.6657334699999</v>
      </c>
      <c r="D77" s="36">
        <f>SUMIFS(СВЦЭМ!$D$39:$D$758,СВЦЭМ!$A$39:$A$758,$A77,СВЦЭМ!$B$39:$B$758,D$47)+'СЕТ СН'!$F$14+СВЦЭМ!$D$10+'СЕТ СН'!$F$6-'СЕТ СН'!$F$26</f>
        <v>1919.10750405</v>
      </c>
      <c r="E77" s="36">
        <f>SUMIFS(СВЦЭМ!$D$39:$D$758,СВЦЭМ!$A$39:$A$758,$A77,СВЦЭМ!$B$39:$B$758,E$47)+'СЕТ СН'!$F$14+СВЦЭМ!$D$10+'СЕТ СН'!$F$6-'СЕТ СН'!$F$26</f>
        <v>1927.81537245</v>
      </c>
      <c r="F77" s="36">
        <f>SUMIFS(СВЦЭМ!$D$39:$D$758,СВЦЭМ!$A$39:$A$758,$A77,СВЦЭМ!$B$39:$B$758,F$47)+'СЕТ СН'!$F$14+СВЦЭМ!$D$10+'СЕТ СН'!$F$6-'СЕТ СН'!$F$26</f>
        <v>1942.32359587</v>
      </c>
      <c r="G77" s="36">
        <f>SUMIFS(СВЦЭМ!$D$39:$D$758,СВЦЭМ!$A$39:$A$758,$A77,СВЦЭМ!$B$39:$B$758,G$47)+'СЕТ СН'!$F$14+СВЦЭМ!$D$10+'СЕТ СН'!$F$6-'СЕТ СН'!$F$26</f>
        <v>1911.20418365</v>
      </c>
      <c r="H77" s="36">
        <f>SUMIFS(СВЦЭМ!$D$39:$D$758,СВЦЭМ!$A$39:$A$758,$A77,СВЦЭМ!$B$39:$B$758,H$47)+'СЕТ СН'!$F$14+СВЦЭМ!$D$10+'СЕТ СН'!$F$6-'СЕТ СН'!$F$26</f>
        <v>1873.3189679299999</v>
      </c>
      <c r="I77" s="36">
        <f>SUMIFS(СВЦЭМ!$D$39:$D$758,СВЦЭМ!$A$39:$A$758,$A77,СВЦЭМ!$B$39:$B$758,I$47)+'СЕТ СН'!$F$14+СВЦЭМ!$D$10+'СЕТ СН'!$F$6-'СЕТ СН'!$F$26</f>
        <v>1800.15744436</v>
      </c>
      <c r="J77" s="36">
        <f>SUMIFS(СВЦЭМ!$D$39:$D$758,СВЦЭМ!$A$39:$A$758,$A77,СВЦЭМ!$B$39:$B$758,J$47)+'СЕТ СН'!$F$14+СВЦЭМ!$D$10+'СЕТ СН'!$F$6-'СЕТ СН'!$F$26</f>
        <v>1738.3325075599998</v>
      </c>
      <c r="K77" s="36">
        <f>SUMIFS(СВЦЭМ!$D$39:$D$758,СВЦЭМ!$A$39:$A$758,$A77,СВЦЭМ!$B$39:$B$758,K$47)+'СЕТ СН'!$F$14+СВЦЭМ!$D$10+'СЕТ СН'!$F$6-'СЕТ СН'!$F$26</f>
        <v>1670.7918861000001</v>
      </c>
      <c r="L77" s="36">
        <f>SUMIFS(СВЦЭМ!$D$39:$D$758,СВЦЭМ!$A$39:$A$758,$A77,СВЦЭМ!$B$39:$B$758,L$47)+'СЕТ СН'!$F$14+СВЦЭМ!$D$10+'СЕТ СН'!$F$6-'СЕТ СН'!$F$26</f>
        <v>1641.0605439199999</v>
      </c>
      <c r="M77" s="36">
        <f>SUMIFS(СВЦЭМ!$D$39:$D$758,СВЦЭМ!$A$39:$A$758,$A77,СВЦЭМ!$B$39:$B$758,M$47)+'СЕТ СН'!$F$14+СВЦЭМ!$D$10+'СЕТ СН'!$F$6-'СЕТ СН'!$F$26</f>
        <v>1660.4761102299999</v>
      </c>
      <c r="N77" s="36">
        <f>SUMIFS(СВЦЭМ!$D$39:$D$758,СВЦЭМ!$A$39:$A$758,$A77,СВЦЭМ!$B$39:$B$758,N$47)+'СЕТ СН'!$F$14+СВЦЭМ!$D$10+'СЕТ СН'!$F$6-'СЕТ СН'!$F$26</f>
        <v>1683.7633254</v>
      </c>
      <c r="O77" s="36">
        <f>SUMIFS(СВЦЭМ!$D$39:$D$758,СВЦЭМ!$A$39:$A$758,$A77,СВЦЭМ!$B$39:$B$758,O$47)+'СЕТ СН'!$F$14+СВЦЭМ!$D$10+'СЕТ СН'!$F$6-'СЕТ СН'!$F$26</f>
        <v>1692.0949286</v>
      </c>
      <c r="P77" s="36">
        <f>SUMIFS(СВЦЭМ!$D$39:$D$758,СВЦЭМ!$A$39:$A$758,$A77,СВЦЭМ!$B$39:$B$758,P$47)+'СЕТ СН'!$F$14+СВЦЭМ!$D$10+'СЕТ СН'!$F$6-'СЕТ СН'!$F$26</f>
        <v>1705.16891388</v>
      </c>
      <c r="Q77" s="36">
        <f>SUMIFS(СВЦЭМ!$D$39:$D$758,СВЦЭМ!$A$39:$A$758,$A77,СВЦЭМ!$B$39:$B$758,Q$47)+'СЕТ СН'!$F$14+СВЦЭМ!$D$10+'СЕТ СН'!$F$6-'СЕТ СН'!$F$26</f>
        <v>1721.8942321499999</v>
      </c>
      <c r="R77" s="36">
        <f>SUMIFS(СВЦЭМ!$D$39:$D$758,СВЦЭМ!$A$39:$A$758,$A77,СВЦЭМ!$B$39:$B$758,R$47)+'СЕТ СН'!$F$14+СВЦЭМ!$D$10+'СЕТ СН'!$F$6-'СЕТ СН'!$F$26</f>
        <v>1721.91646085</v>
      </c>
      <c r="S77" s="36">
        <f>SUMIFS(СВЦЭМ!$D$39:$D$758,СВЦЭМ!$A$39:$A$758,$A77,СВЦЭМ!$B$39:$B$758,S$47)+'СЕТ СН'!$F$14+СВЦЭМ!$D$10+'СЕТ СН'!$F$6-'СЕТ СН'!$F$26</f>
        <v>1709.2299593299999</v>
      </c>
      <c r="T77" s="36">
        <f>SUMIFS(СВЦЭМ!$D$39:$D$758,СВЦЭМ!$A$39:$A$758,$A77,СВЦЭМ!$B$39:$B$758,T$47)+'СЕТ СН'!$F$14+СВЦЭМ!$D$10+'СЕТ СН'!$F$6-'СЕТ СН'!$F$26</f>
        <v>1662.6220529899999</v>
      </c>
      <c r="U77" s="36">
        <f>SUMIFS(СВЦЭМ!$D$39:$D$758,СВЦЭМ!$A$39:$A$758,$A77,СВЦЭМ!$B$39:$B$758,U$47)+'СЕТ СН'!$F$14+СВЦЭМ!$D$10+'СЕТ СН'!$F$6-'СЕТ СН'!$F$26</f>
        <v>1616.8511028099999</v>
      </c>
      <c r="V77" s="36">
        <f>SUMIFS(СВЦЭМ!$D$39:$D$758,СВЦЭМ!$A$39:$A$758,$A77,СВЦЭМ!$B$39:$B$758,V$47)+'СЕТ СН'!$F$14+СВЦЭМ!$D$10+'СЕТ СН'!$F$6-'СЕТ СН'!$F$26</f>
        <v>1616.0383223699998</v>
      </c>
      <c r="W77" s="36">
        <f>SUMIFS(СВЦЭМ!$D$39:$D$758,СВЦЭМ!$A$39:$A$758,$A77,СВЦЭМ!$B$39:$B$758,W$47)+'СЕТ СН'!$F$14+СВЦЭМ!$D$10+'СЕТ СН'!$F$6-'СЕТ СН'!$F$26</f>
        <v>1639.1833232399999</v>
      </c>
      <c r="X77" s="36">
        <f>SUMIFS(СВЦЭМ!$D$39:$D$758,СВЦЭМ!$A$39:$A$758,$A77,СВЦЭМ!$B$39:$B$758,X$47)+'СЕТ СН'!$F$14+СВЦЭМ!$D$10+'СЕТ СН'!$F$6-'СЕТ СН'!$F$26</f>
        <v>1712.01210666</v>
      </c>
      <c r="Y77" s="36">
        <f>SUMIFS(СВЦЭМ!$D$39:$D$758,СВЦЭМ!$A$39:$A$758,$A77,СВЦЭМ!$B$39:$B$758,Y$47)+'СЕТ СН'!$F$14+СВЦЭМ!$D$10+'СЕТ СН'!$F$6-'СЕТ СН'!$F$26</f>
        <v>1711.2348410699999</v>
      </c>
    </row>
    <row r="78" spans="1:25"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01.09.2024</v>
      </c>
      <c r="B84" s="36">
        <f>SUMIFS(СВЦЭМ!$D$39:$D$758,СВЦЭМ!$A$39:$A$758,$A84,СВЦЭМ!$B$39:$B$758,B$83)+'СЕТ СН'!$G$14+СВЦЭМ!$D$10+'СЕТ СН'!$G$6-'СЕТ СН'!$G$26</f>
        <v>2118.1715926500001</v>
      </c>
      <c r="C84" s="36">
        <f>SUMIFS(СВЦЭМ!$D$39:$D$758,СВЦЭМ!$A$39:$A$758,$A84,СВЦЭМ!$B$39:$B$758,C$83)+'СЕТ СН'!$G$14+СВЦЭМ!$D$10+'СЕТ СН'!$G$6-'СЕТ СН'!$G$26</f>
        <v>2172.36016595</v>
      </c>
      <c r="D84" s="36">
        <f>SUMIFS(СВЦЭМ!$D$39:$D$758,СВЦЭМ!$A$39:$A$758,$A84,СВЦЭМ!$B$39:$B$758,D$83)+'СЕТ СН'!$G$14+СВЦЭМ!$D$10+'СЕТ СН'!$G$6-'СЕТ СН'!$G$26</f>
        <v>2238.3839360700003</v>
      </c>
      <c r="E84" s="36">
        <f>SUMIFS(СВЦЭМ!$D$39:$D$758,СВЦЭМ!$A$39:$A$758,$A84,СВЦЭМ!$B$39:$B$758,E$83)+'СЕТ СН'!$G$14+СВЦЭМ!$D$10+'СЕТ СН'!$G$6-'СЕТ СН'!$G$26</f>
        <v>2245.2534347700002</v>
      </c>
      <c r="F84" s="36">
        <f>SUMIFS(СВЦЭМ!$D$39:$D$758,СВЦЭМ!$A$39:$A$758,$A84,СВЦЭМ!$B$39:$B$758,F$83)+'СЕТ СН'!$G$14+СВЦЭМ!$D$10+'СЕТ СН'!$G$6-'СЕТ СН'!$G$26</f>
        <v>2244.1134801400003</v>
      </c>
      <c r="G84" s="36">
        <f>SUMIFS(СВЦЭМ!$D$39:$D$758,СВЦЭМ!$A$39:$A$758,$A84,СВЦЭМ!$B$39:$B$758,G$83)+'СЕТ СН'!$G$14+СВЦЭМ!$D$10+'СЕТ СН'!$G$6-'СЕТ СН'!$G$26</f>
        <v>2217.5267480900002</v>
      </c>
      <c r="H84" s="36">
        <f>SUMIFS(СВЦЭМ!$D$39:$D$758,СВЦЭМ!$A$39:$A$758,$A84,СВЦЭМ!$B$39:$B$758,H$83)+'СЕТ СН'!$G$14+СВЦЭМ!$D$10+'СЕТ СН'!$G$6-'СЕТ СН'!$G$26</f>
        <v>2226.0026307200001</v>
      </c>
      <c r="I84" s="36">
        <f>SUMIFS(СВЦЭМ!$D$39:$D$758,СВЦЭМ!$A$39:$A$758,$A84,СВЦЭМ!$B$39:$B$758,I$83)+'СЕТ СН'!$G$14+СВЦЭМ!$D$10+'СЕТ СН'!$G$6-'СЕТ СН'!$G$26</f>
        <v>2167.7786634300001</v>
      </c>
      <c r="J84" s="36">
        <f>SUMIFS(СВЦЭМ!$D$39:$D$758,СВЦЭМ!$A$39:$A$758,$A84,СВЦЭМ!$B$39:$B$758,J$83)+'СЕТ СН'!$G$14+СВЦЭМ!$D$10+'СЕТ СН'!$G$6-'СЕТ СН'!$G$26</f>
        <v>2050.3644238799998</v>
      </c>
      <c r="K84" s="36">
        <f>SUMIFS(СВЦЭМ!$D$39:$D$758,СВЦЭМ!$A$39:$A$758,$A84,СВЦЭМ!$B$39:$B$758,K$83)+'СЕТ СН'!$G$14+СВЦЭМ!$D$10+'СЕТ СН'!$G$6-'СЕТ СН'!$G$26</f>
        <v>1943.93513613</v>
      </c>
      <c r="L84" s="36">
        <f>SUMIFS(СВЦЭМ!$D$39:$D$758,СВЦЭМ!$A$39:$A$758,$A84,СВЦЭМ!$B$39:$B$758,L$83)+'СЕТ СН'!$G$14+СВЦЭМ!$D$10+'СЕТ СН'!$G$6-'СЕТ СН'!$G$26</f>
        <v>1879.1088028500001</v>
      </c>
      <c r="M84" s="36">
        <f>SUMIFS(СВЦЭМ!$D$39:$D$758,СВЦЭМ!$A$39:$A$758,$A84,СВЦЭМ!$B$39:$B$758,M$83)+'СЕТ СН'!$G$14+СВЦЭМ!$D$10+'СЕТ СН'!$G$6-'СЕТ СН'!$G$26</f>
        <v>1854.43519453</v>
      </c>
      <c r="N84" s="36">
        <f>SUMIFS(СВЦЭМ!$D$39:$D$758,СВЦЭМ!$A$39:$A$758,$A84,СВЦЭМ!$B$39:$B$758,N$83)+'СЕТ СН'!$G$14+СВЦЭМ!$D$10+'СЕТ СН'!$G$6-'СЕТ СН'!$G$26</f>
        <v>1858.6326240400001</v>
      </c>
      <c r="O84" s="36">
        <f>SUMIFS(СВЦЭМ!$D$39:$D$758,СВЦЭМ!$A$39:$A$758,$A84,СВЦЭМ!$B$39:$B$758,O$83)+'СЕТ СН'!$G$14+СВЦЭМ!$D$10+'СЕТ СН'!$G$6-'СЕТ СН'!$G$26</f>
        <v>1857.5471016500001</v>
      </c>
      <c r="P84" s="36">
        <f>SUMIFS(СВЦЭМ!$D$39:$D$758,СВЦЭМ!$A$39:$A$758,$A84,СВЦЭМ!$B$39:$B$758,P$83)+'СЕТ СН'!$G$14+СВЦЭМ!$D$10+'СЕТ СН'!$G$6-'СЕТ СН'!$G$26</f>
        <v>1855.2547352000001</v>
      </c>
      <c r="Q84" s="36">
        <f>SUMIFS(СВЦЭМ!$D$39:$D$758,СВЦЭМ!$A$39:$A$758,$A84,СВЦЭМ!$B$39:$B$758,Q$83)+'СЕТ СН'!$G$14+СВЦЭМ!$D$10+'СЕТ СН'!$G$6-'СЕТ СН'!$G$26</f>
        <v>1867.88503173</v>
      </c>
      <c r="R84" s="36">
        <f>SUMIFS(СВЦЭМ!$D$39:$D$758,СВЦЭМ!$A$39:$A$758,$A84,СВЦЭМ!$B$39:$B$758,R$83)+'СЕТ СН'!$G$14+СВЦЭМ!$D$10+'СЕТ СН'!$G$6-'СЕТ СН'!$G$26</f>
        <v>1866.15584147</v>
      </c>
      <c r="S84" s="36">
        <f>SUMIFS(СВЦЭМ!$D$39:$D$758,СВЦЭМ!$A$39:$A$758,$A84,СВЦЭМ!$B$39:$B$758,S$83)+'СЕТ СН'!$G$14+СВЦЭМ!$D$10+'СЕТ СН'!$G$6-'СЕТ СН'!$G$26</f>
        <v>1850.40827016</v>
      </c>
      <c r="T84" s="36">
        <f>SUMIFS(СВЦЭМ!$D$39:$D$758,СВЦЭМ!$A$39:$A$758,$A84,СВЦЭМ!$B$39:$B$758,T$83)+'СЕТ СН'!$G$14+СВЦЭМ!$D$10+'СЕТ СН'!$G$6-'СЕТ СН'!$G$26</f>
        <v>1837.21601968</v>
      </c>
      <c r="U84" s="36">
        <f>SUMIFS(СВЦЭМ!$D$39:$D$758,СВЦЭМ!$A$39:$A$758,$A84,СВЦЭМ!$B$39:$B$758,U$83)+'СЕТ СН'!$G$14+СВЦЭМ!$D$10+'СЕТ СН'!$G$6-'СЕТ СН'!$G$26</f>
        <v>1835.06494866</v>
      </c>
      <c r="V84" s="36">
        <f>SUMIFS(СВЦЭМ!$D$39:$D$758,СВЦЭМ!$A$39:$A$758,$A84,СВЦЭМ!$B$39:$B$758,V$83)+'СЕТ СН'!$G$14+СВЦЭМ!$D$10+'СЕТ СН'!$G$6-'СЕТ СН'!$G$26</f>
        <v>1816.93599608</v>
      </c>
      <c r="W84" s="36">
        <f>SUMIFS(СВЦЭМ!$D$39:$D$758,СВЦЭМ!$A$39:$A$758,$A84,СВЦЭМ!$B$39:$B$758,W$83)+'СЕТ СН'!$G$14+СВЦЭМ!$D$10+'СЕТ СН'!$G$6-'СЕТ СН'!$G$26</f>
        <v>1821.4312748699999</v>
      </c>
      <c r="X84" s="36">
        <f>SUMIFS(СВЦЭМ!$D$39:$D$758,СВЦЭМ!$A$39:$A$758,$A84,СВЦЭМ!$B$39:$B$758,X$83)+'СЕТ СН'!$G$14+СВЦЭМ!$D$10+'СЕТ СН'!$G$6-'СЕТ СН'!$G$26</f>
        <v>1887.08873477</v>
      </c>
      <c r="Y84" s="36">
        <f>SUMIFS(СВЦЭМ!$D$39:$D$758,СВЦЭМ!$A$39:$A$758,$A84,СВЦЭМ!$B$39:$B$758,Y$83)+'СЕТ СН'!$G$14+СВЦЭМ!$D$10+'СЕТ СН'!$G$6-'СЕТ СН'!$G$26</f>
        <v>1999.0722468500001</v>
      </c>
      <c r="AA84" s="45"/>
    </row>
    <row r="85" spans="1:27" ht="15.75" x14ac:dyDescent="0.2">
      <c r="A85" s="35">
        <f>A84+1</f>
        <v>45537</v>
      </c>
      <c r="B85" s="36">
        <f>SUMIFS(СВЦЭМ!$D$39:$D$758,СВЦЭМ!$A$39:$A$758,$A85,СВЦЭМ!$B$39:$B$758,B$83)+'СЕТ СН'!$G$14+СВЦЭМ!$D$10+'СЕТ СН'!$G$6-'СЕТ СН'!$G$26</f>
        <v>2069.7185493900001</v>
      </c>
      <c r="C85" s="36">
        <f>SUMIFS(СВЦЭМ!$D$39:$D$758,СВЦЭМ!$A$39:$A$758,$A85,СВЦЭМ!$B$39:$B$758,C$83)+'СЕТ СН'!$G$14+СВЦЭМ!$D$10+'СЕТ СН'!$G$6-'СЕТ СН'!$G$26</f>
        <v>2146.5566454099999</v>
      </c>
      <c r="D85" s="36">
        <f>SUMIFS(СВЦЭМ!$D$39:$D$758,СВЦЭМ!$A$39:$A$758,$A85,СВЦЭМ!$B$39:$B$758,D$83)+'СЕТ СН'!$G$14+СВЦЭМ!$D$10+'СЕТ СН'!$G$6-'СЕТ СН'!$G$26</f>
        <v>2183.7286748900001</v>
      </c>
      <c r="E85" s="36">
        <f>SUMIFS(СВЦЭМ!$D$39:$D$758,СВЦЭМ!$A$39:$A$758,$A85,СВЦЭМ!$B$39:$B$758,E$83)+'СЕТ СН'!$G$14+СВЦЭМ!$D$10+'СЕТ СН'!$G$6-'СЕТ СН'!$G$26</f>
        <v>2191.5959470299999</v>
      </c>
      <c r="F85" s="36">
        <f>SUMIFS(СВЦЭМ!$D$39:$D$758,СВЦЭМ!$A$39:$A$758,$A85,СВЦЭМ!$B$39:$B$758,F$83)+'СЕТ СН'!$G$14+СВЦЭМ!$D$10+'СЕТ СН'!$G$6-'СЕТ СН'!$G$26</f>
        <v>2211.69984561</v>
      </c>
      <c r="G85" s="36">
        <f>SUMIFS(СВЦЭМ!$D$39:$D$758,СВЦЭМ!$A$39:$A$758,$A85,СВЦЭМ!$B$39:$B$758,G$83)+'СЕТ СН'!$G$14+СВЦЭМ!$D$10+'СЕТ СН'!$G$6-'СЕТ СН'!$G$26</f>
        <v>2172.4068356100001</v>
      </c>
      <c r="H85" s="36">
        <f>SUMIFS(СВЦЭМ!$D$39:$D$758,СВЦЭМ!$A$39:$A$758,$A85,СВЦЭМ!$B$39:$B$758,H$83)+'СЕТ СН'!$G$14+СВЦЭМ!$D$10+'СЕТ СН'!$G$6-'СЕТ СН'!$G$26</f>
        <v>2146.3108701400001</v>
      </c>
      <c r="I85" s="36">
        <f>SUMIFS(СВЦЭМ!$D$39:$D$758,СВЦЭМ!$A$39:$A$758,$A85,СВЦЭМ!$B$39:$B$758,I$83)+'СЕТ СН'!$G$14+СВЦЭМ!$D$10+'СЕТ СН'!$G$6-'СЕТ СН'!$G$26</f>
        <v>2051.2367115799998</v>
      </c>
      <c r="J85" s="36">
        <f>SUMIFS(СВЦЭМ!$D$39:$D$758,СВЦЭМ!$A$39:$A$758,$A85,СВЦЭМ!$B$39:$B$758,J$83)+'СЕТ СН'!$G$14+СВЦЭМ!$D$10+'СЕТ СН'!$G$6-'СЕТ СН'!$G$26</f>
        <v>1906.34167731</v>
      </c>
      <c r="K85" s="36">
        <f>SUMIFS(СВЦЭМ!$D$39:$D$758,СВЦЭМ!$A$39:$A$758,$A85,СВЦЭМ!$B$39:$B$758,K$83)+'СЕТ СН'!$G$14+СВЦЭМ!$D$10+'СЕТ СН'!$G$6-'СЕТ СН'!$G$26</f>
        <v>1818.6274762099999</v>
      </c>
      <c r="L85" s="36">
        <f>SUMIFS(СВЦЭМ!$D$39:$D$758,СВЦЭМ!$A$39:$A$758,$A85,СВЦЭМ!$B$39:$B$758,L$83)+'СЕТ СН'!$G$14+СВЦЭМ!$D$10+'СЕТ СН'!$G$6-'СЕТ СН'!$G$26</f>
        <v>1805.9789915700001</v>
      </c>
      <c r="M85" s="36">
        <f>SUMIFS(СВЦЭМ!$D$39:$D$758,СВЦЭМ!$A$39:$A$758,$A85,СВЦЭМ!$B$39:$B$758,M$83)+'СЕТ СН'!$G$14+СВЦЭМ!$D$10+'СЕТ СН'!$G$6-'СЕТ СН'!$G$26</f>
        <v>1796.1269547300001</v>
      </c>
      <c r="N85" s="36">
        <f>SUMIFS(СВЦЭМ!$D$39:$D$758,СВЦЭМ!$A$39:$A$758,$A85,СВЦЭМ!$B$39:$B$758,N$83)+'СЕТ СН'!$G$14+СВЦЭМ!$D$10+'СЕТ СН'!$G$6-'СЕТ СН'!$G$26</f>
        <v>1797.21181501</v>
      </c>
      <c r="O85" s="36">
        <f>SUMIFS(СВЦЭМ!$D$39:$D$758,СВЦЭМ!$A$39:$A$758,$A85,СВЦЭМ!$B$39:$B$758,O$83)+'СЕТ СН'!$G$14+СВЦЭМ!$D$10+'СЕТ СН'!$G$6-'СЕТ СН'!$G$26</f>
        <v>1801.2707522400001</v>
      </c>
      <c r="P85" s="36">
        <f>SUMIFS(СВЦЭМ!$D$39:$D$758,СВЦЭМ!$A$39:$A$758,$A85,СВЦЭМ!$B$39:$B$758,P$83)+'СЕТ СН'!$G$14+СВЦЭМ!$D$10+'СЕТ СН'!$G$6-'СЕТ СН'!$G$26</f>
        <v>1792.1096943699999</v>
      </c>
      <c r="Q85" s="36">
        <f>SUMIFS(СВЦЭМ!$D$39:$D$758,СВЦЭМ!$A$39:$A$758,$A85,СВЦЭМ!$B$39:$B$758,Q$83)+'СЕТ СН'!$G$14+СВЦЭМ!$D$10+'СЕТ СН'!$G$6-'СЕТ СН'!$G$26</f>
        <v>1793.52453584</v>
      </c>
      <c r="R85" s="36">
        <f>SUMIFS(СВЦЭМ!$D$39:$D$758,СВЦЭМ!$A$39:$A$758,$A85,СВЦЭМ!$B$39:$B$758,R$83)+'СЕТ СН'!$G$14+СВЦЭМ!$D$10+'СЕТ СН'!$G$6-'СЕТ СН'!$G$26</f>
        <v>1797.7693956200001</v>
      </c>
      <c r="S85" s="36">
        <f>SUMIFS(СВЦЭМ!$D$39:$D$758,СВЦЭМ!$A$39:$A$758,$A85,СВЦЭМ!$B$39:$B$758,S$83)+'СЕТ СН'!$G$14+СВЦЭМ!$D$10+'СЕТ СН'!$G$6-'СЕТ СН'!$G$26</f>
        <v>1791.93226164</v>
      </c>
      <c r="T85" s="36">
        <f>SUMIFS(СВЦЭМ!$D$39:$D$758,СВЦЭМ!$A$39:$A$758,$A85,СВЦЭМ!$B$39:$B$758,T$83)+'СЕТ СН'!$G$14+СВЦЭМ!$D$10+'СЕТ СН'!$G$6-'СЕТ СН'!$G$26</f>
        <v>1780.2738153800001</v>
      </c>
      <c r="U85" s="36">
        <f>SUMIFS(СВЦЭМ!$D$39:$D$758,СВЦЭМ!$A$39:$A$758,$A85,СВЦЭМ!$B$39:$B$758,U$83)+'СЕТ СН'!$G$14+СВЦЭМ!$D$10+'СЕТ СН'!$G$6-'СЕТ СН'!$G$26</f>
        <v>1784.1408504999999</v>
      </c>
      <c r="V85" s="36">
        <f>SUMIFS(СВЦЭМ!$D$39:$D$758,СВЦЭМ!$A$39:$A$758,$A85,СВЦЭМ!$B$39:$B$758,V$83)+'СЕТ СН'!$G$14+СВЦЭМ!$D$10+'СЕТ СН'!$G$6-'СЕТ СН'!$G$26</f>
        <v>1769.42190392</v>
      </c>
      <c r="W85" s="36">
        <f>SUMIFS(СВЦЭМ!$D$39:$D$758,СВЦЭМ!$A$39:$A$758,$A85,СВЦЭМ!$B$39:$B$758,W$83)+'СЕТ СН'!$G$14+СВЦЭМ!$D$10+'СЕТ СН'!$G$6-'СЕТ СН'!$G$26</f>
        <v>1787.2829902200001</v>
      </c>
      <c r="X85" s="36">
        <f>SUMIFS(СВЦЭМ!$D$39:$D$758,СВЦЭМ!$A$39:$A$758,$A85,СВЦЭМ!$B$39:$B$758,X$83)+'СЕТ СН'!$G$14+СВЦЭМ!$D$10+'СЕТ СН'!$G$6-'СЕТ СН'!$G$26</f>
        <v>1861.61428351</v>
      </c>
      <c r="Y85" s="36">
        <f>SUMIFS(СВЦЭМ!$D$39:$D$758,СВЦЭМ!$A$39:$A$758,$A85,СВЦЭМ!$B$39:$B$758,Y$83)+'СЕТ СН'!$G$14+СВЦЭМ!$D$10+'СЕТ СН'!$G$6-'СЕТ СН'!$G$26</f>
        <v>1939.1417899800001</v>
      </c>
    </row>
    <row r="86" spans="1:27" ht="15.75" x14ac:dyDescent="0.2">
      <c r="A86" s="35">
        <f t="shared" ref="A86:A113" si="2">A85+1</f>
        <v>45538</v>
      </c>
      <c r="B86" s="36">
        <f>SUMIFS(СВЦЭМ!$D$39:$D$758,СВЦЭМ!$A$39:$A$758,$A86,СВЦЭМ!$B$39:$B$758,B$83)+'СЕТ СН'!$G$14+СВЦЭМ!$D$10+'СЕТ СН'!$G$6-'СЕТ СН'!$G$26</f>
        <v>2046.94212909</v>
      </c>
      <c r="C86" s="36">
        <f>SUMIFS(СВЦЭМ!$D$39:$D$758,СВЦЭМ!$A$39:$A$758,$A86,СВЦЭМ!$B$39:$B$758,C$83)+'СЕТ СН'!$G$14+СВЦЭМ!$D$10+'СЕТ СН'!$G$6-'СЕТ СН'!$G$26</f>
        <v>2136.14888501</v>
      </c>
      <c r="D86" s="36">
        <f>SUMIFS(СВЦЭМ!$D$39:$D$758,СВЦЭМ!$A$39:$A$758,$A86,СВЦЭМ!$B$39:$B$758,D$83)+'СЕТ СН'!$G$14+СВЦЭМ!$D$10+'СЕТ СН'!$G$6-'СЕТ СН'!$G$26</f>
        <v>2216.5573652200001</v>
      </c>
      <c r="E86" s="36">
        <f>SUMIFS(СВЦЭМ!$D$39:$D$758,СВЦЭМ!$A$39:$A$758,$A86,СВЦЭМ!$B$39:$B$758,E$83)+'СЕТ СН'!$G$14+СВЦЭМ!$D$10+'СЕТ СН'!$G$6-'СЕТ СН'!$G$26</f>
        <v>2257.3091791400002</v>
      </c>
      <c r="F86" s="36">
        <f>SUMIFS(СВЦЭМ!$D$39:$D$758,СВЦЭМ!$A$39:$A$758,$A86,СВЦЭМ!$B$39:$B$758,F$83)+'СЕТ СН'!$G$14+СВЦЭМ!$D$10+'СЕТ СН'!$G$6-'СЕТ СН'!$G$26</f>
        <v>2265.2502193800001</v>
      </c>
      <c r="G86" s="36">
        <f>SUMIFS(СВЦЭМ!$D$39:$D$758,СВЦЭМ!$A$39:$A$758,$A86,СВЦЭМ!$B$39:$B$758,G$83)+'СЕТ СН'!$G$14+СВЦЭМ!$D$10+'СЕТ СН'!$G$6-'СЕТ СН'!$G$26</f>
        <v>2277.5051919300004</v>
      </c>
      <c r="H86" s="36">
        <f>SUMIFS(СВЦЭМ!$D$39:$D$758,СВЦЭМ!$A$39:$A$758,$A86,СВЦЭМ!$B$39:$B$758,H$83)+'СЕТ СН'!$G$14+СВЦЭМ!$D$10+'СЕТ СН'!$G$6-'СЕТ СН'!$G$26</f>
        <v>2269.1745911600001</v>
      </c>
      <c r="I86" s="36">
        <f>SUMIFS(СВЦЭМ!$D$39:$D$758,СВЦЭМ!$A$39:$A$758,$A86,СВЦЭМ!$B$39:$B$758,I$83)+'СЕТ СН'!$G$14+СВЦЭМ!$D$10+'СЕТ СН'!$G$6-'СЕТ СН'!$G$26</f>
        <v>2183.7090300600003</v>
      </c>
      <c r="J86" s="36">
        <f>SUMIFS(СВЦЭМ!$D$39:$D$758,СВЦЭМ!$A$39:$A$758,$A86,СВЦЭМ!$B$39:$B$758,J$83)+'СЕТ СН'!$G$14+СВЦЭМ!$D$10+'СЕТ СН'!$G$6-'СЕТ СН'!$G$26</f>
        <v>2095.19480544</v>
      </c>
      <c r="K86" s="36">
        <f>SUMIFS(СВЦЭМ!$D$39:$D$758,СВЦЭМ!$A$39:$A$758,$A86,СВЦЭМ!$B$39:$B$758,K$83)+'СЕТ СН'!$G$14+СВЦЭМ!$D$10+'СЕТ СН'!$G$6-'СЕТ СН'!$G$26</f>
        <v>2001.21255139</v>
      </c>
      <c r="L86" s="36">
        <f>SUMIFS(СВЦЭМ!$D$39:$D$758,СВЦЭМ!$A$39:$A$758,$A86,СВЦЭМ!$B$39:$B$758,L$83)+'СЕТ СН'!$G$14+СВЦЭМ!$D$10+'СЕТ СН'!$G$6-'СЕТ СН'!$G$26</f>
        <v>1972.49297697</v>
      </c>
      <c r="M86" s="36">
        <f>SUMIFS(СВЦЭМ!$D$39:$D$758,СВЦЭМ!$A$39:$A$758,$A86,СВЦЭМ!$B$39:$B$758,M$83)+'СЕТ СН'!$G$14+СВЦЭМ!$D$10+'СЕТ СН'!$G$6-'СЕТ СН'!$G$26</f>
        <v>1954.8587215</v>
      </c>
      <c r="N86" s="36">
        <f>SUMIFS(СВЦЭМ!$D$39:$D$758,СВЦЭМ!$A$39:$A$758,$A86,СВЦЭМ!$B$39:$B$758,N$83)+'СЕТ СН'!$G$14+СВЦЭМ!$D$10+'СЕТ СН'!$G$6-'СЕТ СН'!$G$26</f>
        <v>1932.6712967999999</v>
      </c>
      <c r="O86" s="36">
        <f>SUMIFS(СВЦЭМ!$D$39:$D$758,СВЦЭМ!$A$39:$A$758,$A86,СВЦЭМ!$B$39:$B$758,O$83)+'СЕТ СН'!$G$14+СВЦЭМ!$D$10+'СЕТ СН'!$G$6-'СЕТ СН'!$G$26</f>
        <v>1913.75915734</v>
      </c>
      <c r="P86" s="36">
        <f>SUMIFS(СВЦЭМ!$D$39:$D$758,СВЦЭМ!$A$39:$A$758,$A86,СВЦЭМ!$B$39:$B$758,P$83)+'СЕТ СН'!$G$14+СВЦЭМ!$D$10+'СЕТ СН'!$G$6-'СЕТ СН'!$G$26</f>
        <v>1912.7814237600001</v>
      </c>
      <c r="Q86" s="36">
        <f>SUMIFS(СВЦЭМ!$D$39:$D$758,СВЦЭМ!$A$39:$A$758,$A86,СВЦЭМ!$B$39:$B$758,Q$83)+'СЕТ СН'!$G$14+СВЦЭМ!$D$10+'СЕТ СН'!$G$6-'СЕТ СН'!$G$26</f>
        <v>1915.65878681</v>
      </c>
      <c r="R86" s="36">
        <f>SUMIFS(СВЦЭМ!$D$39:$D$758,СВЦЭМ!$A$39:$A$758,$A86,СВЦЭМ!$B$39:$B$758,R$83)+'СЕТ СН'!$G$14+СВЦЭМ!$D$10+'СЕТ СН'!$G$6-'СЕТ СН'!$G$26</f>
        <v>1930.10226966</v>
      </c>
      <c r="S86" s="36">
        <f>SUMIFS(СВЦЭМ!$D$39:$D$758,СВЦЭМ!$A$39:$A$758,$A86,СВЦЭМ!$B$39:$B$758,S$83)+'СЕТ СН'!$G$14+СВЦЭМ!$D$10+'СЕТ СН'!$G$6-'СЕТ СН'!$G$26</f>
        <v>1922.7076026500001</v>
      </c>
      <c r="T86" s="36">
        <f>SUMIFS(СВЦЭМ!$D$39:$D$758,СВЦЭМ!$A$39:$A$758,$A86,СВЦЭМ!$B$39:$B$758,T$83)+'СЕТ СН'!$G$14+СВЦЭМ!$D$10+'СЕТ СН'!$G$6-'СЕТ СН'!$G$26</f>
        <v>1919.45585959</v>
      </c>
      <c r="U86" s="36">
        <f>SUMIFS(СВЦЭМ!$D$39:$D$758,СВЦЭМ!$A$39:$A$758,$A86,СВЦЭМ!$B$39:$B$758,U$83)+'СЕТ СН'!$G$14+СВЦЭМ!$D$10+'СЕТ СН'!$G$6-'СЕТ СН'!$G$26</f>
        <v>1941.8930016199999</v>
      </c>
      <c r="V86" s="36">
        <f>SUMIFS(СВЦЭМ!$D$39:$D$758,СВЦЭМ!$A$39:$A$758,$A86,СВЦЭМ!$B$39:$B$758,V$83)+'СЕТ СН'!$G$14+СВЦЭМ!$D$10+'СЕТ СН'!$G$6-'СЕТ СН'!$G$26</f>
        <v>1952.01501276</v>
      </c>
      <c r="W86" s="36">
        <f>SUMIFS(СВЦЭМ!$D$39:$D$758,СВЦЭМ!$A$39:$A$758,$A86,СВЦЭМ!$B$39:$B$758,W$83)+'СЕТ СН'!$G$14+СВЦЭМ!$D$10+'СЕТ СН'!$G$6-'СЕТ СН'!$G$26</f>
        <v>1956.57883892</v>
      </c>
      <c r="X86" s="36">
        <f>SUMIFS(СВЦЭМ!$D$39:$D$758,СВЦЭМ!$A$39:$A$758,$A86,СВЦЭМ!$B$39:$B$758,X$83)+'СЕТ СН'!$G$14+СВЦЭМ!$D$10+'СЕТ СН'!$G$6-'СЕТ СН'!$G$26</f>
        <v>2040.2358942999999</v>
      </c>
      <c r="Y86" s="36">
        <f>SUMIFS(СВЦЭМ!$D$39:$D$758,СВЦЭМ!$A$39:$A$758,$A86,СВЦЭМ!$B$39:$B$758,Y$83)+'СЕТ СН'!$G$14+СВЦЭМ!$D$10+'СЕТ СН'!$G$6-'СЕТ СН'!$G$26</f>
        <v>2125.0175402</v>
      </c>
    </row>
    <row r="87" spans="1:27" ht="15.75" x14ac:dyDescent="0.2">
      <c r="A87" s="35">
        <f t="shared" si="2"/>
        <v>45539</v>
      </c>
      <c r="B87" s="36">
        <f>SUMIFS(СВЦЭМ!$D$39:$D$758,СВЦЭМ!$A$39:$A$758,$A87,СВЦЭМ!$B$39:$B$758,B$83)+'СЕТ СН'!$G$14+СВЦЭМ!$D$10+'СЕТ СН'!$G$6-'СЕТ СН'!$G$26</f>
        <v>2069.4776231000001</v>
      </c>
      <c r="C87" s="36">
        <f>SUMIFS(СВЦЭМ!$D$39:$D$758,СВЦЭМ!$A$39:$A$758,$A87,СВЦЭМ!$B$39:$B$758,C$83)+'СЕТ СН'!$G$14+СВЦЭМ!$D$10+'СЕТ СН'!$G$6-'СЕТ СН'!$G$26</f>
        <v>2209.1863778900001</v>
      </c>
      <c r="D87" s="36">
        <f>SUMIFS(СВЦЭМ!$D$39:$D$758,СВЦЭМ!$A$39:$A$758,$A87,СВЦЭМ!$B$39:$B$758,D$83)+'СЕТ СН'!$G$14+СВЦЭМ!$D$10+'СЕТ СН'!$G$6-'СЕТ СН'!$G$26</f>
        <v>2235.52613105</v>
      </c>
      <c r="E87" s="36">
        <f>SUMIFS(СВЦЭМ!$D$39:$D$758,СВЦЭМ!$A$39:$A$758,$A87,СВЦЭМ!$B$39:$B$758,E$83)+'СЕТ СН'!$G$14+СВЦЭМ!$D$10+'СЕТ СН'!$G$6-'СЕТ СН'!$G$26</f>
        <v>2218.15995703</v>
      </c>
      <c r="F87" s="36">
        <f>SUMIFS(СВЦЭМ!$D$39:$D$758,СВЦЭМ!$A$39:$A$758,$A87,СВЦЭМ!$B$39:$B$758,F$83)+'СЕТ СН'!$G$14+СВЦЭМ!$D$10+'СЕТ СН'!$G$6-'СЕТ СН'!$G$26</f>
        <v>2213.8598801600001</v>
      </c>
      <c r="G87" s="36">
        <f>SUMIFS(СВЦЭМ!$D$39:$D$758,СВЦЭМ!$A$39:$A$758,$A87,СВЦЭМ!$B$39:$B$758,G$83)+'СЕТ СН'!$G$14+СВЦЭМ!$D$10+'СЕТ СН'!$G$6-'СЕТ СН'!$G$26</f>
        <v>2231.67858351</v>
      </c>
      <c r="H87" s="36">
        <f>SUMIFS(СВЦЭМ!$D$39:$D$758,СВЦЭМ!$A$39:$A$758,$A87,СВЦЭМ!$B$39:$B$758,H$83)+'СЕТ СН'!$G$14+СВЦЭМ!$D$10+'СЕТ СН'!$G$6-'СЕТ СН'!$G$26</f>
        <v>2248.6132966599998</v>
      </c>
      <c r="I87" s="36">
        <f>SUMIFS(СВЦЭМ!$D$39:$D$758,СВЦЭМ!$A$39:$A$758,$A87,СВЦЭМ!$B$39:$B$758,I$83)+'СЕТ СН'!$G$14+СВЦЭМ!$D$10+'СЕТ СН'!$G$6-'СЕТ СН'!$G$26</f>
        <v>2109.6859793000003</v>
      </c>
      <c r="J87" s="36">
        <f>SUMIFS(СВЦЭМ!$D$39:$D$758,СВЦЭМ!$A$39:$A$758,$A87,СВЦЭМ!$B$39:$B$758,J$83)+'СЕТ СН'!$G$14+СВЦЭМ!$D$10+'СЕТ СН'!$G$6-'СЕТ СН'!$G$26</f>
        <v>1988.7378319300001</v>
      </c>
      <c r="K87" s="36">
        <f>SUMIFS(СВЦЭМ!$D$39:$D$758,СВЦЭМ!$A$39:$A$758,$A87,СВЦЭМ!$B$39:$B$758,K$83)+'СЕТ СН'!$G$14+СВЦЭМ!$D$10+'СЕТ СН'!$G$6-'СЕТ СН'!$G$26</f>
        <v>1897.6862829500001</v>
      </c>
      <c r="L87" s="36">
        <f>SUMIFS(СВЦЭМ!$D$39:$D$758,СВЦЭМ!$A$39:$A$758,$A87,СВЦЭМ!$B$39:$B$758,L$83)+'СЕТ СН'!$G$14+СВЦЭМ!$D$10+'СЕТ СН'!$G$6-'СЕТ СН'!$G$26</f>
        <v>1909.2611934199999</v>
      </c>
      <c r="M87" s="36">
        <f>SUMIFS(СВЦЭМ!$D$39:$D$758,СВЦЭМ!$A$39:$A$758,$A87,СВЦЭМ!$B$39:$B$758,M$83)+'СЕТ СН'!$G$14+СВЦЭМ!$D$10+'СЕТ СН'!$G$6-'СЕТ СН'!$G$26</f>
        <v>1913.3007007900001</v>
      </c>
      <c r="N87" s="36">
        <f>SUMIFS(СВЦЭМ!$D$39:$D$758,СВЦЭМ!$A$39:$A$758,$A87,СВЦЭМ!$B$39:$B$758,N$83)+'СЕТ СН'!$G$14+СВЦЭМ!$D$10+'СЕТ СН'!$G$6-'СЕТ СН'!$G$26</f>
        <v>1904.72771627</v>
      </c>
      <c r="O87" s="36">
        <f>SUMIFS(СВЦЭМ!$D$39:$D$758,СВЦЭМ!$A$39:$A$758,$A87,СВЦЭМ!$B$39:$B$758,O$83)+'СЕТ СН'!$G$14+СВЦЭМ!$D$10+'СЕТ СН'!$G$6-'СЕТ СН'!$G$26</f>
        <v>1884.2551334500001</v>
      </c>
      <c r="P87" s="36">
        <f>SUMIFS(СВЦЭМ!$D$39:$D$758,СВЦЭМ!$A$39:$A$758,$A87,СВЦЭМ!$B$39:$B$758,P$83)+'СЕТ СН'!$G$14+СВЦЭМ!$D$10+'СЕТ СН'!$G$6-'СЕТ СН'!$G$26</f>
        <v>1890.6041791100001</v>
      </c>
      <c r="Q87" s="36">
        <f>SUMIFS(СВЦЭМ!$D$39:$D$758,СВЦЭМ!$A$39:$A$758,$A87,СВЦЭМ!$B$39:$B$758,Q$83)+'СЕТ СН'!$G$14+СВЦЭМ!$D$10+'СЕТ СН'!$G$6-'СЕТ СН'!$G$26</f>
        <v>1893.59826679</v>
      </c>
      <c r="R87" s="36">
        <f>SUMIFS(СВЦЭМ!$D$39:$D$758,СВЦЭМ!$A$39:$A$758,$A87,СВЦЭМ!$B$39:$B$758,R$83)+'СЕТ СН'!$G$14+СВЦЭМ!$D$10+'СЕТ СН'!$G$6-'СЕТ СН'!$G$26</f>
        <v>1905.51090011</v>
      </c>
      <c r="S87" s="36">
        <f>SUMIFS(СВЦЭМ!$D$39:$D$758,СВЦЭМ!$A$39:$A$758,$A87,СВЦЭМ!$B$39:$B$758,S$83)+'СЕТ СН'!$G$14+СВЦЭМ!$D$10+'СЕТ СН'!$G$6-'СЕТ СН'!$G$26</f>
        <v>1884.51499055</v>
      </c>
      <c r="T87" s="36">
        <f>SUMIFS(СВЦЭМ!$D$39:$D$758,СВЦЭМ!$A$39:$A$758,$A87,СВЦЭМ!$B$39:$B$758,T$83)+'СЕТ СН'!$G$14+СВЦЭМ!$D$10+'СЕТ СН'!$G$6-'СЕТ СН'!$G$26</f>
        <v>1879.3715854900001</v>
      </c>
      <c r="U87" s="36">
        <f>SUMIFS(СВЦЭМ!$D$39:$D$758,СВЦЭМ!$A$39:$A$758,$A87,СВЦЭМ!$B$39:$B$758,U$83)+'СЕТ СН'!$G$14+СВЦЭМ!$D$10+'СЕТ СН'!$G$6-'СЕТ СН'!$G$26</f>
        <v>1880.3665560300001</v>
      </c>
      <c r="V87" s="36">
        <f>SUMIFS(СВЦЭМ!$D$39:$D$758,СВЦЭМ!$A$39:$A$758,$A87,СВЦЭМ!$B$39:$B$758,V$83)+'СЕТ СН'!$G$14+СВЦЭМ!$D$10+'СЕТ СН'!$G$6-'СЕТ СН'!$G$26</f>
        <v>1874.44201479</v>
      </c>
      <c r="W87" s="36">
        <f>SUMIFS(СВЦЭМ!$D$39:$D$758,СВЦЭМ!$A$39:$A$758,$A87,СВЦЭМ!$B$39:$B$758,W$83)+'СЕТ СН'!$G$14+СВЦЭМ!$D$10+'СЕТ СН'!$G$6-'СЕТ СН'!$G$26</f>
        <v>1873.9810756900001</v>
      </c>
      <c r="X87" s="36">
        <f>SUMIFS(СВЦЭМ!$D$39:$D$758,СВЦЭМ!$A$39:$A$758,$A87,СВЦЭМ!$B$39:$B$758,X$83)+'СЕТ СН'!$G$14+СВЦЭМ!$D$10+'СЕТ СН'!$G$6-'СЕТ СН'!$G$26</f>
        <v>1955.83734398</v>
      </c>
      <c r="Y87" s="36">
        <f>SUMIFS(СВЦЭМ!$D$39:$D$758,СВЦЭМ!$A$39:$A$758,$A87,СВЦЭМ!$B$39:$B$758,Y$83)+'СЕТ СН'!$G$14+СВЦЭМ!$D$10+'СЕТ СН'!$G$6-'СЕТ СН'!$G$26</f>
        <v>2040.81693991</v>
      </c>
    </row>
    <row r="88" spans="1:27" ht="15.75" x14ac:dyDescent="0.2">
      <c r="A88" s="35">
        <f t="shared" si="2"/>
        <v>45540</v>
      </c>
      <c r="B88" s="36">
        <f>SUMIFS(СВЦЭМ!$D$39:$D$758,СВЦЭМ!$A$39:$A$758,$A88,СВЦЭМ!$B$39:$B$758,B$83)+'СЕТ СН'!$G$14+СВЦЭМ!$D$10+'СЕТ СН'!$G$6-'СЕТ СН'!$G$26</f>
        <v>2104.46435655</v>
      </c>
      <c r="C88" s="36">
        <f>SUMIFS(СВЦЭМ!$D$39:$D$758,СВЦЭМ!$A$39:$A$758,$A88,СВЦЭМ!$B$39:$B$758,C$83)+'СЕТ СН'!$G$14+СВЦЭМ!$D$10+'СЕТ СН'!$G$6-'СЕТ СН'!$G$26</f>
        <v>2103.0966878500003</v>
      </c>
      <c r="D88" s="36">
        <f>SUMIFS(СВЦЭМ!$D$39:$D$758,СВЦЭМ!$A$39:$A$758,$A88,СВЦЭМ!$B$39:$B$758,D$83)+'СЕТ СН'!$G$14+СВЦЭМ!$D$10+'СЕТ СН'!$G$6-'СЕТ СН'!$G$26</f>
        <v>2124.8933972300001</v>
      </c>
      <c r="E88" s="36">
        <f>SUMIFS(СВЦЭМ!$D$39:$D$758,СВЦЭМ!$A$39:$A$758,$A88,СВЦЭМ!$B$39:$B$758,E$83)+'СЕТ СН'!$G$14+СВЦЭМ!$D$10+'СЕТ СН'!$G$6-'СЕТ СН'!$G$26</f>
        <v>2116.1972770699999</v>
      </c>
      <c r="F88" s="36">
        <f>SUMIFS(СВЦЭМ!$D$39:$D$758,СВЦЭМ!$A$39:$A$758,$A88,СВЦЭМ!$B$39:$B$758,F$83)+'СЕТ СН'!$G$14+СВЦЭМ!$D$10+'СЕТ СН'!$G$6-'СЕТ СН'!$G$26</f>
        <v>2114.23745667</v>
      </c>
      <c r="G88" s="36">
        <f>SUMIFS(СВЦЭМ!$D$39:$D$758,СВЦЭМ!$A$39:$A$758,$A88,СВЦЭМ!$B$39:$B$758,G$83)+'СЕТ СН'!$G$14+СВЦЭМ!$D$10+'СЕТ СН'!$G$6-'СЕТ СН'!$G$26</f>
        <v>2128.5175691700001</v>
      </c>
      <c r="H88" s="36">
        <f>SUMIFS(СВЦЭМ!$D$39:$D$758,СВЦЭМ!$A$39:$A$758,$A88,СВЦЭМ!$B$39:$B$758,H$83)+'СЕТ СН'!$G$14+СВЦЭМ!$D$10+'СЕТ СН'!$G$6-'СЕТ СН'!$G$26</f>
        <v>2015.5626342099999</v>
      </c>
      <c r="I88" s="36">
        <f>SUMIFS(СВЦЭМ!$D$39:$D$758,СВЦЭМ!$A$39:$A$758,$A88,СВЦЭМ!$B$39:$B$758,I$83)+'СЕТ СН'!$G$14+СВЦЭМ!$D$10+'СЕТ СН'!$G$6-'СЕТ СН'!$G$26</f>
        <v>2039.23987285</v>
      </c>
      <c r="J88" s="36">
        <f>SUMIFS(СВЦЭМ!$D$39:$D$758,СВЦЭМ!$A$39:$A$758,$A88,СВЦЭМ!$B$39:$B$758,J$83)+'СЕТ СН'!$G$14+СВЦЭМ!$D$10+'СЕТ СН'!$G$6-'СЕТ СН'!$G$26</f>
        <v>1862.94865205</v>
      </c>
      <c r="K88" s="36">
        <f>SUMIFS(СВЦЭМ!$D$39:$D$758,СВЦЭМ!$A$39:$A$758,$A88,СВЦЭМ!$B$39:$B$758,K$83)+'СЕТ СН'!$G$14+СВЦЭМ!$D$10+'СЕТ СН'!$G$6-'СЕТ СН'!$G$26</f>
        <v>1910.8800780399999</v>
      </c>
      <c r="L88" s="36">
        <f>SUMIFS(СВЦЭМ!$D$39:$D$758,СВЦЭМ!$A$39:$A$758,$A88,СВЦЭМ!$B$39:$B$758,L$83)+'СЕТ СН'!$G$14+СВЦЭМ!$D$10+'СЕТ СН'!$G$6-'СЕТ СН'!$G$26</f>
        <v>1910.5021302299999</v>
      </c>
      <c r="M88" s="36">
        <f>SUMIFS(СВЦЭМ!$D$39:$D$758,СВЦЭМ!$A$39:$A$758,$A88,СВЦЭМ!$B$39:$B$758,M$83)+'СЕТ СН'!$G$14+СВЦЭМ!$D$10+'СЕТ СН'!$G$6-'СЕТ СН'!$G$26</f>
        <v>1945.42627548</v>
      </c>
      <c r="N88" s="36">
        <f>SUMIFS(СВЦЭМ!$D$39:$D$758,СВЦЭМ!$A$39:$A$758,$A88,СВЦЭМ!$B$39:$B$758,N$83)+'СЕТ СН'!$G$14+СВЦЭМ!$D$10+'СЕТ СН'!$G$6-'СЕТ СН'!$G$26</f>
        <v>1942.49277411</v>
      </c>
      <c r="O88" s="36">
        <f>SUMIFS(СВЦЭМ!$D$39:$D$758,СВЦЭМ!$A$39:$A$758,$A88,СВЦЭМ!$B$39:$B$758,O$83)+'СЕТ СН'!$G$14+СВЦЭМ!$D$10+'СЕТ СН'!$G$6-'СЕТ СН'!$G$26</f>
        <v>1944.8087196399999</v>
      </c>
      <c r="P88" s="36">
        <f>SUMIFS(СВЦЭМ!$D$39:$D$758,СВЦЭМ!$A$39:$A$758,$A88,СВЦЭМ!$B$39:$B$758,P$83)+'СЕТ СН'!$G$14+СВЦЭМ!$D$10+'СЕТ СН'!$G$6-'СЕТ СН'!$G$26</f>
        <v>1938.11312387</v>
      </c>
      <c r="Q88" s="36">
        <f>SUMIFS(СВЦЭМ!$D$39:$D$758,СВЦЭМ!$A$39:$A$758,$A88,СВЦЭМ!$B$39:$B$758,Q$83)+'СЕТ СН'!$G$14+СВЦЭМ!$D$10+'СЕТ СН'!$G$6-'СЕТ СН'!$G$26</f>
        <v>1934.0062392300001</v>
      </c>
      <c r="R88" s="36">
        <f>SUMIFS(СВЦЭМ!$D$39:$D$758,СВЦЭМ!$A$39:$A$758,$A88,СВЦЭМ!$B$39:$B$758,R$83)+'СЕТ СН'!$G$14+СВЦЭМ!$D$10+'СЕТ СН'!$G$6-'СЕТ СН'!$G$26</f>
        <v>1944.1803104000001</v>
      </c>
      <c r="S88" s="36">
        <f>SUMIFS(СВЦЭМ!$D$39:$D$758,СВЦЭМ!$A$39:$A$758,$A88,СВЦЭМ!$B$39:$B$758,S$83)+'СЕТ СН'!$G$14+СВЦЭМ!$D$10+'СЕТ СН'!$G$6-'СЕТ СН'!$G$26</f>
        <v>1935.52291378</v>
      </c>
      <c r="T88" s="36">
        <f>SUMIFS(СВЦЭМ!$D$39:$D$758,СВЦЭМ!$A$39:$A$758,$A88,СВЦЭМ!$B$39:$B$758,T$83)+'СЕТ СН'!$G$14+СВЦЭМ!$D$10+'СЕТ СН'!$G$6-'СЕТ СН'!$G$26</f>
        <v>1927.0966144199999</v>
      </c>
      <c r="U88" s="36">
        <f>SUMIFS(СВЦЭМ!$D$39:$D$758,СВЦЭМ!$A$39:$A$758,$A88,СВЦЭМ!$B$39:$B$758,U$83)+'СЕТ СН'!$G$14+СВЦЭМ!$D$10+'СЕТ СН'!$G$6-'СЕТ СН'!$G$26</f>
        <v>1905.3206835600001</v>
      </c>
      <c r="V88" s="36">
        <f>SUMIFS(СВЦЭМ!$D$39:$D$758,СВЦЭМ!$A$39:$A$758,$A88,СВЦЭМ!$B$39:$B$758,V$83)+'СЕТ СН'!$G$14+СВЦЭМ!$D$10+'СЕТ СН'!$G$6-'СЕТ СН'!$G$26</f>
        <v>1897.9396616700001</v>
      </c>
      <c r="W88" s="36">
        <f>SUMIFS(СВЦЭМ!$D$39:$D$758,СВЦЭМ!$A$39:$A$758,$A88,СВЦЭМ!$B$39:$B$758,W$83)+'СЕТ СН'!$G$14+СВЦЭМ!$D$10+'СЕТ СН'!$G$6-'СЕТ СН'!$G$26</f>
        <v>1906.0363752600001</v>
      </c>
      <c r="X88" s="36">
        <f>SUMIFS(СВЦЭМ!$D$39:$D$758,СВЦЭМ!$A$39:$A$758,$A88,СВЦЭМ!$B$39:$B$758,X$83)+'СЕТ СН'!$G$14+СВЦЭМ!$D$10+'СЕТ СН'!$G$6-'СЕТ СН'!$G$26</f>
        <v>1982.4981923800001</v>
      </c>
      <c r="Y88" s="36">
        <f>SUMIFS(СВЦЭМ!$D$39:$D$758,СВЦЭМ!$A$39:$A$758,$A88,СВЦЭМ!$B$39:$B$758,Y$83)+'СЕТ СН'!$G$14+СВЦЭМ!$D$10+'СЕТ СН'!$G$6-'СЕТ СН'!$G$26</f>
        <v>2088.0642135899998</v>
      </c>
    </row>
    <row r="89" spans="1:27" ht="15.75" x14ac:dyDescent="0.2">
      <c r="A89" s="35">
        <f t="shared" si="2"/>
        <v>45541</v>
      </c>
      <c r="B89" s="36">
        <f>SUMIFS(СВЦЭМ!$D$39:$D$758,СВЦЭМ!$A$39:$A$758,$A89,СВЦЭМ!$B$39:$B$758,B$83)+'СЕТ СН'!$G$14+СВЦЭМ!$D$10+'СЕТ СН'!$G$6-'СЕТ СН'!$G$26</f>
        <v>2120.3941352700003</v>
      </c>
      <c r="C89" s="36">
        <f>SUMIFS(СВЦЭМ!$D$39:$D$758,СВЦЭМ!$A$39:$A$758,$A89,СВЦЭМ!$B$39:$B$758,C$83)+'СЕТ СН'!$G$14+СВЦЭМ!$D$10+'СЕТ СН'!$G$6-'СЕТ СН'!$G$26</f>
        <v>2169.64831981</v>
      </c>
      <c r="D89" s="36">
        <f>SUMIFS(СВЦЭМ!$D$39:$D$758,СВЦЭМ!$A$39:$A$758,$A89,СВЦЭМ!$B$39:$B$758,D$83)+'СЕТ СН'!$G$14+СВЦЭМ!$D$10+'СЕТ СН'!$G$6-'СЕТ СН'!$G$26</f>
        <v>2257.0617391000001</v>
      </c>
      <c r="E89" s="36">
        <f>SUMIFS(СВЦЭМ!$D$39:$D$758,СВЦЭМ!$A$39:$A$758,$A89,СВЦЭМ!$B$39:$B$758,E$83)+'СЕТ СН'!$G$14+СВЦЭМ!$D$10+'СЕТ СН'!$G$6-'СЕТ СН'!$G$26</f>
        <v>2252.8543498899999</v>
      </c>
      <c r="F89" s="36">
        <f>SUMIFS(СВЦЭМ!$D$39:$D$758,СВЦЭМ!$A$39:$A$758,$A89,СВЦЭМ!$B$39:$B$758,F$83)+'СЕТ СН'!$G$14+СВЦЭМ!$D$10+'СЕТ СН'!$G$6-'СЕТ СН'!$G$26</f>
        <v>2249.2836659200002</v>
      </c>
      <c r="G89" s="36">
        <f>SUMIFS(СВЦЭМ!$D$39:$D$758,СВЦЭМ!$A$39:$A$758,$A89,СВЦЭМ!$B$39:$B$758,G$83)+'СЕТ СН'!$G$14+СВЦЭМ!$D$10+'СЕТ СН'!$G$6-'СЕТ СН'!$G$26</f>
        <v>2246.2826324299999</v>
      </c>
      <c r="H89" s="36">
        <f>SUMIFS(СВЦЭМ!$D$39:$D$758,СВЦЭМ!$A$39:$A$758,$A89,СВЦЭМ!$B$39:$B$758,H$83)+'СЕТ СН'!$G$14+СВЦЭМ!$D$10+'СЕТ СН'!$G$6-'СЕТ СН'!$G$26</f>
        <v>2195.0615792600001</v>
      </c>
      <c r="I89" s="36">
        <f>SUMIFS(СВЦЭМ!$D$39:$D$758,СВЦЭМ!$A$39:$A$758,$A89,СВЦЭМ!$B$39:$B$758,I$83)+'СЕТ СН'!$G$14+СВЦЭМ!$D$10+'СЕТ СН'!$G$6-'СЕТ СН'!$G$26</f>
        <v>2076.7230578999997</v>
      </c>
      <c r="J89" s="36">
        <f>SUMIFS(СВЦЭМ!$D$39:$D$758,СВЦЭМ!$A$39:$A$758,$A89,СВЦЭМ!$B$39:$B$758,J$83)+'СЕТ СН'!$G$14+СВЦЭМ!$D$10+'СЕТ СН'!$G$6-'СЕТ СН'!$G$26</f>
        <v>1973.57154042</v>
      </c>
      <c r="K89" s="36">
        <f>SUMIFS(СВЦЭМ!$D$39:$D$758,СВЦЭМ!$A$39:$A$758,$A89,СВЦЭМ!$B$39:$B$758,K$83)+'СЕТ СН'!$G$14+СВЦЭМ!$D$10+'СЕТ СН'!$G$6-'СЕТ СН'!$G$26</f>
        <v>1924.8619372600001</v>
      </c>
      <c r="L89" s="36">
        <f>SUMIFS(СВЦЭМ!$D$39:$D$758,СВЦЭМ!$A$39:$A$758,$A89,СВЦЭМ!$B$39:$B$758,L$83)+'СЕТ СН'!$G$14+СВЦЭМ!$D$10+'СЕТ СН'!$G$6-'СЕТ СН'!$G$26</f>
        <v>1918.4737853700001</v>
      </c>
      <c r="M89" s="36">
        <f>SUMIFS(СВЦЭМ!$D$39:$D$758,СВЦЭМ!$A$39:$A$758,$A89,СВЦЭМ!$B$39:$B$758,M$83)+'СЕТ СН'!$G$14+СВЦЭМ!$D$10+'СЕТ СН'!$G$6-'СЕТ СН'!$G$26</f>
        <v>1898.60163313</v>
      </c>
      <c r="N89" s="36">
        <f>SUMIFS(СВЦЭМ!$D$39:$D$758,СВЦЭМ!$A$39:$A$758,$A89,СВЦЭМ!$B$39:$B$758,N$83)+'СЕТ СН'!$G$14+СВЦЭМ!$D$10+'СЕТ СН'!$G$6-'СЕТ СН'!$G$26</f>
        <v>1882.8380953600001</v>
      </c>
      <c r="O89" s="36">
        <f>SUMIFS(СВЦЭМ!$D$39:$D$758,СВЦЭМ!$A$39:$A$758,$A89,СВЦЭМ!$B$39:$B$758,O$83)+'СЕТ СН'!$G$14+СВЦЭМ!$D$10+'СЕТ СН'!$G$6-'СЕТ СН'!$G$26</f>
        <v>1898.09465886</v>
      </c>
      <c r="P89" s="36">
        <f>SUMIFS(СВЦЭМ!$D$39:$D$758,СВЦЭМ!$A$39:$A$758,$A89,СВЦЭМ!$B$39:$B$758,P$83)+'СЕТ СН'!$G$14+СВЦЭМ!$D$10+'СЕТ СН'!$G$6-'СЕТ СН'!$G$26</f>
        <v>1905.8371538200001</v>
      </c>
      <c r="Q89" s="36">
        <f>SUMIFS(СВЦЭМ!$D$39:$D$758,СВЦЭМ!$A$39:$A$758,$A89,СВЦЭМ!$B$39:$B$758,Q$83)+'СЕТ СН'!$G$14+СВЦЭМ!$D$10+'СЕТ СН'!$G$6-'СЕТ СН'!$G$26</f>
        <v>1903.1605768900001</v>
      </c>
      <c r="R89" s="36">
        <f>SUMIFS(СВЦЭМ!$D$39:$D$758,СВЦЭМ!$A$39:$A$758,$A89,СВЦЭМ!$B$39:$B$758,R$83)+'СЕТ СН'!$G$14+СВЦЭМ!$D$10+'СЕТ СН'!$G$6-'СЕТ СН'!$G$26</f>
        <v>1903.02729026</v>
      </c>
      <c r="S89" s="36">
        <f>SUMIFS(СВЦЭМ!$D$39:$D$758,СВЦЭМ!$A$39:$A$758,$A89,СВЦЭМ!$B$39:$B$758,S$83)+'СЕТ СН'!$G$14+СВЦЭМ!$D$10+'СЕТ СН'!$G$6-'СЕТ СН'!$G$26</f>
        <v>1892.4720692400001</v>
      </c>
      <c r="T89" s="36">
        <f>SUMIFS(СВЦЭМ!$D$39:$D$758,СВЦЭМ!$A$39:$A$758,$A89,СВЦЭМ!$B$39:$B$758,T$83)+'СЕТ СН'!$G$14+СВЦЭМ!$D$10+'СЕТ СН'!$G$6-'СЕТ СН'!$G$26</f>
        <v>1879.56992169</v>
      </c>
      <c r="U89" s="36">
        <f>SUMIFS(СВЦЭМ!$D$39:$D$758,СВЦЭМ!$A$39:$A$758,$A89,СВЦЭМ!$B$39:$B$758,U$83)+'СЕТ СН'!$G$14+СВЦЭМ!$D$10+'СЕТ СН'!$G$6-'СЕТ СН'!$G$26</f>
        <v>1868.81569792</v>
      </c>
      <c r="V89" s="36">
        <f>SUMIFS(СВЦЭМ!$D$39:$D$758,СВЦЭМ!$A$39:$A$758,$A89,СВЦЭМ!$B$39:$B$758,V$83)+'СЕТ СН'!$G$14+СВЦЭМ!$D$10+'СЕТ СН'!$G$6-'СЕТ СН'!$G$26</f>
        <v>1866.9756896599999</v>
      </c>
      <c r="W89" s="36">
        <f>SUMIFS(СВЦЭМ!$D$39:$D$758,СВЦЭМ!$A$39:$A$758,$A89,СВЦЭМ!$B$39:$B$758,W$83)+'СЕТ СН'!$G$14+СВЦЭМ!$D$10+'СЕТ СН'!$G$6-'СЕТ СН'!$G$26</f>
        <v>1884.0956723300001</v>
      </c>
      <c r="X89" s="36">
        <f>SUMIFS(СВЦЭМ!$D$39:$D$758,СВЦЭМ!$A$39:$A$758,$A89,СВЦЭМ!$B$39:$B$758,X$83)+'СЕТ СН'!$G$14+СВЦЭМ!$D$10+'СЕТ СН'!$G$6-'СЕТ СН'!$G$26</f>
        <v>1957.94184636</v>
      </c>
      <c r="Y89" s="36">
        <f>SUMIFS(СВЦЭМ!$D$39:$D$758,СВЦЭМ!$A$39:$A$758,$A89,СВЦЭМ!$B$39:$B$758,Y$83)+'СЕТ СН'!$G$14+СВЦЭМ!$D$10+'СЕТ СН'!$G$6-'СЕТ СН'!$G$26</f>
        <v>2062.6992362800002</v>
      </c>
    </row>
    <row r="90" spans="1:27" ht="15.75" x14ac:dyDescent="0.2">
      <c r="A90" s="35">
        <f t="shared" si="2"/>
        <v>45542</v>
      </c>
      <c r="B90" s="36">
        <f>SUMIFS(СВЦЭМ!$D$39:$D$758,СВЦЭМ!$A$39:$A$758,$A90,СВЦЭМ!$B$39:$B$758,B$83)+'СЕТ СН'!$G$14+СВЦЭМ!$D$10+'СЕТ СН'!$G$6-'СЕТ СН'!$G$26</f>
        <v>2126.9015120000004</v>
      </c>
      <c r="C90" s="36">
        <f>SUMIFS(СВЦЭМ!$D$39:$D$758,СВЦЭМ!$A$39:$A$758,$A90,СВЦЭМ!$B$39:$B$758,C$83)+'СЕТ СН'!$G$14+СВЦЭМ!$D$10+'СЕТ СН'!$G$6-'СЕТ СН'!$G$26</f>
        <v>2096.08464202</v>
      </c>
      <c r="D90" s="36">
        <f>SUMIFS(СВЦЭМ!$D$39:$D$758,СВЦЭМ!$A$39:$A$758,$A90,СВЦЭМ!$B$39:$B$758,D$83)+'СЕТ СН'!$G$14+СВЦЭМ!$D$10+'СЕТ СН'!$G$6-'СЕТ СН'!$G$26</f>
        <v>2110.5752040899997</v>
      </c>
      <c r="E90" s="36">
        <f>SUMIFS(СВЦЭМ!$D$39:$D$758,СВЦЭМ!$A$39:$A$758,$A90,СВЦЭМ!$B$39:$B$758,E$83)+'СЕТ СН'!$G$14+СВЦЭМ!$D$10+'СЕТ СН'!$G$6-'СЕТ СН'!$G$26</f>
        <v>2138.5321774499998</v>
      </c>
      <c r="F90" s="36">
        <f>SUMIFS(СВЦЭМ!$D$39:$D$758,СВЦЭМ!$A$39:$A$758,$A90,СВЦЭМ!$B$39:$B$758,F$83)+'СЕТ СН'!$G$14+СВЦЭМ!$D$10+'СЕТ СН'!$G$6-'СЕТ СН'!$G$26</f>
        <v>2140.7383362299997</v>
      </c>
      <c r="G90" s="36">
        <f>SUMIFS(СВЦЭМ!$D$39:$D$758,СВЦЭМ!$A$39:$A$758,$A90,СВЦЭМ!$B$39:$B$758,G$83)+'СЕТ СН'!$G$14+СВЦЭМ!$D$10+'СЕТ СН'!$G$6-'СЕТ СН'!$G$26</f>
        <v>2121.95200823</v>
      </c>
      <c r="H90" s="36">
        <f>SUMIFS(СВЦЭМ!$D$39:$D$758,СВЦЭМ!$A$39:$A$758,$A90,СВЦЭМ!$B$39:$B$758,H$83)+'СЕТ СН'!$G$14+СВЦЭМ!$D$10+'СЕТ СН'!$G$6-'СЕТ СН'!$G$26</f>
        <v>2118.3304242499999</v>
      </c>
      <c r="I90" s="36">
        <f>SUMIFS(СВЦЭМ!$D$39:$D$758,СВЦЭМ!$A$39:$A$758,$A90,СВЦЭМ!$B$39:$B$758,I$83)+'СЕТ СН'!$G$14+СВЦЭМ!$D$10+'СЕТ СН'!$G$6-'СЕТ СН'!$G$26</f>
        <v>2031.7997910700001</v>
      </c>
      <c r="J90" s="36">
        <f>SUMIFS(СВЦЭМ!$D$39:$D$758,СВЦЭМ!$A$39:$A$758,$A90,СВЦЭМ!$B$39:$B$758,J$83)+'СЕТ СН'!$G$14+СВЦЭМ!$D$10+'СЕТ СН'!$G$6-'СЕТ СН'!$G$26</f>
        <v>2056.2705313200004</v>
      </c>
      <c r="K90" s="36">
        <f>SUMIFS(СВЦЭМ!$D$39:$D$758,СВЦЭМ!$A$39:$A$758,$A90,СВЦЭМ!$B$39:$B$758,K$83)+'СЕТ СН'!$G$14+СВЦЭМ!$D$10+'СЕТ СН'!$G$6-'СЕТ СН'!$G$26</f>
        <v>1952.6525081300001</v>
      </c>
      <c r="L90" s="36">
        <f>SUMIFS(СВЦЭМ!$D$39:$D$758,СВЦЭМ!$A$39:$A$758,$A90,СВЦЭМ!$B$39:$B$758,L$83)+'СЕТ СН'!$G$14+СВЦЭМ!$D$10+'СЕТ СН'!$G$6-'СЕТ СН'!$G$26</f>
        <v>1885.2807128300001</v>
      </c>
      <c r="M90" s="36">
        <f>SUMIFS(СВЦЭМ!$D$39:$D$758,СВЦЭМ!$A$39:$A$758,$A90,СВЦЭМ!$B$39:$B$758,M$83)+'СЕТ СН'!$G$14+СВЦЭМ!$D$10+'СЕТ СН'!$G$6-'СЕТ СН'!$G$26</f>
        <v>1879.0160182900001</v>
      </c>
      <c r="N90" s="36">
        <f>SUMIFS(СВЦЭМ!$D$39:$D$758,СВЦЭМ!$A$39:$A$758,$A90,СВЦЭМ!$B$39:$B$758,N$83)+'СЕТ СН'!$G$14+СВЦЭМ!$D$10+'СЕТ СН'!$G$6-'СЕТ СН'!$G$26</f>
        <v>1883.2815973900001</v>
      </c>
      <c r="O90" s="36">
        <f>SUMIFS(СВЦЭМ!$D$39:$D$758,СВЦЭМ!$A$39:$A$758,$A90,СВЦЭМ!$B$39:$B$758,O$83)+'СЕТ СН'!$G$14+СВЦЭМ!$D$10+'СЕТ СН'!$G$6-'СЕТ СН'!$G$26</f>
        <v>1889.66687452</v>
      </c>
      <c r="P90" s="36">
        <f>SUMIFS(СВЦЭМ!$D$39:$D$758,СВЦЭМ!$A$39:$A$758,$A90,СВЦЭМ!$B$39:$B$758,P$83)+'СЕТ СН'!$G$14+СВЦЭМ!$D$10+'СЕТ СН'!$G$6-'СЕТ СН'!$G$26</f>
        <v>1894.5321232000001</v>
      </c>
      <c r="Q90" s="36">
        <f>SUMIFS(СВЦЭМ!$D$39:$D$758,СВЦЭМ!$A$39:$A$758,$A90,СВЦЭМ!$B$39:$B$758,Q$83)+'СЕТ СН'!$G$14+СВЦЭМ!$D$10+'СЕТ СН'!$G$6-'СЕТ СН'!$G$26</f>
        <v>1909.1488475400001</v>
      </c>
      <c r="R90" s="36">
        <f>SUMIFS(СВЦЭМ!$D$39:$D$758,СВЦЭМ!$A$39:$A$758,$A90,СВЦЭМ!$B$39:$B$758,R$83)+'СЕТ СН'!$G$14+СВЦЭМ!$D$10+'СЕТ СН'!$G$6-'СЕТ СН'!$G$26</f>
        <v>1904.5796872000001</v>
      </c>
      <c r="S90" s="36">
        <f>SUMIFS(СВЦЭМ!$D$39:$D$758,СВЦЭМ!$A$39:$A$758,$A90,СВЦЭМ!$B$39:$B$758,S$83)+'СЕТ СН'!$G$14+СВЦЭМ!$D$10+'СЕТ СН'!$G$6-'СЕТ СН'!$G$26</f>
        <v>1905.07366705</v>
      </c>
      <c r="T90" s="36">
        <f>SUMIFS(СВЦЭМ!$D$39:$D$758,СВЦЭМ!$A$39:$A$758,$A90,СВЦЭМ!$B$39:$B$758,T$83)+'СЕТ СН'!$G$14+СВЦЭМ!$D$10+'СЕТ СН'!$G$6-'СЕТ СН'!$G$26</f>
        <v>1894.30198309</v>
      </c>
      <c r="U90" s="36">
        <f>SUMIFS(СВЦЭМ!$D$39:$D$758,СВЦЭМ!$A$39:$A$758,$A90,СВЦЭМ!$B$39:$B$758,U$83)+'СЕТ СН'!$G$14+СВЦЭМ!$D$10+'СЕТ СН'!$G$6-'СЕТ СН'!$G$26</f>
        <v>1886.7651201599999</v>
      </c>
      <c r="V90" s="36">
        <f>SUMIFS(СВЦЭМ!$D$39:$D$758,СВЦЭМ!$A$39:$A$758,$A90,СВЦЭМ!$B$39:$B$758,V$83)+'СЕТ СН'!$G$14+СВЦЭМ!$D$10+'СЕТ СН'!$G$6-'СЕТ СН'!$G$26</f>
        <v>1875.32312486</v>
      </c>
      <c r="W90" s="36">
        <f>SUMIFS(СВЦЭМ!$D$39:$D$758,СВЦЭМ!$A$39:$A$758,$A90,СВЦЭМ!$B$39:$B$758,W$83)+'СЕТ СН'!$G$14+СВЦЭМ!$D$10+'СЕТ СН'!$G$6-'СЕТ СН'!$G$26</f>
        <v>1880.4648684599999</v>
      </c>
      <c r="X90" s="36">
        <f>SUMIFS(СВЦЭМ!$D$39:$D$758,СВЦЭМ!$A$39:$A$758,$A90,СВЦЭМ!$B$39:$B$758,X$83)+'СЕТ СН'!$G$14+СВЦЭМ!$D$10+'СЕТ СН'!$G$6-'СЕТ СН'!$G$26</f>
        <v>1944.6213496299999</v>
      </c>
      <c r="Y90" s="36">
        <f>SUMIFS(СВЦЭМ!$D$39:$D$758,СВЦЭМ!$A$39:$A$758,$A90,СВЦЭМ!$B$39:$B$758,Y$83)+'СЕТ СН'!$G$14+СВЦЭМ!$D$10+'СЕТ СН'!$G$6-'СЕТ СН'!$G$26</f>
        <v>2039.4883800300001</v>
      </c>
    </row>
    <row r="91" spans="1:27" ht="15.75" x14ac:dyDescent="0.2">
      <c r="A91" s="35">
        <f t="shared" si="2"/>
        <v>45543</v>
      </c>
      <c r="B91" s="36">
        <f>SUMIFS(СВЦЭМ!$D$39:$D$758,СВЦЭМ!$A$39:$A$758,$A91,СВЦЭМ!$B$39:$B$758,B$83)+'СЕТ СН'!$G$14+СВЦЭМ!$D$10+'СЕТ СН'!$G$6-'СЕТ СН'!$G$26</f>
        <v>2051.6887737400002</v>
      </c>
      <c r="C91" s="36">
        <f>SUMIFS(СВЦЭМ!$D$39:$D$758,СВЦЭМ!$A$39:$A$758,$A91,СВЦЭМ!$B$39:$B$758,C$83)+'СЕТ СН'!$G$14+СВЦЭМ!$D$10+'СЕТ СН'!$G$6-'СЕТ СН'!$G$26</f>
        <v>2125.6433333</v>
      </c>
      <c r="D91" s="36">
        <f>SUMIFS(СВЦЭМ!$D$39:$D$758,СВЦЭМ!$A$39:$A$758,$A91,СВЦЭМ!$B$39:$B$758,D$83)+'СЕТ СН'!$G$14+СВЦЭМ!$D$10+'СЕТ СН'!$G$6-'СЕТ СН'!$G$26</f>
        <v>2234.1775670799998</v>
      </c>
      <c r="E91" s="36">
        <f>SUMIFS(СВЦЭМ!$D$39:$D$758,СВЦЭМ!$A$39:$A$758,$A91,СВЦЭМ!$B$39:$B$758,E$83)+'СЕТ СН'!$G$14+СВЦЭМ!$D$10+'СЕТ СН'!$G$6-'СЕТ СН'!$G$26</f>
        <v>2304.2511640800003</v>
      </c>
      <c r="F91" s="36">
        <f>SUMIFS(СВЦЭМ!$D$39:$D$758,СВЦЭМ!$A$39:$A$758,$A91,СВЦЭМ!$B$39:$B$758,F$83)+'СЕТ СН'!$G$14+СВЦЭМ!$D$10+'СЕТ СН'!$G$6-'СЕТ СН'!$G$26</f>
        <v>2310.5619414000003</v>
      </c>
      <c r="G91" s="36">
        <f>SUMIFS(СВЦЭМ!$D$39:$D$758,СВЦЭМ!$A$39:$A$758,$A91,СВЦЭМ!$B$39:$B$758,G$83)+'СЕТ СН'!$G$14+СВЦЭМ!$D$10+'СЕТ СН'!$G$6-'СЕТ СН'!$G$26</f>
        <v>2305.6208697900001</v>
      </c>
      <c r="H91" s="36">
        <f>SUMIFS(СВЦЭМ!$D$39:$D$758,СВЦЭМ!$A$39:$A$758,$A91,СВЦЭМ!$B$39:$B$758,H$83)+'СЕТ СН'!$G$14+СВЦЭМ!$D$10+'СЕТ СН'!$G$6-'СЕТ СН'!$G$26</f>
        <v>2296.75807295</v>
      </c>
      <c r="I91" s="36">
        <f>SUMIFS(СВЦЭМ!$D$39:$D$758,СВЦЭМ!$A$39:$A$758,$A91,СВЦЭМ!$B$39:$B$758,I$83)+'СЕТ СН'!$G$14+СВЦЭМ!$D$10+'СЕТ СН'!$G$6-'СЕТ СН'!$G$26</f>
        <v>2028.76011088</v>
      </c>
      <c r="J91" s="36">
        <f>SUMIFS(СВЦЭМ!$D$39:$D$758,СВЦЭМ!$A$39:$A$758,$A91,СВЦЭМ!$B$39:$B$758,J$83)+'СЕТ СН'!$G$14+СВЦЭМ!$D$10+'СЕТ СН'!$G$6-'СЕТ СН'!$G$26</f>
        <v>2021.37816084</v>
      </c>
      <c r="K91" s="36">
        <f>SUMIFS(СВЦЭМ!$D$39:$D$758,СВЦЭМ!$A$39:$A$758,$A91,СВЦЭМ!$B$39:$B$758,K$83)+'СЕТ СН'!$G$14+СВЦЭМ!$D$10+'СЕТ СН'!$G$6-'СЕТ СН'!$G$26</f>
        <v>1929.5369786700001</v>
      </c>
      <c r="L91" s="36">
        <f>SUMIFS(СВЦЭМ!$D$39:$D$758,СВЦЭМ!$A$39:$A$758,$A91,СВЦЭМ!$B$39:$B$758,L$83)+'СЕТ СН'!$G$14+СВЦЭМ!$D$10+'СЕТ СН'!$G$6-'СЕТ СН'!$G$26</f>
        <v>1956.2513648000001</v>
      </c>
      <c r="M91" s="36">
        <f>SUMIFS(СВЦЭМ!$D$39:$D$758,СВЦЭМ!$A$39:$A$758,$A91,СВЦЭМ!$B$39:$B$758,M$83)+'СЕТ СН'!$G$14+СВЦЭМ!$D$10+'СЕТ СН'!$G$6-'СЕТ СН'!$G$26</f>
        <v>1938.34897185</v>
      </c>
      <c r="N91" s="36">
        <f>SUMIFS(СВЦЭМ!$D$39:$D$758,СВЦЭМ!$A$39:$A$758,$A91,СВЦЭМ!$B$39:$B$758,N$83)+'СЕТ СН'!$G$14+СВЦЭМ!$D$10+'СЕТ СН'!$G$6-'СЕТ СН'!$G$26</f>
        <v>1940.85726669</v>
      </c>
      <c r="O91" s="36">
        <f>SUMIFS(СВЦЭМ!$D$39:$D$758,СВЦЭМ!$A$39:$A$758,$A91,СВЦЭМ!$B$39:$B$758,O$83)+'СЕТ СН'!$G$14+СВЦЭМ!$D$10+'СЕТ СН'!$G$6-'СЕТ СН'!$G$26</f>
        <v>1950.2180013100001</v>
      </c>
      <c r="P91" s="36">
        <f>SUMIFS(СВЦЭМ!$D$39:$D$758,СВЦЭМ!$A$39:$A$758,$A91,СВЦЭМ!$B$39:$B$758,P$83)+'СЕТ СН'!$G$14+СВЦЭМ!$D$10+'СЕТ СН'!$G$6-'СЕТ СН'!$G$26</f>
        <v>1948.0489421899999</v>
      </c>
      <c r="Q91" s="36">
        <f>SUMIFS(СВЦЭМ!$D$39:$D$758,СВЦЭМ!$A$39:$A$758,$A91,СВЦЭМ!$B$39:$B$758,Q$83)+'СЕТ СН'!$G$14+СВЦЭМ!$D$10+'СЕТ СН'!$G$6-'СЕТ СН'!$G$26</f>
        <v>1955.30581661</v>
      </c>
      <c r="R91" s="36">
        <f>SUMIFS(СВЦЭМ!$D$39:$D$758,СВЦЭМ!$A$39:$A$758,$A91,СВЦЭМ!$B$39:$B$758,R$83)+'СЕТ СН'!$G$14+СВЦЭМ!$D$10+'СЕТ СН'!$G$6-'СЕТ СН'!$G$26</f>
        <v>1964.8088107000001</v>
      </c>
      <c r="S91" s="36">
        <f>SUMIFS(СВЦЭМ!$D$39:$D$758,СВЦЭМ!$A$39:$A$758,$A91,СВЦЭМ!$B$39:$B$758,S$83)+'СЕТ СН'!$G$14+СВЦЭМ!$D$10+'СЕТ СН'!$G$6-'СЕТ СН'!$G$26</f>
        <v>1940.44696623</v>
      </c>
      <c r="T91" s="36">
        <f>SUMIFS(СВЦЭМ!$D$39:$D$758,СВЦЭМ!$A$39:$A$758,$A91,СВЦЭМ!$B$39:$B$758,T$83)+'СЕТ СН'!$G$14+СВЦЭМ!$D$10+'СЕТ СН'!$G$6-'СЕТ СН'!$G$26</f>
        <v>1927.9848697500001</v>
      </c>
      <c r="U91" s="36">
        <f>SUMIFS(СВЦЭМ!$D$39:$D$758,СВЦЭМ!$A$39:$A$758,$A91,СВЦЭМ!$B$39:$B$758,U$83)+'СЕТ СН'!$G$14+СВЦЭМ!$D$10+'СЕТ СН'!$G$6-'СЕТ СН'!$G$26</f>
        <v>1924.64402735</v>
      </c>
      <c r="V91" s="36">
        <f>SUMIFS(СВЦЭМ!$D$39:$D$758,СВЦЭМ!$A$39:$A$758,$A91,СВЦЭМ!$B$39:$B$758,V$83)+'СЕТ СН'!$G$14+СВЦЭМ!$D$10+'СЕТ СН'!$G$6-'СЕТ СН'!$G$26</f>
        <v>1883.5717072300001</v>
      </c>
      <c r="W91" s="36">
        <f>SUMIFS(СВЦЭМ!$D$39:$D$758,СВЦЭМ!$A$39:$A$758,$A91,СВЦЭМ!$B$39:$B$758,W$83)+'СЕТ СН'!$G$14+СВЦЭМ!$D$10+'СЕТ СН'!$G$6-'СЕТ СН'!$G$26</f>
        <v>1892.2891022599999</v>
      </c>
      <c r="X91" s="36">
        <f>SUMIFS(СВЦЭМ!$D$39:$D$758,СВЦЭМ!$A$39:$A$758,$A91,СВЦЭМ!$B$39:$B$758,X$83)+'СЕТ СН'!$G$14+СВЦЭМ!$D$10+'СЕТ СН'!$G$6-'СЕТ СН'!$G$26</f>
        <v>1948.07782673</v>
      </c>
      <c r="Y91" s="36">
        <f>SUMIFS(СВЦЭМ!$D$39:$D$758,СВЦЭМ!$A$39:$A$758,$A91,СВЦЭМ!$B$39:$B$758,Y$83)+'СЕТ СН'!$G$14+СВЦЭМ!$D$10+'СЕТ СН'!$G$6-'СЕТ СН'!$G$26</f>
        <v>2068.0197920400001</v>
      </c>
    </row>
    <row r="92" spans="1:27" ht="15.75" x14ac:dyDescent="0.2">
      <c r="A92" s="35">
        <f t="shared" si="2"/>
        <v>45544</v>
      </c>
      <c r="B92" s="36">
        <f>SUMIFS(СВЦЭМ!$D$39:$D$758,СВЦЭМ!$A$39:$A$758,$A92,СВЦЭМ!$B$39:$B$758,B$83)+'СЕТ СН'!$G$14+СВЦЭМ!$D$10+'СЕТ СН'!$G$6-'СЕТ СН'!$G$26</f>
        <v>2205.3989699399999</v>
      </c>
      <c r="C92" s="36">
        <f>SUMIFS(СВЦЭМ!$D$39:$D$758,СВЦЭМ!$A$39:$A$758,$A92,СВЦЭМ!$B$39:$B$758,C$83)+'СЕТ СН'!$G$14+СВЦЭМ!$D$10+'СЕТ СН'!$G$6-'СЕТ СН'!$G$26</f>
        <v>2289.8228393999998</v>
      </c>
      <c r="D92" s="36">
        <f>SUMIFS(СВЦЭМ!$D$39:$D$758,СВЦЭМ!$A$39:$A$758,$A92,СВЦЭМ!$B$39:$B$758,D$83)+'СЕТ СН'!$G$14+СВЦЭМ!$D$10+'СЕТ СН'!$G$6-'СЕТ СН'!$G$26</f>
        <v>2285.7809636800002</v>
      </c>
      <c r="E92" s="36">
        <f>SUMIFS(СВЦЭМ!$D$39:$D$758,СВЦЭМ!$A$39:$A$758,$A92,СВЦЭМ!$B$39:$B$758,E$83)+'СЕТ СН'!$G$14+СВЦЭМ!$D$10+'СЕТ СН'!$G$6-'СЕТ СН'!$G$26</f>
        <v>2281.9774226700001</v>
      </c>
      <c r="F92" s="36">
        <f>SUMIFS(СВЦЭМ!$D$39:$D$758,СВЦЭМ!$A$39:$A$758,$A92,СВЦЭМ!$B$39:$B$758,F$83)+'СЕТ СН'!$G$14+СВЦЭМ!$D$10+'СЕТ СН'!$G$6-'СЕТ СН'!$G$26</f>
        <v>2275.19475302</v>
      </c>
      <c r="G92" s="36">
        <f>SUMIFS(СВЦЭМ!$D$39:$D$758,СВЦЭМ!$A$39:$A$758,$A92,СВЦЭМ!$B$39:$B$758,G$83)+'СЕТ СН'!$G$14+СВЦЭМ!$D$10+'СЕТ СН'!$G$6-'СЕТ СН'!$G$26</f>
        <v>2293.6329798400002</v>
      </c>
      <c r="H92" s="36">
        <f>SUMIFS(СВЦЭМ!$D$39:$D$758,СВЦЭМ!$A$39:$A$758,$A92,СВЦЭМ!$B$39:$B$758,H$83)+'СЕТ СН'!$G$14+СВЦЭМ!$D$10+'СЕТ СН'!$G$6-'СЕТ СН'!$G$26</f>
        <v>2256.4713561799999</v>
      </c>
      <c r="I92" s="36">
        <f>SUMIFS(СВЦЭМ!$D$39:$D$758,СВЦЭМ!$A$39:$A$758,$A92,СВЦЭМ!$B$39:$B$758,I$83)+'СЕТ СН'!$G$14+СВЦЭМ!$D$10+'СЕТ СН'!$G$6-'СЕТ СН'!$G$26</f>
        <v>2130.96396757</v>
      </c>
      <c r="J92" s="36">
        <f>SUMIFS(СВЦЭМ!$D$39:$D$758,СВЦЭМ!$A$39:$A$758,$A92,СВЦЭМ!$B$39:$B$758,J$83)+'СЕТ СН'!$G$14+СВЦЭМ!$D$10+'СЕТ СН'!$G$6-'СЕТ СН'!$G$26</f>
        <v>2030.5208219000001</v>
      </c>
      <c r="K92" s="36">
        <f>SUMIFS(СВЦЭМ!$D$39:$D$758,СВЦЭМ!$A$39:$A$758,$A92,СВЦЭМ!$B$39:$B$758,K$83)+'СЕТ СН'!$G$14+СВЦЭМ!$D$10+'СЕТ СН'!$G$6-'СЕТ СН'!$G$26</f>
        <v>1968.1135122000001</v>
      </c>
      <c r="L92" s="36">
        <f>SUMIFS(СВЦЭМ!$D$39:$D$758,СВЦЭМ!$A$39:$A$758,$A92,СВЦЭМ!$B$39:$B$758,L$83)+'СЕТ СН'!$G$14+СВЦЭМ!$D$10+'СЕТ СН'!$G$6-'СЕТ СН'!$G$26</f>
        <v>1923.1953645600001</v>
      </c>
      <c r="M92" s="36">
        <f>SUMIFS(СВЦЭМ!$D$39:$D$758,СВЦЭМ!$A$39:$A$758,$A92,СВЦЭМ!$B$39:$B$758,M$83)+'СЕТ СН'!$G$14+СВЦЭМ!$D$10+'СЕТ СН'!$G$6-'СЕТ СН'!$G$26</f>
        <v>1918.74057214</v>
      </c>
      <c r="N92" s="36">
        <f>SUMIFS(СВЦЭМ!$D$39:$D$758,СВЦЭМ!$A$39:$A$758,$A92,СВЦЭМ!$B$39:$B$758,N$83)+'СЕТ СН'!$G$14+СВЦЭМ!$D$10+'СЕТ СН'!$G$6-'СЕТ СН'!$G$26</f>
        <v>1912.87554617</v>
      </c>
      <c r="O92" s="36">
        <f>SUMIFS(СВЦЭМ!$D$39:$D$758,СВЦЭМ!$A$39:$A$758,$A92,СВЦЭМ!$B$39:$B$758,O$83)+'СЕТ СН'!$G$14+СВЦЭМ!$D$10+'СЕТ СН'!$G$6-'СЕТ СН'!$G$26</f>
        <v>1910.11232967</v>
      </c>
      <c r="P92" s="36">
        <f>SUMIFS(СВЦЭМ!$D$39:$D$758,СВЦЭМ!$A$39:$A$758,$A92,СВЦЭМ!$B$39:$B$758,P$83)+'СЕТ СН'!$G$14+СВЦЭМ!$D$10+'СЕТ СН'!$G$6-'СЕТ СН'!$G$26</f>
        <v>1914.2570782100001</v>
      </c>
      <c r="Q92" s="36">
        <f>SUMIFS(СВЦЭМ!$D$39:$D$758,СВЦЭМ!$A$39:$A$758,$A92,СВЦЭМ!$B$39:$B$758,Q$83)+'СЕТ СН'!$G$14+СВЦЭМ!$D$10+'СЕТ СН'!$G$6-'СЕТ СН'!$G$26</f>
        <v>1912.1696876600001</v>
      </c>
      <c r="R92" s="36">
        <f>SUMIFS(СВЦЭМ!$D$39:$D$758,СВЦЭМ!$A$39:$A$758,$A92,СВЦЭМ!$B$39:$B$758,R$83)+'СЕТ СН'!$G$14+СВЦЭМ!$D$10+'СЕТ СН'!$G$6-'СЕТ СН'!$G$26</f>
        <v>1913.4539096799999</v>
      </c>
      <c r="S92" s="36">
        <f>SUMIFS(СВЦЭМ!$D$39:$D$758,СВЦЭМ!$A$39:$A$758,$A92,СВЦЭМ!$B$39:$B$758,S$83)+'СЕТ СН'!$G$14+СВЦЭМ!$D$10+'СЕТ СН'!$G$6-'СЕТ СН'!$G$26</f>
        <v>1901.5754883</v>
      </c>
      <c r="T92" s="36">
        <f>SUMIFS(СВЦЭМ!$D$39:$D$758,СВЦЭМ!$A$39:$A$758,$A92,СВЦЭМ!$B$39:$B$758,T$83)+'СЕТ СН'!$G$14+СВЦЭМ!$D$10+'СЕТ СН'!$G$6-'СЕТ СН'!$G$26</f>
        <v>1884.0760967599999</v>
      </c>
      <c r="U92" s="36">
        <f>SUMIFS(СВЦЭМ!$D$39:$D$758,СВЦЭМ!$A$39:$A$758,$A92,СВЦЭМ!$B$39:$B$758,U$83)+'СЕТ СН'!$G$14+СВЦЭМ!$D$10+'СЕТ СН'!$G$6-'СЕТ СН'!$G$26</f>
        <v>1901.74781536</v>
      </c>
      <c r="V92" s="36">
        <f>SUMIFS(СВЦЭМ!$D$39:$D$758,СВЦЭМ!$A$39:$A$758,$A92,СВЦЭМ!$B$39:$B$758,V$83)+'СЕТ СН'!$G$14+СВЦЭМ!$D$10+'СЕТ СН'!$G$6-'СЕТ СН'!$G$26</f>
        <v>1909.65041451</v>
      </c>
      <c r="W92" s="36">
        <f>SUMIFS(СВЦЭМ!$D$39:$D$758,СВЦЭМ!$A$39:$A$758,$A92,СВЦЭМ!$B$39:$B$758,W$83)+'СЕТ СН'!$G$14+СВЦЭМ!$D$10+'СЕТ СН'!$G$6-'СЕТ СН'!$G$26</f>
        <v>1951.03511929</v>
      </c>
      <c r="X92" s="36">
        <f>SUMIFS(СВЦЭМ!$D$39:$D$758,СВЦЭМ!$A$39:$A$758,$A92,СВЦЭМ!$B$39:$B$758,X$83)+'СЕТ СН'!$G$14+СВЦЭМ!$D$10+'СЕТ СН'!$G$6-'СЕТ СН'!$G$26</f>
        <v>2023.41824969</v>
      </c>
      <c r="Y92" s="36">
        <f>SUMIFS(СВЦЭМ!$D$39:$D$758,СВЦЭМ!$A$39:$A$758,$A92,СВЦЭМ!$B$39:$B$758,Y$83)+'СЕТ СН'!$G$14+СВЦЭМ!$D$10+'СЕТ СН'!$G$6-'СЕТ СН'!$G$26</f>
        <v>2085.0413206100002</v>
      </c>
    </row>
    <row r="93" spans="1:27" ht="15.75" x14ac:dyDescent="0.2">
      <c r="A93" s="35">
        <f t="shared" si="2"/>
        <v>45545</v>
      </c>
      <c r="B93" s="36">
        <f>SUMIFS(СВЦЭМ!$D$39:$D$758,СВЦЭМ!$A$39:$A$758,$A93,СВЦЭМ!$B$39:$B$758,B$83)+'СЕТ СН'!$G$14+СВЦЭМ!$D$10+'СЕТ СН'!$G$6-'СЕТ СН'!$G$26</f>
        <v>2168.27691796</v>
      </c>
      <c r="C93" s="36">
        <f>SUMIFS(СВЦЭМ!$D$39:$D$758,СВЦЭМ!$A$39:$A$758,$A93,СВЦЭМ!$B$39:$B$758,C$83)+'СЕТ СН'!$G$14+СВЦЭМ!$D$10+'СЕТ СН'!$G$6-'СЕТ СН'!$G$26</f>
        <v>2214.0854070800001</v>
      </c>
      <c r="D93" s="36">
        <f>SUMIFS(СВЦЭМ!$D$39:$D$758,СВЦЭМ!$A$39:$A$758,$A93,СВЦЭМ!$B$39:$B$758,D$83)+'СЕТ СН'!$G$14+СВЦЭМ!$D$10+'СЕТ СН'!$G$6-'СЕТ СН'!$G$26</f>
        <v>2281.8155247899999</v>
      </c>
      <c r="E93" s="36">
        <f>SUMIFS(СВЦЭМ!$D$39:$D$758,СВЦЭМ!$A$39:$A$758,$A93,СВЦЭМ!$B$39:$B$758,E$83)+'СЕТ СН'!$G$14+СВЦЭМ!$D$10+'СЕТ СН'!$G$6-'СЕТ СН'!$G$26</f>
        <v>2327.2500424500004</v>
      </c>
      <c r="F93" s="36">
        <f>SUMIFS(СВЦЭМ!$D$39:$D$758,СВЦЭМ!$A$39:$A$758,$A93,СВЦЭМ!$B$39:$B$758,F$83)+'СЕТ СН'!$G$14+СВЦЭМ!$D$10+'СЕТ СН'!$G$6-'СЕТ СН'!$G$26</f>
        <v>2327.0736538400001</v>
      </c>
      <c r="G93" s="36">
        <f>SUMIFS(СВЦЭМ!$D$39:$D$758,СВЦЭМ!$A$39:$A$758,$A93,СВЦЭМ!$B$39:$B$758,G$83)+'СЕТ СН'!$G$14+СВЦЭМ!$D$10+'СЕТ СН'!$G$6-'СЕТ СН'!$G$26</f>
        <v>2290.3537496999998</v>
      </c>
      <c r="H93" s="36">
        <f>SUMIFS(СВЦЭМ!$D$39:$D$758,СВЦЭМ!$A$39:$A$758,$A93,СВЦЭМ!$B$39:$B$758,H$83)+'СЕТ СН'!$G$14+СВЦЭМ!$D$10+'СЕТ СН'!$G$6-'СЕТ СН'!$G$26</f>
        <v>2227.23840247</v>
      </c>
      <c r="I93" s="36">
        <f>SUMIFS(СВЦЭМ!$D$39:$D$758,СВЦЭМ!$A$39:$A$758,$A93,СВЦЭМ!$B$39:$B$758,I$83)+'СЕТ СН'!$G$14+СВЦЭМ!$D$10+'СЕТ СН'!$G$6-'СЕТ СН'!$G$26</f>
        <v>2141.10341066</v>
      </c>
      <c r="J93" s="36">
        <f>SUMIFS(СВЦЭМ!$D$39:$D$758,СВЦЭМ!$A$39:$A$758,$A93,СВЦЭМ!$B$39:$B$758,J$83)+'СЕТ СН'!$G$14+СВЦЭМ!$D$10+'СЕТ СН'!$G$6-'СЕТ СН'!$G$26</f>
        <v>2053.62000962</v>
      </c>
      <c r="K93" s="36">
        <f>SUMIFS(СВЦЭМ!$D$39:$D$758,СВЦЭМ!$A$39:$A$758,$A93,СВЦЭМ!$B$39:$B$758,K$83)+'СЕТ СН'!$G$14+СВЦЭМ!$D$10+'СЕТ СН'!$G$6-'СЕТ СН'!$G$26</f>
        <v>1992.7242064300001</v>
      </c>
      <c r="L93" s="36">
        <f>SUMIFS(СВЦЭМ!$D$39:$D$758,СВЦЭМ!$A$39:$A$758,$A93,СВЦЭМ!$B$39:$B$758,L$83)+'СЕТ СН'!$G$14+СВЦЭМ!$D$10+'СЕТ СН'!$G$6-'СЕТ СН'!$G$26</f>
        <v>1977.49813073</v>
      </c>
      <c r="M93" s="36">
        <f>SUMIFS(СВЦЭМ!$D$39:$D$758,СВЦЭМ!$A$39:$A$758,$A93,СВЦЭМ!$B$39:$B$758,M$83)+'СЕТ СН'!$G$14+СВЦЭМ!$D$10+'СЕТ СН'!$G$6-'СЕТ СН'!$G$26</f>
        <v>1994.8493326</v>
      </c>
      <c r="N93" s="36">
        <f>SUMIFS(СВЦЭМ!$D$39:$D$758,СВЦЭМ!$A$39:$A$758,$A93,СВЦЭМ!$B$39:$B$758,N$83)+'СЕТ СН'!$G$14+СВЦЭМ!$D$10+'СЕТ СН'!$G$6-'СЕТ СН'!$G$26</f>
        <v>1974.06798835</v>
      </c>
      <c r="O93" s="36">
        <f>SUMIFS(СВЦЭМ!$D$39:$D$758,СВЦЭМ!$A$39:$A$758,$A93,СВЦЭМ!$B$39:$B$758,O$83)+'СЕТ СН'!$G$14+СВЦЭМ!$D$10+'СЕТ СН'!$G$6-'СЕТ СН'!$G$26</f>
        <v>1975.86170141</v>
      </c>
      <c r="P93" s="36">
        <f>SUMIFS(СВЦЭМ!$D$39:$D$758,СВЦЭМ!$A$39:$A$758,$A93,СВЦЭМ!$B$39:$B$758,P$83)+'СЕТ СН'!$G$14+СВЦЭМ!$D$10+'СЕТ СН'!$G$6-'СЕТ СН'!$G$26</f>
        <v>1988.4771209099999</v>
      </c>
      <c r="Q93" s="36">
        <f>SUMIFS(СВЦЭМ!$D$39:$D$758,СВЦЭМ!$A$39:$A$758,$A93,СВЦЭМ!$B$39:$B$758,Q$83)+'СЕТ СН'!$G$14+СВЦЭМ!$D$10+'СЕТ СН'!$G$6-'СЕТ СН'!$G$26</f>
        <v>1991.7440144300001</v>
      </c>
      <c r="R93" s="36">
        <f>SUMIFS(СВЦЭМ!$D$39:$D$758,СВЦЭМ!$A$39:$A$758,$A93,СВЦЭМ!$B$39:$B$758,R$83)+'СЕТ СН'!$G$14+СВЦЭМ!$D$10+'СЕТ СН'!$G$6-'СЕТ СН'!$G$26</f>
        <v>1993.13540332</v>
      </c>
      <c r="S93" s="36">
        <f>SUMIFS(СВЦЭМ!$D$39:$D$758,СВЦЭМ!$A$39:$A$758,$A93,СВЦЭМ!$B$39:$B$758,S$83)+'СЕТ СН'!$G$14+СВЦЭМ!$D$10+'СЕТ СН'!$G$6-'СЕТ СН'!$G$26</f>
        <v>1988.28323643</v>
      </c>
      <c r="T93" s="36">
        <f>SUMIFS(СВЦЭМ!$D$39:$D$758,СВЦЭМ!$A$39:$A$758,$A93,СВЦЭМ!$B$39:$B$758,T$83)+'СЕТ СН'!$G$14+СВЦЭМ!$D$10+'СЕТ СН'!$G$6-'СЕТ СН'!$G$26</f>
        <v>1974.15408295</v>
      </c>
      <c r="U93" s="36">
        <f>SUMIFS(СВЦЭМ!$D$39:$D$758,СВЦЭМ!$A$39:$A$758,$A93,СВЦЭМ!$B$39:$B$758,U$83)+'СЕТ СН'!$G$14+СВЦЭМ!$D$10+'СЕТ СН'!$G$6-'СЕТ СН'!$G$26</f>
        <v>1964.92788387</v>
      </c>
      <c r="V93" s="36">
        <f>SUMIFS(СВЦЭМ!$D$39:$D$758,СВЦЭМ!$A$39:$A$758,$A93,СВЦЭМ!$B$39:$B$758,V$83)+'СЕТ СН'!$G$14+СВЦЭМ!$D$10+'СЕТ СН'!$G$6-'СЕТ СН'!$G$26</f>
        <v>1949.6638487499999</v>
      </c>
      <c r="W93" s="36">
        <f>SUMIFS(СВЦЭМ!$D$39:$D$758,СВЦЭМ!$A$39:$A$758,$A93,СВЦЭМ!$B$39:$B$758,W$83)+'СЕТ СН'!$G$14+СВЦЭМ!$D$10+'СЕТ СН'!$G$6-'СЕТ СН'!$G$26</f>
        <v>1958.74598008</v>
      </c>
      <c r="X93" s="36">
        <f>SUMIFS(СВЦЭМ!$D$39:$D$758,СВЦЭМ!$A$39:$A$758,$A93,СВЦЭМ!$B$39:$B$758,X$83)+'СЕТ СН'!$G$14+СВЦЭМ!$D$10+'СЕТ СН'!$G$6-'СЕТ СН'!$G$26</f>
        <v>2054.2028653100001</v>
      </c>
      <c r="Y93" s="36">
        <f>SUMIFS(СВЦЭМ!$D$39:$D$758,СВЦЭМ!$A$39:$A$758,$A93,СВЦЭМ!$B$39:$B$758,Y$83)+'СЕТ СН'!$G$14+СВЦЭМ!$D$10+'СЕТ СН'!$G$6-'СЕТ СН'!$G$26</f>
        <v>2113.6705290999998</v>
      </c>
    </row>
    <row r="94" spans="1:27" ht="15.75" x14ac:dyDescent="0.2">
      <c r="A94" s="35">
        <f t="shared" si="2"/>
        <v>45546</v>
      </c>
      <c r="B94" s="36">
        <f>SUMIFS(СВЦЭМ!$D$39:$D$758,СВЦЭМ!$A$39:$A$758,$A94,СВЦЭМ!$B$39:$B$758,B$83)+'СЕТ СН'!$G$14+СВЦЭМ!$D$10+'СЕТ СН'!$G$6-'СЕТ СН'!$G$26</f>
        <v>2121.4781884499998</v>
      </c>
      <c r="C94" s="36">
        <f>SUMIFS(СВЦЭМ!$D$39:$D$758,СВЦЭМ!$A$39:$A$758,$A94,СВЦЭМ!$B$39:$B$758,C$83)+'СЕТ СН'!$G$14+СВЦЭМ!$D$10+'СЕТ СН'!$G$6-'СЕТ СН'!$G$26</f>
        <v>2168.3486935400001</v>
      </c>
      <c r="D94" s="36">
        <f>SUMIFS(СВЦЭМ!$D$39:$D$758,СВЦЭМ!$A$39:$A$758,$A94,СВЦЭМ!$B$39:$B$758,D$83)+'СЕТ СН'!$G$14+СВЦЭМ!$D$10+'СЕТ СН'!$G$6-'СЕТ СН'!$G$26</f>
        <v>2208.1073921899997</v>
      </c>
      <c r="E94" s="36">
        <f>SUMIFS(СВЦЭМ!$D$39:$D$758,СВЦЭМ!$A$39:$A$758,$A94,СВЦЭМ!$B$39:$B$758,E$83)+'СЕТ СН'!$G$14+СВЦЭМ!$D$10+'СЕТ СН'!$G$6-'СЕТ СН'!$G$26</f>
        <v>2206.0552218399998</v>
      </c>
      <c r="F94" s="36">
        <f>SUMIFS(СВЦЭМ!$D$39:$D$758,СВЦЭМ!$A$39:$A$758,$A94,СВЦЭМ!$B$39:$B$758,F$83)+'СЕТ СН'!$G$14+СВЦЭМ!$D$10+'СЕТ СН'!$G$6-'СЕТ СН'!$G$26</f>
        <v>2201.6015246699999</v>
      </c>
      <c r="G94" s="36">
        <f>SUMIFS(СВЦЭМ!$D$39:$D$758,СВЦЭМ!$A$39:$A$758,$A94,СВЦЭМ!$B$39:$B$758,G$83)+'СЕТ СН'!$G$14+СВЦЭМ!$D$10+'СЕТ СН'!$G$6-'СЕТ СН'!$G$26</f>
        <v>2206.8740048700001</v>
      </c>
      <c r="H94" s="36">
        <f>SUMIFS(СВЦЭМ!$D$39:$D$758,СВЦЭМ!$A$39:$A$758,$A94,СВЦЭМ!$B$39:$B$758,H$83)+'СЕТ СН'!$G$14+СВЦЭМ!$D$10+'СЕТ СН'!$G$6-'СЕТ СН'!$G$26</f>
        <v>2176.9146313400001</v>
      </c>
      <c r="I94" s="36">
        <f>SUMIFS(СВЦЭМ!$D$39:$D$758,СВЦЭМ!$A$39:$A$758,$A94,СВЦЭМ!$B$39:$B$758,I$83)+'СЕТ СН'!$G$14+СВЦЭМ!$D$10+'СЕТ СН'!$G$6-'СЕТ СН'!$G$26</f>
        <v>2059.5551475800003</v>
      </c>
      <c r="J94" s="36">
        <f>SUMIFS(СВЦЭМ!$D$39:$D$758,СВЦЭМ!$A$39:$A$758,$A94,СВЦЭМ!$B$39:$B$758,J$83)+'СЕТ СН'!$G$14+СВЦЭМ!$D$10+'СЕТ СН'!$G$6-'СЕТ СН'!$G$26</f>
        <v>1994.9137178999999</v>
      </c>
      <c r="K94" s="36">
        <f>SUMIFS(СВЦЭМ!$D$39:$D$758,СВЦЭМ!$A$39:$A$758,$A94,СВЦЭМ!$B$39:$B$758,K$83)+'СЕТ СН'!$G$14+СВЦЭМ!$D$10+'СЕТ СН'!$G$6-'СЕТ СН'!$G$26</f>
        <v>1926.7509664700001</v>
      </c>
      <c r="L94" s="36">
        <f>SUMIFS(СВЦЭМ!$D$39:$D$758,СВЦЭМ!$A$39:$A$758,$A94,СВЦЭМ!$B$39:$B$758,L$83)+'СЕТ СН'!$G$14+СВЦЭМ!$D$10+'СЕТ СН'!$G$6-'СЕТ СН'!$G$26</f>
        <v>1907.12635998</v>
      </c>
      <c r="M94" s="36">
        <f>SUMIFS(СВЦЭМ!$D$39:$D$758,СВЦЭМ!$A$39:$A$758,$A94,СВЦЭМ!$B$39:$B$758,M$83)+'СЕТ СН'!$G$14+СВЦЭМ!$D$10+'СЕТ СН'!$G$6-'СЕТ СН'!$G$26</f>
        <v>1933.7057269100001</v>
      </c>
      <c r="N94" s="36">
        <f>SUMIFS(СВЦЭМ!$D$39:$D$758,СВЦЭМ!$A$39:$A$758,$A94,СВЦЭМ!$B$39:$B$758,N$83)+'СЕТ СН'!$G$14+СВЦЭМ!$D$10+'СЕТ СН'!$G$6-'СЕТ СН'!$G$26</f>
        <v>1910.75198785</v>
      </c>
      <c r="O94" s="36">
        <f>SUMIFS(СВЦЭМ!$D$39:$D$758,СВЦЭМ!$A$39:$A$758,$A94,СВЦЭМ!$B$39:$B$758,O$83)+'СЕТ СН'!$G$14+СВЦЭМ!$D$10+'СЕТ СН'!$G$6-'СЕТ СН'!$G$26</f>
        <v>1916.9108937799999</v>
      </c>
      <c r="P94" s="36">
        <f>SUMIFS(СВЦЭМ!$D$39:$D$758,СВЦЭМ!$A$39:$A$758,$A94,СВЦЭМ!$B$39:$B$758,P$83)+'СЕТ СН'!$G$14+СВЦЭМ!$D$10+'СЕТ СН'!$G$6-'СЕТ СН'!$G$26</f>
        <v>1918.21358465</v>
      </c>
      <c r="Q94" s="36">
        <f>SUMIFS(СВЦЭМ!$D$39:$D$758,СВЦЭМ!$A$39:$A$758,$A94,СВЦЭМ!$B$39:$B$758,Q$83)+'СЕТ СН'!$G$14+СВЦЭМ!$D$10+'СЕТ СН'!$G$6-'СЕТ СН'!$G$26</f>
        <v>1918.08579057</v>
      </c>
      <c r="R94" s="36">
        <f>SUMIFS(СВЦЭМ!$D$39:$D$758,СВЦЭМ!$A$39:$A$758,$A94,СВЦЭМ!$B$39:$B$758,R$83)+'СЕТ СН'!$G$14+СВЦЭМ!$D$10+'СЕТ СН'!$G$6-'СЕТ СН'!$G$26</f>
        <v>1921.68320322</v>
      </c>
      <c r="S94" s="36">
        <f>SUMIFS(СВЦЭМ!$D$39:$D$758,СВЦЭМ!$A$39:$A$758,$A94,СВЦЭМ!$B$39:$B$758,S$83)+'СЕТ СН'!$G$14+СВЦЭМ!$D$10+'СЕТ СН'!$G$6-'СЕТ СН'!$G$26</f>
        <v>1921.65547464</v>
      </c>
      <c r="T94" s="36">
        <f>SUMIFS(СВЦЭМ!$D$39:$D$758,СВЦЭМ!$A$39:$A$758,$A94,СВЦЭМ!$B$39:$B$758,T$83)+'СЕТ СН'!$G$14+СВЦЭМ!$D$10+'СЕТ СН'!$G$6-'СЕТ СН'!$G$26</f>
        <v>1898.18636294</v>
      </c>
      <c r="U94" s="36">
        <f>SUMIFS(СВЦЭМ!$D$39:$D$758,СВЦЭМ!$A$39:$A$758,$A94,СВЦЭМ!$B$39:$B$758,U$83)+'СЕТ СН'!$G$14+СВЦЭМ!$D$10+'СЕТ СН'!$G$6-'СЕТ СН'!$G$26</f>
        <v>1880.0959311399999</v>
      </c>
      <c r="V94" s="36">
        <f>SUMIFS(СВЦЭМ!$D$39:$D$758,СВЦЭМ!$A$39:$A$758,$A94,СВЦЭМ!$B$39:$B$758,V$83)+'СЕТ СН'!$G$14+СВЦЭМ!$D$10+'СЕТ СН'!$G$6-'СЕТ СН'!$G$26</f>
        <v>1867.7519586999999</v>
      </c>
      <c r="W94" s="36">
        <f>SUMIFS(СВЦЭМ!$D$39:$D$758,СВЦЭМ!$A$39:$A$758,$A94,СВЦЭМ!$B$39:$B$758,W$83)+'СЕТ СН'!$G$14+СВЦЭМ!$D$10+'СЕТ СН'!$G$6-'СЕТ СН'!$G$26</f>
        <v>1884.8258556000001</v>
      </c>
      <c r="X94" s="36">
        <f>SUMIFS(СВЦЭМ!$D$39:$D$758,СВЦЭМ!$A$39:$A$758,$A94,СВЦЭМ!$B$39:$B$758,X$83)+'СЕТ СН'!$G$14+СВЦЭМ!$D$10+'СЕТ СН'!$G$6-'СЕТ СН'!$G$26</f>
        <v>1970.54263255</v>
      </c>
      <c r="Y94" s="36">
        <f>SUMIFS(СВЦЭМ!$D$39:$D$758,СВЦЭМ!$A$39:$A$758,$A94,СВЦЭМ!$B$39:$B$758,Y$83)+'СЕТ СН'!$G$14+СВЦЭМ!$D$10+'СЕТ СН'!$G$6-'СЕТ СН'!$G$26</f>
        <v>2034.0043984200001</v>
      </c>
    </row>
    <row r="95" spans="1:27" ht="15.75" x14ac:dyDescent="0.2">
      <c r="A95" s="35">
        <f t="shared" si="2"/>
        <v>45547</v>
      </c>
      <c r="B95" s="36">
        <f>SUMIFS(СВЦЭМ!$D$39:$D$758,СВЦЭМ!$A$39:$A$758,$A95,СВЦЭМ!$B$39:$B$758,B$83)+'СЕТ СН'!$G$14+СВЦЭМ!$D$10+'СЕТ СН'!$G$6-'СЕТ СН'!$G$26</f>
        <v>2067.2692815</v>
      </c>
      <c r="C95" s="36">
        <f>SUMIFS(СВЦЭМ!$D$39:$D$758,СВЦЭМ!$A$39:$A$758,$A95,СВЦЭМ!$B$39:$B$758,C$83)+'СЕТ СН'!$G$14+СВЦЭМ!$D$10+'СЕТ СН'!$G$6-'СЕТ СН'!$G$26</f>
        <v>2139.0669702599998</v>
      </c>
      <c r="D95" s="36">
        <f>SUMIFS(СВЦЭМ!$D$39:$D$758,СВЦЭМ!$A$39:$A$758,$A95,СВЦЭМ!$B$39:$B$758,D$83)+'СЕТ СН'!$G$14+СВЦЭМ!$D$10+'СЕТ СН'!$G$6-'СЕТ СН'!$G$26</f>
        <v>2191.1464762400001</v>
      </c>
      <c r="E95" s="36">
        <f>SUMIFS(СВЦЭМ!$D$39:$D$758,СВЦЭМ!$A$39:$A$758,$A95,СВЦЭМ!$B$39:$B$758,E$83)+'СЕТ СН'!$G$14+СВЦЭМ!$D$10+'СЕТ СН'!$G$6-'СЕТ СН'!$G$26</f>
        <v>2184.6348305000001</v>
      </c>
      <c r="F95" s="36">
        <f>SUMIFS(СВЦЭМ!$D$39:$D$758,СВЦЭМ!$A$39:$A$758,$A95,СВЦЭМ!$B$39:$B$758,F$83)+'СЕТ СН'!$G$14+СВЦЭМ!$D$10+'СЕТ СН'!$G$6-'СЕТ СН'!$G$26</f>
        <v>2180.2276082799999</v>
      </c>
      <c r="G95" s="36">
        <f>SUMIFS(СВЦЭМ!$D$39:$D$758,СВЦЭМ!$A$39:$A$758,$A95,СВЦЭМ!$B$39:$B$758,G$83)+'СЕТ СН'!$G$14+СВЦЭМ!$D$10+'СЕТ СН'!$G$6-'СЕТ СН'!$G$26</f>
        <v>2182.39642288</v>
      </c>
      <c r="H95" s="36">
        <f>SUMIFS(СВЦЭМ!$D$39:$D$758,СВЦЭМ!$A$39:$A$758,$A95,СВЦЭМ!$B$39:$B$758,H$83)+'СЕТ СН'!$G$14+СВЦЭМ!$D$10+'СЕТ СН'!$G$6-'СЕТ СН'!$G$26</f>
        <v>2139.3219616900001</v>
      </c>
      <c r="I95" s="36">
        <f>SUMIFS(СВЦЭМ!$D$39:$D$758,СВЦЭМ!$A$39:$A$758,$A95,СВЦЭМ!$B$39:$B$758,I$83)+'СЕТ СН'!$G$14+СВЦЭМ!$D$10+'СЕТ СН'!$G$6-'СЕТ СН'!$G$26</f>
        <v>2017.7015999800001</v>
      </c>
      <c r="J95" s="36">
        <f>SUMIFS(СВЦЭМ!$D$39:$D$758,СВЦЭМ!$A$39:$A$758,$A95,СВЦЭМ!$B$39:$B$758,J$83)+'СЕТ СН'!$G$14+СВЦЭМ!$D$10+'СЕТ СН'!$G$6-'СЕТ СН'!$G$26</f>
        <v>1964.9291001700001</v>
      </c>
      <c r="K95" s="36">
        <f>SUMIFS(СВЦЭМ!$D$39:$D$758,СВЦЭМ!$A$39:$A$758,$A95,СВЦЭМ!$B$39:$B$758,K$83)+'СЕТ СН'!$G$14+СВЦЭМ!$D$10+'СЕТ СН'!$G$6-'СЕТ СН'!$G$26</f>
        <v>1907.05819086</v>
      </c>
      <c r="L95" s="36">
        <f>SUMIFS(СВЦЭМ!$D$39:$D$758,СВЦЭМ!$A$39:$A$758,$A95,СВЦЭМ!$B$39:$B$758,L$83)+'СЕТ СН'!$G$14+СВЦЭМ!$D$10+'СЕТ СН'!$G$6-'СЕТ СН'!$G$26</f>
        <v>1879.4899013700001</v>
      </c>
      <c r="M95" s="36">
        <f>SUMIFS(СВЦЭМ!$D$39:$D$758,СВЦЭМ!$A$39:$A$758,$A95,СВЦЭМ!$B$39:$B$758,M$83)+'СЕТ СН'!$G$14+СВЦЭМ!$D$10+'СЕТ СН'!$G$6-'СЕТ СН'!$G$26</f>
        <v>1891.51951128</v>
      </c>
      <c r="N95" s="36">
        <f>SUMIFS(СВЦЭМ!$D$39:$D$758,СВЦЭМ!$A$39:$A$758,$A95,СВЦЭМ!$B$39:$B$758,N$83)+'СЕТ СН'!$G$14+СВЦЭМ!$D$10+'СЕТ СН'!$G$6-'СЕТ СН'!$G$26</f>
        <v>1900.9126829900001</v>
      </c>
      <c r="O95" s="36">
        <f>SUMIFS(СВЦЭМ!$D$39:$D$758,СВЦЭМ!$A$39:$A$758,$A95,СВЦЭМ!$B$39:$B$758,O$83)+'СЕТ СН'!$G$14+СВЦЭМ!$D$10+'СЕТ СН'!$G$6-'СЕТ СН'!$G$26</f>
        <v>1911.35823056</v>
      </c>
      <c r="P95" s="36">
        <f>SUMIFS(СВЦЭМ!$D$39:$D$758,СВЦЭМ!$A$39:$A$758,$A95,СВЦЭМ!$B$39:$B$758,P$83)+'СЕТ СН'!$G$14+СВЦЭМ!$D$10+'СЕТ СН'!$G$6-'СЕТ СН'!$G$26</f>
        <v>1917.40060253</v>
      </c>
      <c r="Q95" s="36">
        <f>SUMIFS(СВЦЭМ!$D$39:$D$758,СВЦЭМ!$A$39:$A$758,$A95,СВЦЭМ!$B$39:$B$758,Q$83)+'СЕТ СН'!$G$14+СВЦЭМ!$D$10+'СЕТ СН'!$G$6-'СЕТ СН'!$G$26</f>
        <v>1917.92664362</v>
      </c>
      <c r="R95" s="36">
        <f>SUMIFS(СВЦЭМ!$D$39:$D$758,СВЦЭМ!$A$39:$A$758,$A95,СВЦЭМ!$B$39:$B$758,R$83)+'СЕТ СН'!$G$14+СВЦЭМ!$D$10+'СЕТ СН'!$G$6-'СЕТ СН'!$G$26</f>
        <v>1911.2552138000001</v>
      </c>
      <c r="S95" s="36">
        <f>SUMIFS(СВЦЭМ!$D$39:$D$758,СВЦЭМ!$A$39:$A$758,$A95,СВЦЭМ!$B$39:$B$758,S$83)+'СЕТ СН'!$G$14+СВЦЭМ!$D$10+'СЕТ СН'!$G$6-'СЕТ СН'!$G$26</f>
        <v>1879.99991264</v>
      </c>
      <c r="T95" s="36">
        <f>SUMIFS(СВЦЭМ!$D$39:$D$758,СВЦЭМ!$A$39:$A$758,$A95,СВЦЭМ!$B$39:$B$758,T$83)+'СЕТ СН'!$G$14+СВЦЭМ!$D$10+'СЕТ СН'!$G$6-'СЕТ СН'!$G$26</f>
        <v>1860.0052143600001</v>
      </c>
      <c r="U95" s="36">
        <f>SUMIFS(СВЦЭМ!$D$39:$D$758,СВЦЭМ!$A$39:$A$758,$A95,СВЦЭМ!$B$39:$B$758,U$83)+'СЕТ СН'!$G$14+СВЦЭМ!$D$10+'СЕТ СН'!$G$6-'СЕТ СН'!$G$26</f>
        <v>1862.8537260200001</v>
      </c>
      <c r="V95" s="36">
        <f>SUMIFS(СВЦЭМ!$D$39:$D$758,СВЦЭМ!$A$39:$A$758,$A95,СВЦЭМ!$B$39:$B$758,V$83)+'СЕТ СН'!$G$14+СВЦЭМ!$D$10+'СЕТ СН'!$G$6-'СЕТ СН'!$G$26</f>
        <v>1839.89197274</v>
      </c>
      <c r="W95" s="36">
        <f>SUMIFS(СВЦЭМ!$D$39:$D$758,СВЦЭМ!$A$39:$A$758,$A95,СВЦЭМ!$B$39:$B$758,W$83)+'СЕТ СН'!$G$14+СВЦЭМ!$D$10+'СЕТ СН'!$G$6-'СЕТ СН'!$G$26</f>
        <v>1848.8350244600001</v>
      </c>
      <c r="X95" s="36">
        <f>SUMIFS(СВЦЭМ!$D$39:$D$758,СВЦЭМ!$A$39:$A$758,$A95,СВЦЭМ!$B$39:$B$758,X$83)+'СЕТ СН'!$G$14+СВЦЭМ!$D$10+'СЕТ СН'!$G$6-'СЕТ СН'!$G$26</f>
        <v>1947.56631126</v>
      </c>
      <c r="Y95" s="36">
        <f>SUMIFS(СВЦЭМ!$D$39:$D$758,СВЦЭМ!$A$39:$A$758,$A95,СВЦЭМ!$B$39:$B$758,Y$83)+'СЕТ СН'!$G$14+СВЦЭМ!$D$10+'СЕТ СН'!$G$6-'СЕТ СН'!$G$26</f>
        <v>2048.1622396299999</v>
      </c>
    </row>
    <row r="96" spans="1:27" ht="15.75" x14ac:dyDescent="0.2">
      <c r="A96" s="35">
        <f t="shared" si="2"/>
        <v>45548</v>
      </c>
      <c r="B96" s="36">
        <f>SUMIFS(СВЦЭМ!$D$39:$D$758,СВЦЭМ!$A$39:$A$758,$A96,СВЦЭМ!$B$39:$B$758,B$83)+'СЕТ СН'!$G$14+СВЦЭМ!$D$10+'СЕТ СН'!$G$6-'СЕТ СН'!$G$26</f>
        <v>2083.0329034400002</v>
      </c>
      <c r="C96" s="36">
        <f>SUMIFS(СВЦЭМ!$D$39:$D$758,СВЦЭМ!$A$39:$A$758,$A96,СВЦЭМ!$B$39:$B$758,C$83)+'СЕТ СН'!$G$14+СВЦЭМ!$D$10+'СЕТ СН'!$G$6-'СЕТ СН'!$G$26</f>
        <v>2139.2091781700001</v>
      </c>
      <c r="D96" s="36">
        <f>SUMIFS(СВЦЭМ!$D$39:$D$758,СВЦЭМ!$A$39:$A$758,$A96,СВЦЭМ!$B$39:$B$758,D$83)+'СЕТ СН'!$G$14+СВЦЭМ!$D$10+'СЕТ СН'!$G$6-'СЕТ СН'!$G$26</f>
        <v>2157.79385108</v>
      </c>
      <c r="E96" s="36">
        <f>SUMIFS(СВЦЭМ!$D$39:$D$758,СВЦЭМ!$A$39:$A$758,$A96,СВЦЭМ!$B$39:$B$758,E$83)+'СЕТ СН'!$G$14+СВЦЭМ!$D$10+'СЕТ СН'!$G$6-'СЕТ СН'!$G$26</f>
        <v>2141.9484070099998</v>
      </c>
      <c r="F96" s="36">
        <f>SUMIFS(СВЦЭМ!$D$39:$D$758,СВЦЭМ!$A$39:$A$758,$A96,СВЦЭМ!$B$39:$B$758,F$83)+'СЕТ СН'!$G$14+СВЦЭМ!$D$10+'СЕТ СН'!$G$6-'СЕТ СН'!$G$26</f>
        <v>2139.93818594</v>
      </c>
      <c r="G96" s="36">
        <f>SUMIFS(СВЦЭМ!$D$39:$D$758,СВЦЭМ!$A$39:$A$758,$A96,СВЦЭМ!$B$39:$B$758,G$83)+'СЕТ СН'!$G$14+СВЦЭМ!$D$10+'СЕТ СН'!$G$6-'СЕТ СН'!$G$26</f>
        <v>2170.5261121100002</v>
      </c>
      <c r="H96" s="36">
        <f>SUMIFS(СВЦЭМ!$D$39:$D$758,СВЦЭМ!$A$39:$A$758,$A96,СВЦЭМ!$B$39:$B$758,H$83)+'СЕТ СН'!$G$14+СВЦЭМ!$D$10+'СЕТ СН'!$G$6-'СЕТ СН'!$G$26</f>
        <v>2138.2901385499999</v>
      </c>
      <c r="I96" s="36">
        <f>SUMIFS(СВЦЭМ!$D$39:$D$758,СВЦЭМ!$A$39:$A$758,$A96,СВЦЭМ!$B$39:$B$758,I$83)+'СЕТ СН'!$G$14+СВЦЭМ!$D$10+'СЕТ СН'!$G$6-'СЕТ СН'!$G$26</f>
        <v>2019.19512457</v>
      </c>
      <c r="J96" s="36">
        <f>SUMIFS(СВЦЭМ!$D$39:$D$758,СВЦЭМ!$A$39:$A$758,$A96,СВЦЭМ!$B$39:$B$758,J$83)+'СЕТ СН'!$G$14+СВЦЭМ!$D$10+'СЕТ СН'!$G$6-'СЕТ СН'!$G$26</f>
        <v>1926.47273735</v>
      </c>
      <c r="K96" s="36">
        <f>SUMIFS(СВЦЭМ!$D$39:$D$758,СВЦЭМ!$A$39:$A$758,$A96,СВЦЭМ!$B$39:$B$758,K$83)+'СЕТ СН'!$G$14+СВЦЭМ!$D$10+'СЕТ СН'!$G$6-'СЕТ СН'!$G$26</f>
        <v>1863.89259161</v>
      </c>
      <c r="L96" s="36">
        <f>SUMIFS(СВЦЭМ!$D$39:$D$758,СВЦЭМ!$A$39:$A$758,$A96,СВЦЭМ!$B$39:$B$758,L$83)+'СЕТ СН'!$G$14+СВЦЭМ!$D$10+'СЕТ СН'!$G$6-'СЕТ СН'!$G$26</f>
        <v>1841.6019266600001</v>
      </c>
      <c r="M96" s="36">
        <f>SUMIFS(СВЦЭМ!$D$39:$D$758,СВЦЭМ!$A$39:$A$758,$A96,СВЦЭМ!$B$39:$B$758,M$83)+'СЕТ СН'!$G$14+СВЦЭМ!$D$10+'СЕТ СН'!$G$6-'СЕТ СН'!$G$26</f>
        <v>1838.7114178300001</v>
      </c>
      <c r="N96" s="36">
        <f>SUMIFS(СВЦЭМ!$D$39:$D$758,СВЦЭМ!$A$39:$A$758,$A96,СВЦЭМ!$B$39:$B$758,N$83)+'СЕТ СН'!$G$14+СВЦЭМ!$D$10+'СЕТ СН'!$G$6-'СЕТ СН'!$G$26</f>
        <v>1831.23614776</v>
      </c>
      <c r="O96" s="36">
        <f>SUMIFS(СВЦЭМ!$D$39:$D$758,СВЦЭМ!$A$39:$A$758,$A96,СВЦЭМ!$B$39:$B$758,O$83)+'СЕТ СН'!$G$14+СВЦЭМ!$D$10+'СЕТ СН'!$G$6-'СЕТ СН'!$G$26</f>
        <v>1845.7338634</v>
      </c>
      <c r="P96" s="36">
        <f>SUMIFS(СВЦЭМ!$D$39:$D$758,СВЦЭМ!$A$39:$A$758,$A96,СВЦЭМ!$B$39:$B$758,P$83)+'СЕТ СН'!$G$14+СВЦЭМ!$D$10+'СЕТ СН'!$G$6-'СЕТ СН'!$G$26</f>
        <v>1845.3662263900001</v>
      </c>
      <c r="Q96" s="36">
        <f>SUMIFS(СВЦЭМ!$D$39:$D$758,СВЦЭМ!$A$39:$A$758,$A96,СВЦЭМ!$B$39:$B$758,Q$83)+'СЕТ СН'!$G$14+СВЦЭМ!$D$10+'СЕТ СН'!$G$6-'СЕТ СН'!$G$26</f>
        <v>1871.65382765</v>
      </c>
      <c r="R96" s="36">
        <f>SUMIFS(СВЦЭМ!$D$39:$D$758,СВЦЭМ!$A$39:$A$758,$A96,СВЦЭМ!$B$39:$B$758,R$83)+'СЕТ СН'!$G$14+СВЦЭМ!$D$10+'СЕТ СН'!$G$6-'СЕТ СН'!$G$26</f>
        <v>1852.27707796</v>
      </c>
      <c r="S96" s="36">
        <f>SUMIFS(СВЦЭМ!$D$39:$D$758,СВЦЭМ!$A$39:$A$758,$A96,СВЦЭМ!$B$39:$B$758,S$83)+'СЕТ СН'!$G$14+СВЦЭМ!$D$10+'СЕТ СН'!$G$6-'СЕТ СН'!$G$26</f>
        <v>1857.5256854700001</v>
      </c>
      <c r="T96" s="36">
        <f>SUMIFS(СВЦЭМ!$D$39:$D$758,СВЦЭМ!$A$39:$A$758,$A96,СВЦЭМ!$B$39:$B$758,T$83)+'СЕТ СН'!$G$14+СВЦЭМ!$D$10+'СЕТ СН'!$G$6-'СЕТ СН'!$G$26</f>
        <v>1831.13858977</v>
      </c>
      <c r="U96" s="36">
        <f>SUMIFS(СВЦЭМ!$D$39:$D$758,СВЦЭМ!$A$39:$A$758,$A96,СВЦЭМ!$B$39:$B$758,U$83)+'СЕТ СН'!$G$14+СВЦЭМ!$D$10+'СЕТ СН'!$G$6-'СЕТ СН'!$G$26</f>
        <v>1830.49096418</v>
      </c>
      <c r="V96" s="36">
        <f>SUMIFS(СВЦЭМ!$D$39:$D$758,СВЦЭМ!$A$39:$A$758,$A96,СВЦЭМ!$B$39:$B$758,V$83)+'СЕТ СН'!$G$14+СВЦЭМ!$D$10+'СЕТ СН'!$G$6-'СЕТ СН'!$G$26</f>
        <v>1821.1446642999999</v>
      </c>
      <c r="W96" s="36">
        <f>SUMIFS(СВЦЭМ!$D$39:$D$758,СВЦЭМ!$A$39:$A$758,$A96,СВЦЭМ!$B$39:$B$758,W$83)+'СЕТ СН'!$G$14+СВЦЭМ!$D$10+'СЕТ СН'!$G$6-'СЕТ СН'!$G$26</f>
        <v>1842.9270411800001</v>
      </c>
      <c r="X96" s="36">
        <f>SUMIFS(СВЦЭМ!$D$39:$D$758,СВЦЭМ!$A$39:$A$758,$A96,СВЦЭМ!$B$39:$B$758,X$83)+'СЕТ СН'!$G$14+СВЦЭМ!$D$10+'СЕТ СН'!$G$6-'СЕТ СН'!$G$26</f>
        <v>1904.8172878800001</v>
      </c>
      <c r="Y96" s="36">
        <f>SUMIFS(СВЦЭМ!$D$39:$D$758,СВЦЭМ!$A$39:$A$758,$A96,СВЦЭМ!$B$39:$B$758,Y$83)+'СЕТ СН'!$G$14+СВЦЭМ!$D$10+'СЕТ СН'!$G$6-'СЕТ СН'!$G$26</f>
        <v>1966.21746252</v>
      </c>
    </row>
    <row r="97" spans="1:25" ht="15.75" x14ac:dyDescent="0.2">
      <c r="A97" s="35">
        <f t="shared" si="2"/>
        <v>45549</v>
      </c>
      <c r="B97" s="36">
        <f>SUMIFS(СВЦЭМ!$D$39:$D$758,СВЦЭМ!$A$39:$A$758,$A97,СВЦЭМ!$B$39:$B$758,B$83)+'СЕТ СН'!$G$14+СВЦЭМ!$D$10+'СЕТ СН'!$G$6-'СЕТ СН'!$G$26</f>
        <v>2109.8675230500003</v>
      </c>
      <c r="C97" s="36">
        <f>SUMIFS(СВЦЭМ!$D$39:$D$758,СВЦЭМ!$A$39:$A$758,$A97,СВЦЭМ!$B$39:$B$758,C$83)+'СЕТ СН'!$G$14+СВЦЭМ!$D$10+'СЕТ СН'!$G$6-'СЕТ СН'!$G$26</f>
        <v>2114.3018836599999</v>
      </c>
      <c r="D97" s="36">
        <f>SUMIFS(СВЦЭМ!$D$39:$D$758,СВЦЭМ!$A$39:$A$758,$A97,СВЦЭМ!$B$39:$B$758,D$83)+'СЕТ СН'!$G$14+СВЦЭМ!$D$10+'СЕТ СН'!$G$6-'СЕТ СН'!$G$26</f>
        <v>2175.6586621900001</v>
      </c>
      <c r="E97" s="36">
        <f>SUMIFS(СВЦЭМ!$D$39:$D$758,СВЦЭМ!$A$39:$A$758,$A97,СВЦЭМ!$B$39:$B$758,E$83)+'СЕТ СН'!$G$14+СВЦЭМ!$D$10+'СЕТ СН'!$G$6-'СЕТ СН'!$G$26</f>
        <v>2167.8415912199998</v>
      </c>
      <c r="F97" s="36">
        <f>SUMIFS(СВЦЭМ!$D$39:$D$758,СВЦЭМ!$A$39:$A$758,$A97,СВЦЭМ!$B$39:$B$758,F$83)+'СЕТ СН'!$G$14+СВЦЭМ!$D$10+'СЕТ СН'!$G$6-'СЕТ СН'!$G$26</f>
        <v>2182.5799188800002</v>
      </c>
      <c r="G97" s="36">
        <f>SUMIFS(СВЦЭМ!$D$39:$D$758,СВЦЭМ!$A$39:$A$758,$A97,СВЦЭМ!$B$39:$B$758,G$83)+'СЕТ СН'!$G$14+СВЦЭМ!$D$10+'СЕТ СН'!$G$6-'СЕТ СН'!$G$26</f>
        <v>2183.9936313400003</v>
      </c>
      <c r="H97" s="36">
        <f>SUMIFS(СВЦЭМ!$D$39:$D$758,СВЦЭМ!$A$39:$A$758,$A97,СВЦЭМ!$B$39:$B$758,H$83)+'СЕТ СН'!$G$14+СВЦЭМ!$D$10+'СЕТ СН'!$G$6-'СЕТ СН'!$G$26</f>
        <v>2196.2297657199997</v>
      </c>
      <c r="I97" s="36">
        <f>SUMIFS(СВЦЭМ!$D$39:$D$758,СВЦЭМ!$A$39:$A$758,$A97,СВЦЭМ!$B$39:$B$758,I$83)+'СЕТ СН'!$G$14+СВЦЭМ!$D$10+'СЕТ СН'!$G$6-'СЕТ СН'!$G$26</f>
        <v>2135.3368407799999</v>
      </c>
      <c r="J97" s="36">
        <f>SUMIFS(СВЦЭМ!$D$39:$D$758,СВЦЭМ!$A$39:$A$758,$A97,СВЦЭМ!$B$39:$B$758,J$83)+'СЕТ СН'!$G$14+СВЦЭМ!$D$10+'СЕТ СН'!$G$6-'СЕТ СН'!$G$26</f>
        <v>1989.0629927800001</v>
      </c>
      <c r="K97" s="36">
        <f>SUMIFS(СВЦЭМ!$D$39:$D$758,СВЦЭМ!$A$39:$A$758,$A97,СВЦЭМ!$B$39:$B$758,K$83)+'СЕТ СН'!$G$14+СВЦЭМ!$D$10+'СЕТ СН'!$G$6-'СЕТ СН'!$G$26</f>
        <v>1885.4804961300001</v>
      </c>
      <c r="L97" s="36">
        <f>SUMIFS(СВЦЭМ!$D$39:$D$758,СВЦЭМ!$A$39:$A$758,$A97,СВЦЭМ!$B$39:$B$758,L$83)+'СЕТ СН'!$G$14+СВЦЭМ!$D$10+'СЕТ СН'!$G$6-'СЕТ СН'!$G$26</f>
        <v>1830.41312558</v>
      </c>
      <c r="M97" s="36">
        <f>SUMIFS(СВЦЭМ!$D$39:$D$758,СВЦЭМ!$A$39:$A$758,$A97,СВЦЭМ!$B$39:$B$758,M$83)+'СЕТ СН'!$G$14+СВЦЭМ!$D$10+'СЕТ СН'!$G$6-'СЕТ СН'!$G$26</f>
        <v>1820.42179771</v>
      </c>
      <c r="N97" s="36">
        <f>SUMIFS(СВЦЭМ!$D$39:$D$758,СВЦЭМ!$A$39:$A$758,$A97,СВЦЭМ!$B$39:$B$758,N$83)+'СЕТ СН'!$G$14+СВЦЭМ!$D$10+'СЕТ СН'!$G$6-'СЕТ СН'!$G$26</f>
        <v>1827.33479532</v>
      </c>
      <c r="O97" s="36">
        <f>SUMIFS(СВЦЭМ!$D$39:$D$758,СВЦЭМ!$A$39:$A$758,$A97,СВЦЭМ!$B$39:$B$758,O$83)+'СЕТ СН'!$G$14+СВЦЭМ!$D$10+'СЕТ СН'!$G$6-'СЕТ СН'!$G$26</f>
        <v>1847.7631149700001</v>
      </c>
      <c r="P97" s="36">
        <f>SUMIFS(СВЦЭМ!$D$39:$D$758,СВЦЭМ!$A$39:$A$758,$A97,СВЦЭМ!$B$39:$B$758,P$83)+'СЕТ СН'!$G$14+СВЦЭМ!$D$10+'СЕТ СН'!$G$6-'СЕТ СН'!$G$26</f>
        <v>1851.8619463699999</v>
      </c>
      <c r="Q97" s="36">
        <f>SUMIFS(СВЦЭМ!$D$39:$D$758,СВЦЭМ!$A$39:$A$758,$A97,СВЦЭМ!$B$39:$B$758,Q$83)+'СЕТ СН'!$G$14+СВЦЭМ!$D$10+'СЕТ СН'!$G$6-'СЕТ СН'!$G$26</f>
        <v>1854.74748393</v>
      </c>
      <c r="R97" s="36">
        <f>SUMIFS(СВЦЭМ!$D$39:$D$758,СВЦЭМ!$A$39:$A$758,$A97,СВЦЭМ!$B$39:$B$758,R$83)+'СЕТ СН'!$G$14+СВЦЭМ!$D$10+'СЕТ СН'!$G$6-'СЕТ СН'!$G$26</f>
        <v>1866.1751045400001</v>
      </c>
      <c r="S97" s="36">
        <f>SUMIFS(СВЦЭМ!$D$39:$D$758,СВЦЭМ!$A$39:$A$758,$A97,СВЦЭМ!$B$39:$B$758,S$83)+'СЕТ СН'!$G$14+СВЦЭМ!$D$10+'СЕТ СН'!$G$6-'СЕТ СН'!$G$26</f>
        <v>1863.3710357300001</v>
      </c>
      <c r="T97" s="36">
        <f>SUMIFS(СВЦЭМ!$D$39:$D$758,СВЦЭМ!$A$39:$A$758,$A97,СВЦЭМ!$B$39:$B$758,T$83)+'СЕТ СН'!$G$14+СВЦЭМ!$D$10+'СЕТ СН'!$G$6-'СЕТ СН'!$G$26</f>
        <v>1842.6739715900001</v>
      </c>
      <c r="U97" s="36">
        <f>SUMIFS(СВЦЭМ!$D$39:$D$758,СВЦЭМ!$A$39:$A$758,$A97,СВЦЭМ!$B$39:$B$758,U$83)+'СЕТ СН'!$G$14+СВЦЭМ!$D$10+'СЕТ СН'!$G$6-'СЕТ СН'!$G$26</f>
        <v>1831.98308387</v>
      </c>
      <c r="V97" s="36">
        <f>SUMIFS(СВЦЭМ!$D$39:$D$758,СВЦЭМ!$A$39:$A$758,$A97,СВЦЭМ!$B$39:$B$758,V$83)+'СЕТ СН'!$G$14+СВЦЭМ!$D$10+'СЕТ СН'!$G$6-'СЕТ СН'!$G$26</f>
        <v>1836.62852157</v>
      </c>
      <c r="W97" s="36">
        <f>SUMIFS(СВЦЭМ!$D$39:$D$758,СВЦЭМ!$A$39:$A$758,$A97,СВЦЭМ!$B$39:$B$758,W$83)+'СЕТ СН'!$G$14+СВЦЭМ!$D$10+'СЕТ СН'!$G$6-'СЕТ СН'!$G$26</f>
        <v>1857.66156742</v>
      </c>
      <c r="X97" s="36">
        <f>SUMIFS(СВЦЭМ!$D$39:$D$758,СВЦЭМ!$A$39:$A$758,$A97,СВЦЭМ!$B$39:$B$758,X$83)+'СЕТ СН'!$G$14+СВЦЭМ!$D$10+'СЕТ СН'!$G$6-'СЕТ СН'!$G$26</f>
        <v>1914.8269485800001</v>
      </c>
      <c r="Y97" s="36">
        <f>SUMIFS(СВЦЭМ!$D$39:$D$758,СВЦЭМ!$A$39:$A$758,$A97,СВЦЭМ!$B$39:$B$758,Y$83)+'СЕТ СН'!$G$14+СВЦЭМ!$D$10+'СЕТ СН'!$G$6-'СЕТ СН'!$G$26</f>
        <v>2007.75349732</v>
      </c>
    </row>
    <row r="98" spans="1:25" ht="15.75" x14ac:dyDescent="0.2">
      <c r="A98" s="35">
        <f t="shared" si="2"/>
        <v>45550</v>
      </c>
      <c r="B98" s="36">
        <f>SUMIFS(СВЦЭМ!$D$39:$D$758,СВЦЭМ!$A$39:$A$758,$A98,СВЦЭМ!$B$39:$B$758,B$83)+'СЕТ СН'!$G$14+СВЦЭМ!$D$10+'СЕТ СН'!$G$6-'СЕТ СН'!$G$26</f>
        <v>2086.3025341499997</v>
      </c>
      <c r="C98" s="36">
        <f>SUMIFS(СВЦЭМ!$D$39:$D$758,СВЦЭМ!$A$39:$A$758,$A98,СВЦЭМ!$B$39:$B$758,C$83)+'СЕТ СН'!$G$14+СВЦЭМ!$D$10+'СЕТ СН'!$G$6-'СЕТ СН'!$G$26</f>
        <v>2170.5183636299998</v>
      </c>
      <c r="D98" s="36">
        <f>SUMIFS(СВЦЭМ!$D$39:$D$758,СВЦЭМ!$A$39:$A$758,$A98,СВЦЭМ!$B$39:$B$758,D$83)+'СЕТ СН'!$G$14+СВЦЭМ!$D$10+'СЕТ СН'!$G$6-'СЕТ СН'!$G$26</f>
        <v>2168.6278835399999</v>
      </c>
      <c r="E98" s="36">
        <f>SUMIFS(СВЦЭМ!$D$39:$D$758,СВЦЭМ!$A$39:$A$758,$A98,СВЦЭМ!$B$39:$B$758,E$83)+'СЕТ СН'!$G$14+СВЦЭМ!$D$10+'СЕТ СН'!$G$6-'СЕТ СН'!$G$26</f>
        <v>2150.09416263</v>
      </c>
      <c r="F98" s="36">
        <f>SUMIFS(СВЦЭМ!$D$39:$D$758,СВЦЭМ!$A$39:$A$758,$A98,СВЦЭМ!$B$39:$B$758,F$83)+'СЕТ СН'!$G$14+СВЦЭМ!$D$10+'СЕТ СН'!$G$6-'СЕТ СН'!$G$26</f>
        <v>2143.2150414400003</v>
      </c>
      <c r="G98" s="36">
        <f>SUMIFS(СВЦЭМ!$D$39:$D$758,СВЦЭМ!$A$39:$A$758,$A98,СВЦЭМ!$B$39:$B$758,G$83)+'СЕТ СН'!$G$14+СВЦЭМ!$D$10+'СЕТ СН'!$G$6-'СЕТ СН'!$G$26</f>
        <v>2152.1552204500003</v>
      </c>
      <c r="H98" s="36">
        <f>SUMIFS(СВЦЭМ!$D$39:$D$758,СВЦЭМ!$A$39:$A$758,$A98,СВЦЭМ!$B$39:$B$758,H$83)+'СЕТ СН'!$G$14+СВЦЭМ!$D$10+'СЕТ СН'!$G$6-'СЕТ СН'!$G$26</f>
        <v>2179.5129477199998</v>
      </c>
      <c r="I98" s="36">
        <f>SUMIFS(СВЦЭМ!$D$39:$D$758,СВЦЭМ!$A$39:$A$758,$A98,СВЦЭМ!$B$39:$B$758,I$83)+'СЕТ СН'!$G$14+СВЦЭМ!$D$10+'СЕТ СН'!$G$6-'СЕТ СН'!$G$26</f>
        <v>2170.0694087399997</v>
      </c>
      <c r="J98" s="36">
        <f>SUMIFS(СВЦЭМ!$D$39:$D$758,СВЦЭМ!$A$39:$A$758,$A98,СВЦЭМ!$B$39:$B$758,J$83)+'СЕТ СН'!$G$14+СВЦЭМ!$D$10+'СЕТ СН'!$G$6-'СЕТ СН'!$G$26</f>
        <v>2041.12996694</v>
      </c>
      <c r="K98" s="36">
        <f>SUMIFS(СВЦЭМ!$D$39:$D$758,СВЦЭМ!$A$39:$A$758,$A98,СВЦЭМ!$B$39:$B$758,K$83)+'СЕТ СН'!$G$14+СВЦЭМ!$D$10+'СЕТ СН'!$G$6-'СЕТ СН'!$G$26</f>
        <v>1933.78406849</v>
      </c>
      <c r="L98" s="36">
        <f>SUMIFS(СВЦЭМ!$D$39:$D$758,СВЦЭМ!$A$39:$A$758,$A98,СВЦЭМ!$B$39:$B$758,L$83)+'СЕТ СН'!$G$14+СВЦЭМ!$D$10+'СЕТ СН'!$G$6-'СЕТ СН'!$G$26</f>
        <v>1890.14444867</v>
      </c>
      <c r="M98" s="36">
        <f>SUMIFS(СВЦЭМ!$D$39:$D$758,СВЦЭМ!$A$39:$A$758,$A98,СВЦЭМ!$B$39:$B$758,M$83)+'СЕТ СН'!$G$14+СВЦЭМ!$D$10+'СЕТ СН'!$G$6-'СЕТ СН'!$G$26</f>
        <v>1879.7711135300001</v>
      </c>
      <c r="N98" s="36">
        <f>SUMIFS(СВЦЭМ!$D$39:$D$758,СВЦЭМ!$A$39:$A$758,$A98,СВЦЭМ!$B$39:$B$758,N$83)+'СЕТ СН'!$G$14+СВЦЭМ!$D$10+'СЕТ СН'!$G$6-'СЕТ СН'!$G$26</f>
        <v>1883.9917516800001</v>
      </c>
      <c r="O98" s="36">
        <f>SUMIFS(СВЦЭМ!$D$39:$D$758,СВЦЭМ!$A$39:$A$758,$A98,СВЦЭМ!$B$39:$B$758,O$83)+'СЕТ СН'!$G$14+СВЦЭМ!$D$10+'СЕТ СН'!$G$6-'СЕТ СН'!$G$26</f>
        <v>1897.0953495000001</v>
      </c>
      <c r="P98" s="36">
        <f>SUMIFS(СВЦЭМ!$D$39:$D$758,СВЦЭМ!$A$39:$A$758,$A98,СВЦЭМ!$B$39:$B$758,P$83)+'СЕТ СН'!$G$14+СВЦЭМ!$D$10+'СЕТ СН'!$G$6-'СЕТ СН'!$G$26</f>
        <v>1896.3514225399999</v>
      </c>
      <c r="Q98" s="36">
        <f>SUMIFS(СВЦЭМ!$D$39:$D$758,СВЦЭМ!$A$39:$A$758,$A98,СВЦЭМ!$B$39:$B$758,Q$83)+'СЕТ СН'!$G$14+СВЦЭМ!$D$10+'СЕТ СН'!$G$6-'СЕТ СН'!$G$26</f>
        <v>1911.9333839200001</v>
      </c>
      <c r="R98" s="36">
        <f>SUMIFS(СВЦЭМ!$D$39:$D$758,СВЦЭМ!$A$39:$A$758,$A98,СВЦЭМ!$B$39:$B$758,R$83)+'СЕТ СН'!$G$14+СВЦЭМ!$D$10+'СЕТ СН'!$G$6-'СЕТ СН'!$G$26</f>
        <v>1917.0351069999999</v>
      </c>
      <c r="S98" s="36">
        <f>SUMIFS(СВЦЭМ!$D$39:$D$758,СВЦЭМ!$A$39:$A$758,$A98,СВЦЭМ!$B$39:$B$758,S$83)+'СЕТ СН'!$G$14+СВЦЭМ!$D$10+'СЕТ СН'!$G$6-'СЕТ СН'!$G$26</f>
        <v>1899.95914421</v>
      </c>
      <c r="T98" s="36">
        <f>SUMIFS(СВЦЭМ!$D$39:$D$758,СВЦЭМ!$A$39:$A$758,$A98,СВЦЭМ!$B$39:$B$758,T$83)+'СЕТ СН'!$G$14+СВЦЭМ!$D$10+'СЕТ СН'!$G$6-'СЕТ СН'!$G$26</f>
        <v>1861.2167091900001</v>
      </c>
      <c r="U98" s="36">
        <f>SUMIFS(СВЦЭМ!$D$39:$D$758,СВЦЭМ!$A$39:$A$758,$A98,СВЦЭМ!$B$39:$B$758,U$83)+'СЕТ СН'!$G$14+СВЦЭМ!$D$10+'СЕТ СН'!$G$6-'СЕТ СН'!$G$26</f>
        <v>1852.0633989299999</v>
      </c>
      <c r="V98" s="36">
        <f>SUMIFS(СВЦЭМ!$D$39:$D$758,СВЦЭМ!$A$39:$A$758,$A98,СВЦЭМ!$B$39:$B$758,V$83)+'СЕТ СН'!$G$14+СВЦЭМ!$D$10+'СЕТ СН'!$G$6-'СЕТ СН'!$G$26</f>
        <v>1822.39921338</v>
      </c>
      <c r="W98" s="36">
        <f>SUMIFS(СВЦЭМ!$D$39:$D$758,СВЦЭМ!$A$39:$A$758,$A98,СВЦЭМ!$B$39:$B$758,W$83)+'СЕТ СН'!$G$14+СВЦЭМ!$D$10+'СЕТ СН'!$G$6-'СЕТ СН'!$G$26</f>
        <v>1830.5946425700001</v>
      </c>
      <c r="X98" s="36">
        <f>SUMIFS(СВЦЭМ!$D$39:$D$758,СВЦЭМ!$A$39:$A$758,$A98,СВЦЭМ!$B$39:$B$758,X$83)+'СЕТ СН'!$G$14+СВЦЭМ!$D$10+'СЕТ СН'!$G$6-'СЕТ СН'!$G$26</f>
        <v>1919.43216484</v>
      </c>
      <c r="Y98" s="36">
        <f>SUMIFS(СВЦЭМ!$D$39:$D$758,СВЦЭМ!$A$39:$A$758,$A98,СВЦЭМ!$B$39:$B$758,Y$83)+'СЕТ СН'!$G$14+СВЦЭМ!$D$10+'СЕТ СН'!$G$6-'СЕТ СН'!$G$26</f>
        <v>1946.0023172400001</v>
      </c>
    </row>
    <row r="99" spans="1:25" ht="15.75" x14ac:dyDescent="0.2">
      <c r="A99" s="35">
        <f t="shared" si="2"/>
        <v>45551</v>
      </c>
      <c r="B99" s="36">
        <f>SUMIFS(СВЦЭМ!$D$39:$D$758,СВЦЭМ!$A$39:$A$758,$A99,СВЦЭМ!$B$39:$B$758,B$83)+'СЕТ СН'!$G$14+СВЦЭМ!$D$10+'СЕТ СН'!$G$6-'СЕТ СН'!$G$26</f>
        <v>2086.6425132599998</v>
      </c>
      <c r="C99" s="36">
        <f>SUMIFS(СВЦЭМ!$D$39:$D$758,СВЦЭМ!$A$39:$A$758,$A99,СВЦЭМ!$B$39:$B$758,C$83)+'СЕТ СН'!$G$14+СВЦЭМ!$D$10+'СЕТ СН'!$G$6-'СЕТ СН'!$G$26</f>
        <v>2218.8771958699999</v>
      </c>
      <c r="D99" s="36">
        <f>SUMIFS(СВЦЭМ!$D$39:$D$758,СВЦЭМ!$A$39:$A$758,$A99,СВЦЭМ!$B$39:$B$758,D$83)+'СЕТ СН'!$G$14+СВЦЭМ!$D$10+'СЕТ СН'!$G$6-'СЕТ СН'!$G$26</f>
        <v>2240.1336033100001</v>
      </c>
      <c r="E99" s="36">
        <f>SUMIFS(СВЦЭМ!$D$39:$D$758,СВЦЭМ!$A$39:$A$758,$A99,СВЦЭМ!$B$39:$B$758,E$83)+'СЕТ СН'!$G$14+СВЦЭМ!$D$10+'СЕТ СН'!$G$6-'СЕТ СН'!$G$26</f>
        <v>2241.9879981599997</v>
      </c>
      <c r="F99" s="36">
        <f>SUMIFS(СВЦЭМ!$D$39:$D$758,СВЦЭМ!$A$39:$A$758,$A99,СВЦЭМ!$B$39:$B$758,F$83)+'СЕТ СН'!$G$14+СВЦЭМ!$D$10+'СЕТ СН'!$G$6-'СЕТ СН'!$G$26</f>
        <v>2231.0962168699998</v>
      </c>
      <c r="G99" s="36">
        <f>SUMIFS(СВЦЭМ!$D$39:$D$758,СВЦЭМ!$A$39:$A$758,$A99,СВЦЭМ!$B$39:$B$758,G$83)+'СЕТ СН'!$G$14+СВЦЭМ!$D$10+'СЕТ СН'!$G$6-'СЕТ СН'!$G$26</f>
        <v>2254.1197465</v>
      </c>
      <c r="H99" s="36">
        <f>SUMIFS(СВЦЭМ!$D$39:$D$758,СВЦЭМ!$A$39:$A$758,$A99,СВЦЭМ!$B$39:$B$758,H$83)+'СЕТ СН'!$G$14+СВЦЭМ!$D$10+'СЕТ СН'!$G$6-'СЕТ СН'!$G$26</f>
        <v>2232.8271439299997</v>
      </c>
      <c r="I99" s="36">
        <f>SUMIFS(СВЦЭМ!$D$39:$D$758,СВЦЭМ!$A$39:$A$758,$A99,СВЦЭМ!$B$39:$B$758,I$83)+'СЕТ СН'!$G$14+СВЦЭМ!$D$10+'СЕТ СН'!$G$6-'СЕТ СН'!$G$26</f>
        <v>2102.1383644100001</v>
      </c>
      <c r="J99" s="36">
        <f>SUMIFS(СВЦЭМ!$D$39:$D$758,СВЦЭМ!$A$39:$A$758,$A99,СВЦЭМ!$B$39:$B$758,J$83)+'СЕТ СН'!$G$14+СВЦЭМ!$D$10+'СЕТ СН'!$G$6-'СЕТ СН'!$G$26</f>
        <v>2039.8876433200001</v>
      </c>
      <c r="K99" s="36">
        <f>SUMIFS(СВЦЭМ!$D$39:$D$758,СВЦЭМ!$A$39:$A$758,$A99,СВЦЭМ!$B$39:$B$758,K$83)+'СЕТ СН'!$G$14+СВЦЭМ!$D$10+'СЕТ СН'!$G$6-'СЕТ СН'!$G$26</f>
        <v>1966.1054702000001</v>
      </c>
      <c r="L99" s="36">
        <f>SUMIFS(СВЦЭМ!$D$39:$D$758,СВЦЭМ!$A$39:$A$758,$A99,СВЦЭМ!$B$39:$B$758,L$83)+'СЕТ СН'!$G$14+СВЦЭМ!$D$10+'СЕТ СН'!$G$6-'СЕТ СН'!$G$26</f>
        <v>1943.0327282600001</v>
      </c>
      <c r="M99" s="36">
        <f>SUMIFS(СВЦЭМ!$D$39:$D$758,СВЦЭМ!$A$39:$A$758,$A99,СВЦЭМ!$B$39:$B$758,M$83)+'СЕТ СН'!$G$14+СВЦЭМ!$D$10+'СЕТ СН'!$G$6-'СЕТ СН'!$G$26</f>
        <v>1962.53374459</v>
      </c>
      <c r="N99" s="36">
        <f>SUMIFS(СВЦЭМ!$D$39:$D$758,СВЦЭМ!$A$39:$A$758,$A99,СВЦЭМ!$B$39:$B$758,N$83)+'СЕТ СН'!$G$14+СВЦЭМ!$D$10+'СЕТ СН'!$G$6-'СЕТ СН'!$G$26</f>
        <v>1964.73692286</v>
      </c>
      <c r="O99" s="36">
        <f>SUMIFS(СВЦЭМ!$D$39:$D$758,СВЦЭМ!$A$39:$A$758,$A99,СВЦЭМ!$B$39:$B$758,O$83)+'СЕТ СН'!$G$14+СВЦЭМ!$D$10+'СЕТ СН'!$G$6-'СЕТ СН'!$G$26</f>
        <v>1976.01834906</v>
      </c>
      <c r="P99" s="36">
        <f>SUMIFS(СВЦЭМ!$D$39:$D$758,СВЦЭМ!$A$39:$A$758,$A99,СВЦЭМ!$B$39:$B$758,P$83)+'СЕТ СН'!$G$14+СВЦЭМ!$D$10+'СЕТ СН'!$G$6-'СЕТ СН'!$G$26</f>
        <v>1975.9183157699999</v>
      </c>
      <c r="Q99" s="36">
        <f>SUMIFS(СВЦЭМ!$D$39:$D$758,СВЦЭМ!$A$39:$A$758,$A99,СВЦЭМ!$B$39:$B$758,Q$83)+'СЕТ СН'!$G$14+СВЦЭМ!$D$10+'СЕТ СН'!$G$6-'СЕТ СН'!$G$26</f>
        <v>1983.77059932</v>
      </c>
      <c r="R99" s="36">
        <f>SUMIFS(СВЦЭМ!$D$39:$D$758,СВЦЭМ!$A$39:$A$758,$A99,СВЦЭМ!$B$39:$B$758,R$83)+'СЕТ СН'!$G$14+СВЦЭМ!$D$10+'СЕТ СН'!$G$6-'СЕТ СН'!$G$26</f>
        <v>1986.3792589700001</v>
      </c>
      <c r="S99" s="36">
        <f>SUMIFS(СВЦЭМ!$D$39:$D$758,СВЦЭМ!$A$39:$A$758,$A99,СВЦЭМ!$B$39:$B$758,S$83)+'СЕТ СН'!$G$14+СВЦЭМ!$D$10+'СЕТ СН'!$G$6-'СЕТ СН'!$G$26</f>
        <v>1959.3763947500001</v>
      </c>
      <c r="T99" s="36">
        <f>SUMIFS(СВЦЭМ!$D$39:$D$758,СВЦЭМ!$A$39:$A$758,$A99,СВЦЭМ!$B$39:$B$758,T$83)+'СЕТ СН'!$G$14+СВЦЭМ!$D$10+'СЕТ СН'!$G$6-'СЕТ СН'!$G$26</f>
        <v>1934.1203627899999</v>
      </c>
      <c r="U99" s="36">
        <f>SUMIFS(СВЦЭМ!$D$39:$D$758,СВЦЭМ!$A$39:$A$758,$A99,СВЦЭМ!$B$39:$B$758,U$83)+'СЕТ СН'!$G$14+СВЦЭМ!$D$10+'СЕТ СН'!$G$6-'СЕТ СН'!$G$26</f>
        <v>1907.6676776300001</v>
      </c>
      <c r="V99" s="36">
        <f>SUMIFS(СВЦЭМ!$D$39:$D$758,СВЦЭМ!$A$39:$A$758,$A99,СВЦЭМ!$B$39:$B$758,V$83)+'СЕТ СН'!$G$14+СВЦЭМ!$D$10+'СЕТ СН'!$G$6-'СЕТ СН'!$G$26</f>
        <v>1896.4864003499999</v>
      </c>
      <c r="W99" s="36">
        <f>SUMIFS(СВЦЭМ!$D$39:$D$758,СВЦЭМ!$A$39:$A$758,$A99,СВЦЭМ!$B$39:$B$758,W$83)+'СЕТ СН'!$G$14+СВЦЭМ!$D$10+'СЕТ СН'!$G$6-'СЕТ СН'!$G$26</f>
        <v>1933.73007074</v>
      </c>
      <c r="X99" s="36">
        <f>SUMIFS(СВЦЭМ!$D$39:$D$758,СВЦЭМ!$A$39:$A$758,$A99,СВЦЭМ!$B$39:$B$758,X$83)+'СЕТ СН'!$G$14+СВЦЭМ!$D$10+'СЕТ СН'!$G$6-'СЕТ СН'!$G$26</f>
        <v>2007.1200259899999</v>
      </c>
      <c r="Y99" s="36">
        <f>SUMIFS(СВЦЭМ!$D$39:$D$758,СВЦЭМ!$A$39:$A$758,$A99,СВЦЭМ!$B$39:$B$758,Y$83)+'СЕТ СН'!$G$14+СВЦЭМ!$D$10+'СЕТ СН'!$G$6-'СЕТ СН'!$G$26</f>
        <v>2091.21399604</v>
      </c>
    </row>
    <row r="100" spans="1:25" ht="15.75" x14ac:dyDescent="0.2">
      <c r="A100" s="35">
        <f t="shared" si="2"/>
        <v>45552</v>
      </c>
      <c r="B100" s="36">
        <f>SUMIFS(СВЦЭМ!$D$39:$D$758,СВЦЭМ!$A$39:$A$758,$A100,СВЦЭМ!$B$39:$B$758,B$83)+'СЕТ СН'!$G$14+СВЦЭМ!$D$10+'СЕТ СН'!$G$6-'СЕТ СН'!$G$26</f>
        <v>2052.8958874700002</v>
      </c>
      <c r="C100" s="36">
        <f>SUMIFS(СВЦЭМ!$D$39:$D$758,СВЦЭМ!$A$39:$A$758,$A100,СВЦЭМ!$B$39:$B$758,C$83)+'СЕТ СН'!$G$14+СВЦЭМ!$D$10+'СЕТ СН'!$G$6-'СЕТ СН'!$G$26</f>
        <v>2138.0641903699998</v>
      </c>
      <c r="D100" s="36">
        <f>SUMIFS(СВЦЭМ!$D$39:$D$758,СВЦЭМ!$A$39:$A$758,$A100,СВЦЭМ!$B$39:$B$758,D$83)+'СЕТ СН'!$G$14+СВЦЭМ!$D$10+'СЕТ СН'!$G$6-'СЕТ СН'!$G$26</f>
        <v>2189.4509319099998</v>
      </c>
      <c r="E100" s="36">
        <f>SUMIFS(СВЦЭМ!$D$39:$D$758,СВЦЭМ!$A$39:$A$758,$A100,СВЦЭМ!$B$39:$B$758,E$83)+'СЕТ СН'!$G$14+СВЦЭМ!$D$10+'СЕТ СН'!$G$6-'СЕТ СН'!$G$26</f>
        <v>2208.8380737699999</v>
      </c>
      <c r="F100" s="36">
        <f>SUMIFS(СВЦЭМ!$D$39:$D$758,СВЦЭМ!$A$39:$A$758,$A100,СВЦЭМ!$B$39:$B$758,F$83)+'СЕТ СН'!$G$14+СВЦЭМ!$D$10+'СЕТ СН'!$G$6-'СЕТ СН'!$G$26</f>
        <v>2191.47915405</v>
      </c>
      <c r="G100" s="36">
        <f>SUMIFS(СВЦЭМ!$D$39:$D$758,СВЦЭМ!$A$39:$A$758,$A100,СВЦЭМ!$B$39:$B$758,G$83)+'СЕТ СН'!$G$14+СВЦЭМ!$D$10+'СЕТ СН'!$G$6-'СЕТ СН'!$G$26</f>
        <v>2170.1284151300001</v>
      </c>
      <c r="H100" s="36">
        <f>SUMIFS(СВЦЭМ!$D$39:$D$758,СВЦЭМ!$A$39:$A$758,$A100,СВЦЭМ!$B$39:$B$758,H$83)+'СЕТ СН'!$G$14+СВЦЭМ!$D$10+'СЕТ СН'!$G$6-'СЕТ СН'!$G$26</f>
        <v>2099.7988181600003</v>
      </c>
      <c r="I100" s="36">
        <f>SUMIFS(СВЦЭМ!$D$39:$D$758,СВЦЭМ!$A$39:$A$758,$A100,СВЦЭМ!$B$39:$B$758,I$83)+'СЕТ СН'!$G$14+СВЦЭМ!$D$10+'СЕТ СН'!$G$6-'СЕТ СН'!$G$26</f>
        <v>1962.4276645899999</v>
      </c>
      <c r="J100" s="36">
        <f>SUMIFS(СВЦЭМ!$D$39:$D$758,СВЦЭМ!$A$39:$A$758,$A100,СВЦЭМ!$B$39:$B$758,J$83)+'СЕТ СН'!$G$14+СВЦЭМ!$D$10+'СЕТ СН'!$G$6-'СЕТ СН'!$G$26</f>
        <v>1880.3398775200001</v>
      </c>
      <c r="K100" s="36">
        <f>SUMIFS(СВЦЭМ!$D$39:$D$758,СВЦЭМ!$A$39:$A$758,$A100,СВЦЭМ!$B$39:$B$758,K$83)+'СЕТ СН'!$G$14+СВЦЭМ!$D$10+'СЕТ СН'!$G$6-'СЕТ СН'!$G$26</f>
        <v>1818.6666077300001</v>
      </c>
      <c r="L100" s="36">
        <f>SUMIFS(СВЦЭМ!$D$39:$D$758,СВЦЭМ!$A$39:$A$758,$A100,СВЦЭМ!$B$39:$B$758,L$83)+'СЕТ СН'!$G$14+СВЦЭМ!$D$10+'СЕТ СН'!$G$6-'СЕТ СН'!$G$26</f>
        <v>1859.37465858</v>
      </c>
      <c r="M100" s="36">
        <f>SUMIFS(СВЦЭМ!$D$39:$D$758,СВЦЭМ!$A$39:$A$758,$A100,СВЦЭМ!$B$39:$B$758,M$83)+'СЕТ СН'!$G$14+СВЦЭМ!$D$10+'СЕТ СН'!$G$6-'СЕТ СН'!$G$26</f>
        <v>1926.37485638</v>
      </c>
      <c r="N100" s="36">
        <f>SUMIFS(СВЦЭМ!$D$39:$D$758,СВЦЭМ!$A$39:$A$758,$A100,СВЦЭМ!$B$39:$B$758,N$83)+'СЕТ СН'!$G$14+СВЦЭМ!$D$10+'СЕТ СН'!$G$6-'СЕТ СН'!$G$26</f>
        <v>1934.5349565199999</v>
      </c>
      <c r="O100" s="36">
        <f>SUMIFS(СВЦЭМ!$D$39:$D$758,СВЦЭМ!$A$39:$A$758,$A100,СВЦЭМ!$B$39:$B$758,O$83)+'СЕТ СН'!$G$14+СВЦЭМ!$D$10+'СЕТ СН'!$G$6-'СЕТ СН'!$G$26</f>
        <v>1915.3999516900001</v>
      </c>
      <c r="P100" s="36">
        <f>SUMIFS(СВЦЭМ!$D$39:$D$758,СВЦЭМ!$A$39:$A$758,$A100,СВЦЭМ!$B$39:$B$758,P$83)+'СЕТ СН'!$G$14+СВЦЭМ!$D$10+'СЕТ СН'!$G$6-'СЕТ СН'!$G$26</f>
        <v>1897.6454589</v>
      </c>
      <c r="Q100" s="36">
        <f>SUMIFS(СВЦЭМ!$D$39:$D$758,СВЦЭМ!$A$39:$A$758,$A100,СВЦЭМ!$B$39:$B$758,Q$83)+'СЕТ СН'!$G$14+СВЦЭМ!$D$10+'СЕТ СН'!$G$6-'СЕТ СН'!$G$26</f>
        <v>1925.4056465900001</v>
      </c>
      <c r="R100" s="36">
        <f>SUMIFS(СВЦЭМ!$D$39:$D$758,СВЦЭМ!$A$39:$A$758,$A100,СВЦЭМ!$B$39:$B$758,R$83)+'СЕТ СН'!$G$14+СВЦЭМ!$D$10+'СЕТ СН'!$G$6-'СЕТ СН'!$G$26</f>
        <v>1954.1733836200001</v>
      </c>
      <c r="S100" s="36">
        <f>SUMIFS(СВЦЭМ!$D$39:$D$758,СВЦЭМ!$A$39:$A$758,$A100,СВЦЭМ!$B$39:$B$758,S$83)+'СЕТ СН'!$G$14+СВЦЭМ!$D$10+'СЕТ СН'!$G$6-'СЕТ СН'!$G$26</f>
        <v>1938.13147574</v>
      </c>
      <c r="T100" s="36">
        <f>SUMIFS(СВЦЭМ!$D$39:$D$758,СВЦЭМ!$A$39:$A$758,$A100,СВЦЭМ!$B$39:$B$758,T$83)+'СЕТ СН'!$G$14+СВЦЭМ!$D$10+'СЕТ СН'!$G$6-'СЕТ СН'!$G$26</f>
        <v>1941.17235265</v>
      </c>
      <c r="U100" s="36">
        <f>SUMIFS(СВЦЭМ!$D$39:$D$758,СВЦЭМ!$A$39:$A$758,$A100,СВЦЭМ!$B$39:$B$758,U$83)+'СЕТ СН'!$G$14+СВЦЭМ!$D$10+'СЕТ СН'!$G$6-'СЕТ СН'!$G$26</f>
        <v>1917.0488928100001</v>
      </c>
      <c r="V100" s="36">
        <f>SUMIFS(СВЦЭМ!$D$39:$D$758,СВЦЭМ!$A$39:$A$758,$A100,СВЦЭМ!$B$39:$B$758,V$83)+'СЕТ СН'!$G$14+СВЦЭМ!$D$10+'СЕТ СН'!$G$6-'СЕТ СН'!$G$26</f>
        <v>1919.32237427</v>
      </c>
      <c r="W100" s="36">
        <f>SUMIFS(СВЦЭМ!$D$39:$D$758,СВЦЭМ!$A$39:$A$758,$A100,СВЦЭМ!$B$39:$B$758,W$83)+'СЕТ СН'!$G$14+СВЦЭМ!$D$10+'СЕТ СН'!$G$6-'СЕТ СН'!$G$26</f>
        <v>1933.03359168</v>
      </c>
      <c r="X100" s="36">
        <f>SUMIFS(СВЦЭМ!$D$39:$D$758,СВЦЭМ!$A$39:$A$758,$A100,СВЦЭМ!$B$39:$B$758,X$83)+'СЕТ СН'!$G$14+СВЦЭМ!$D$10+'СЕТ СН'!$G$6-'СЕТ СН'!$G$26</f>
        <v>2024.1844645799999</v>
      </c>
      <c r="Y100" s="36">
        <f>SUMIFS(СВЦЭМ!$D$39:$D$758,СВЦЭМ!$A$39:$A$758,$A100,СВЦЭМ!$B$39:$B$758,Y$83)+'СЕТ СН'!$G$14+СВЦЭМ!$D$10+'СЕТ СН'!$G$6-'СЕТ СН'!$G$26</f>
        <v>2065.8198034500001</v>
      </c>
    </row>
    <row r="101" spans="1:25" ht="15.75" x14ac:dyDescent="0.2">
      <c r="A101" s="35">
        <f t="shared" si="2"/>
        <v>45553</v>
      </c>
      <c r="B101" s="36">
        <f>SUMIFS(СВЦЭМ!$D$39:$D$758,СВЦЭМ!$A$39:$A$758,$A101,СВЦЭМ!$B$39:$B$758,B$83)+'СЕТ СН'!$G$14+СВЦЭМ!$D$10+'СЕТ СН'!$G$6-'СЕТ СН'!$G$26</f>
        <v>2168.3586071199998</v>
      </c>
      <c r="C101" s="36">
        <f>SUMIFS(СВЦЭМ!$D$39:$D$758,СВЦЭМ!$A$39:$A$758,$A101,СВЦЭМ!$B$39:$B$758,C$83)+'СЕТ СН'!$G$14+СВЦЭМ!$D$10+'СЕТ СН'!$G$6-'СЕТ СН'!$G$26</f>
        <v>2169.0502508999998</v>
      </c>
      <c r="D101" s="36">
        <f>SUMIFS(СВЦЭМ!$D$39:$D$758,СВЦЭМ!$A$39:$A$758,$A101,СВЦЭМ!$B$39:$B$758,D$83)+'СЕТ СН'!$G$14+СВЦЭМ!$D$10+'СЕТ СН'!$G$6-'СЕТ СН'!$G$26</f>
        <v>2127.5676010500001</v>
      </c>
      <c r="E101" s="36">
        <f>SUMIFS(СВЦЭМ!$D$39:$D$758,СВЦЭМ!$A$39:$A$758,$A101,СВЦЭМ!$B$39:$B$758,E$83)+'СЕТ СН'!$G$14+СВЦЭМ!$D$10+'СЕТ СН'!$G$6-'СЕТ СН'!$G$26</f>
        <v>2110.5572414799999</v>
      </c>
      <c r="F101" s="36">
        <f>SUMIFS(СВЦЭМ!$D$39:$D$758,СВЦЭМ!$A$39:$A$758,$A101,СВЦЭМ!$B$39:$B$758,F$83)+'СЕТ СН'!$G$14+СВЦЭМ!$D$10+'СЕТ СН'!$G$6-'СЕТ СН'!$G$26</f>
        <v>2107.8067623699999</v>
      </c>
      <c r="G101" s="36">
        <f>SUMIFS(СВЦЭМ!$D$39:$D$758,СВЦЭМ!$A$39:$A$758,$A101,СВЦЭМ!$B$39:$B$758,G$83)+'СЕТ СН'!$G$14+СВЦЭМ!$D$10+'СЕТ СН'!$G$6-'СЕТ СН'!$G$26</f>
        <v>2136.9866485900002</v>
      </c>
      <c r="H101" s="36">
        <f>SUMIFS(СВЦЭМ!$D$39:$D$758,СВЦЭМ!$A$39:$A$758,$A101,СВЦЭМ!$B$39:$B$758,H$83)+'СЕТ СН'!$G$14+СВЦЭМ!$D$10+'СЕТ СН'!$G$6-'СЕТ СН'!$G$26</f>
        <v>2208.8478844299998</v>
      </c>
      <c r="I101" s="36">
        <f>SUMIFS(СВЦЭМ!$D$39:$D$758,СВЦЭМ!$A$39:$A$758,$A101,СВЦЭМ!$B$39:$B$758,I$83)+'СЕТ СН'!$G$14+СВЦЭМ!$D$10+'СЕТ СН'!$G$6-'СЕТ СН'!$G$26</f>
        <v>2064.0686848300002</v>
      </c>
      <c r="J101" s="36">
        <f>SUMIFS(СВЦЭМ!$D$39:$D$758,СВЦЭМ!$A$39:$A$758,$A101,СВЦЭМ!$B$39:$B$758,J$83)+'СЕТ СН'!$G$14+СВЦЭМ!$D$10+'СЕТ СН'!$G$6-'СЕТ СН'!$G$26</f>
        <v>1971.4557654</v>
      </c>
      <c r="K101" s="36">
        <f>SUMIFS(СВЦЭМ!$D$39:$D$758,СВЦЭМ!$A$39:$A$758,$A101,СВЦЭМ!$B$39:$B$758,K$83)+'СЕТ СН'!$G$14+СВЦЭМ!$D$10+'СЕТ СН'!$G$6-'СЕТ СН'!$G$26</f>
        <v>1918.54457452</v>
      </c>
      <c r="L101" s="36">
        <f>SUMIFS(СВЦЭМ!$D$39:$D$758,СВЦЭМ!$A$39:$A$758,$A101,СВЦЭМ!$B$39:$B$758,L$83)+'СЕТ СН'!$G$14+СВЦЭМ!$D$10+'СЕТ СН'!$G$6-'СЕТ СН'!$G$26</f>
        <v>1797.1381971600001</v>
      </c>
      <c r="M101" s="36">
        <f>SUMIFS(СВЦЭМ!$D$39:$D$758,СВЦЭМ!$A$39:$A$758,$A101,СВЦЭМ!$B$39:$B$758,M$83)+'СЕТ СН'!$G$14+СВЦЭМ!$D$10+'СЕТ СН'!$G$6-'СЕТ СН'!$G$26</f>
        <v>1809.1861446099999</v>
      </c>
      <c r="N101" s="36">
        <f>SUMIFS(СВЦЭМ!$D$39:$D$758,СВЦЭМ!$A$39:$A$758,$A101,СВЦЭМ!$B$39:$B$758,N$83)+'СЕТ СН'!$G$14+СВЦЭМ!$D$10+'СЕТ СН'!$G$6-'СЕТ СН'!$G$26</f>
        <v>1793.97174305</v>
      </c>
      <c r="O101" s="36">
        <f>SUMIFS(СВЦЭМ!$D$39:$D$758,СВЦЭМ!$A$39:$A$758,$A101,СВЦЭМ!$B$39:$B$758,O$83)+'СЕТ СН'!$G$14+СВЦЭМ!$D$10+'СЕТ СН'!$G$6-'СЕТ СН'!$G$26</f>
        <v>1808.56586064</v>
      </c>
      <c r="P101" s="36">
        <f>SUMIFS(СВЦЭМ!$D$39:$D$758,СВЦЭМ!$A$39:$A$758,$A101,СВЦЭМ!$B$39:$B$758,P$83)+'СЕТ СН'!$G$14+СВЦЭМ!$D$10+'СЕТ СН'!$G$6-'СЕТ СН'!$G$26</f>
        <v>1851.58191033</v>
      </c>
      <c r="Q101" s="36">
        <f>SUMIFS(СВЦЭМ!$D$39:$D$758,СВЦЭМ!$A$39:$A$758,$A101,СВЦЭМ!$B$39:$B$758,Q$83)+'СЕТ СН'!$G$14+СВЦЭМ!$D$10+'СЕТ СН'!$G$6-'СЕТ СН'!$G$26</f>
        <v>1860.0169294899999</v>
      </c>
      <c r="R101" s="36">
        <f>SUMIFS(СВЦЭМ!$D$39:$D$758,СВЦЭМ!$A$39:$A$758,$A101,СВЦЭМ!$B$39:$B$758,R$83)+'СЕТ СН'!$G$14+СВЦЭМ!$D$10+'СЕТ СН'!$G$6-'СЕТ СН'!$G$26</f>
        <v>1892.2797023600001</v>
      </c>
      <c r="S101" s="36">
        <f>SUMIFS(СВЦЭМ!$D$39:$D$758,СВЦЭМ!$A$39:$A$758,$A101,СВЦЭМ!$B$39:$B$758,S$83)+'СЕТ СН'!$G$14+СВЦЭМ!$D$10+'СЕТ СН'!$G$6-'СЕТ СН'!$G$26</f>
        <v>1855.7586527799999</v>
      </c>
      <c r="T101" s="36">
        <f>SUMIFS(СВЦЭМ!$D$39:$D$758,СВЦЭМ!$A$39:$A$758,$A101,СВЦЭМ!$B$39:$B$758,T$83)+'СЕТ СН'!$G$14+СВЦЭМ!$D$10+'СЕТ СН'!$G$6-'СЕТ СН'!$G$26</f>
        <v>1836.0934786099999</v>
      </c>
      <c r="U101" s="36">
        <f>SUMIFS(СВЦЭМ!$D$39:$D$758,СВЦЭМ!$A$39:$A$758,$A101,СВЦЭМ!$B$39:$B$758,U$83)+'СЕТ СН'!$G$14+СВЦЭМ!$D$10+'СЕТ СН'!$G$6-'СЕТ СН'!$G$26</f>
        <v>1806.9742538800001</v>
      </c>
      <c r="V101" s="36">
        <f>SUMIFS(СВЦЭМ!$D$39:$D$758,СВЦЭМ!$A$39:$A$758,$A101,СВЦЭМ!$B$39:$B$758,V$83)+'СЕТ СН'!$G$14+СВЦЭМ!$D$10+'СЕТ СН'!$G$6-'СЕТ СН'!$G$26</f>
        <v>1861.03912397</v>
      </c>
      <c r="W101" s="36">
        <f>SUMIFS(СВЦЭМ!$D$39:$D$758,СВЦЭМ!$A$39:$A$758,$A101,СВЦЭМ!$B$39:$B$758,W$83)+'СЕТ СН'!$G$14+СВЦЭМ!$D$10+'СЕТ СН'!$G$6-'СЕТ СН'!$G$26</f>
        <v>1879.03966919</v>
      </c>
      <c r="X101" s="36">
        <f>SUMIFS(СВЦЭМ!$D$39:$D$758,СВЦЭМ!$A$39:$A$758,$A101,СВЦЭМ!$B$39:$B$758,X$83)+'СЕТ СН'!$G$14+СВЦЭМ!$D$10+'СЕТ СН'!$G$6-'СЕТ СН'!$G$26</f>
        <v>1963.5811042800001</v>
      </c>
      <c r="Y101" s="36">
        <f>SUMIFS(СВЦЭМ!$D$39:$D$758,СВЦЭМ!$A$39:$A$758,$A101,СВЦЭМ!$B$39:$B$758,Y$83)+'СЕТ СН'!$G$14+СВЦЭМ!$D$10+'СЕТ СН'!$G$6-'СЕТ СН'!$G$26</f>
        <v>2038.1635038100001</v>
      </c>
    </row>
    <row r="102" spans="1:25" ht="15.75" x14ac:dyDescent="0.2">
      <c r="A102" s="35">
        <f t="shared" si="2"/>
        <v>45554</v>
      </c>
      <c r="B102" s="36">
        <f>SUMIFS(СВЦЭМ!$D$39:$D$758,СВЦЭМ!$A$39:$A$758,$A102,СВЦЭМ!$B$39:$B$758,B$83)+'СЕТ СН'!$G$14+СВЦЭМ!$D$10+'СЕТ СН'!$G$6-'СЕТ СН'!$G$26</f>
        <v>2148.7054234300003</v>
      </c>
      <c r="C102" s="36">
        <f>SUMIFS(СВЦЭМ!$D$39:$D$758,СВЦЭМ!$A$39:$A$758,$A102,СВЦЭМ!$B$39:$B$758,C$83)+'СЕТ СН'!$G$14+СВЦЭМ!$D$10+'СЕТ СН'!$G$6-'СЕТ СН'!$G$26</f>
        <v>2151.9514386299998</v>
      </c>
      <c r="D102" s="36">
        <f>SUMIFS(СВЦЭМ!$D$39:$D$758,СВЦЭМ!$A$39:$A$758,$A102,СВЦЭМ!$B$39:$B$758,D$83)+'СЕТ СН'!$G$14+СВЦЭМ!$D$10+'СЕТ СН'!$G$6-'СЕТ СН'!$G$26</f>
        <v>2128.4953494599999</v>
      </c>
      <c r="E102" s="36">
        <f>SUMIFS(СВЦЭМ!$D$39:$D$758,СВЦЭМ!$A$39:$A$758,$A102,СВЦЭМ!$B$39:$B$758,E$83)+'СЕТ СН'!$G$14+СВЦЭМ!$D$10+'СЕТ СН'!$G$6-'СЕТ СН'!$G$26</f>
        <v>2124.40655345</v>
      </c>
      <c r="F102" s="36">
        <f>SUMIFS(СВЦЭМ!$D$39:$D$758,СВЦЭМ!$A$39:$A$758,$A102,СВЦЭМ!$B$39:$B$758,F$83)+'СЕТ СН'!$G$14+СВЦЭМ!$D$10+'СЕТ СН'!$G$6-'СЕТ СН'!$G$26</f>
        <v>2123.28969259</v>
      </c>
      <c r="G102" s="36">
        <f>SUMIFS(СВЦЭМ!$D$39:$D$758,СВЦЭМ!$A$39:$A$758,$A102,СВЦЭМ!$B$39:$B$758,G$83)+'СЕТ СН'!$G$14+СВЦЭМ!$D$10+'СЕТ СН'!$G$6-'СЕТ СН'!$G$26</f>
        <v>2141.34293523</v>
      </c>
      <c r="H102" s="36">
        <f>SUMIFS(СВЦЭМ!$D$39:$D$758,СВЦЭМ!$A$39:$A$758,$A102,СВЦЭМ!$B$39:$B$758,H$83)+'СЕТ СН'!$G$14+СВЦЭМ!$D$10+'СЕТ СН'!$G$6-'СЕТ СН'!$G$26</f>
        <v>2147.9232891299998</v>
      </c>
      <c r="I102" s="36">
        <f>SUMIFS(СВЦЭМ!$D$39:$D$758,СВЦЭМ!$A$39:$A$758,$A102,СВЦЭМ!$B$39:$B$758,I$83)+'СЕТ СН'!$G$14+СВЦЭМ!$D$10+'СЕТ СН'!$G$6-'СЕТ СН'!$G$26</f>
        <v>2007.1482325100001</v>
      </c>
      <c r="J102" s="36">
        <f>SUMIFS(СВЦЭМ!$D$39:$D$758,СВЦЭМ!$A$39:$A$758,$A102,СВЦЭМ!$B$39:$B$758,J$83)+'СЕТ СН'!$G$14+СВЦЭМ!$D$10+'СЕТ СН'!$G$6-'СЕТ СН'!$G$26</f>
        <v>1886.8991172400001</v>
      </c>
      <c r="K102" s="36">
        <f>SUMIFS(СВЦЭМ!$D$39:$D$758,СВЦЭМ!$A$39:$A$758,$A102,СВЦЭМ!$B$39:$B$758,K$83)+'СЕТ СН'!$G$14+СВЦЭМ!$D$10+'СЕТ СН'!$G$6-'СЕТ СН'!$G$26</f>
        <v>1849.2838627000001</v>
      </c>
      <c r="L102" s="36">
        <f>SUMIFS(СВЦЭМ!$D$39:$D$758,СВЦЭМ!$A$39:$A$758,$A102,СВЦЭМ!$B$39:$B$758,L$83)+'СЕТ СН'!$G$14+СВЦЭМ!$D$10+'СЕТ СН'!$G$6-'СЕТ СН'!$G$26</f>
        <v>1813.5961469399999</v>
      </c>
      <c r="M102" s="36">
        <f>SUMIFS(СВЦЭМ!$D$39:$D$758,СВЦЭМ!$A$39:$A$758,$A102,СВЦЭМ!$B$39:$B$758,M$83)+'СЕТ СН'!$G$14+СВЦЭМ!$D$10+'СЕТ СН'!$G$6-'СЕТ СН'!$G$26</f>
        <v>1835.0370827500001</v>
      </c>
      <c r="N102" s="36">
        <f>SUMIFS(СВЦЭМ!$D$39:$D$758,СВЦЭМ!$A$39:$A$758,$A102,СВЦЭМ!$B$39:$B$758,N$83)+'СЕТ СН'!$G$14+СВЦЭМ!$D$10+'СЕТ СН'!$G$6-'СЕТ СН'!$G$26</f>
        <v>1834.4685610700001</v>
      </c>
      <c r="O102" s="36">
        <f>SUMIFS(СВЦЭМ!$D$39:$D$758,СВЦЭМ!$A$39:$A$758,$A102,СВЦЭМ!$B$39:$B$758,O$83)+'СЕТ СН'!$G$14+СВЦЭМ!$D$10+'СЕТ СН'!$G$6-'СЕТ СН'!$G$26</f>
        <v>1854.06892518</v>
      </c>
      <c r="P102" s="36">
        <f>SUMIFS(СВЦЭМ!$D$39:$D$758,СВЦЭМ!$A$39:$A$758,$A102,СВЦЭМ!$B$39:$B$758,P$83)+'СЕТ СН'!$G$14+СВЦЭМ!$D$10+'СЕТ СН'!$G$6-'СЕТ СН'!$G$26</f>
        <v>1868.5969601500001</v>
      </c>
      <c r="Q102" s="36">
        <f>SUMIFS(СВЦЭМ!$D$39:$D$758,СВЦЭМ!$A$39:$A$758,$A102,СВЦЭМ!$B$39:$B$758,Q$83)+'СЕТ СН'!$G$14+СВЦЭМ!$D$10+'СЕТ СН'!$G$6-'СЕТ СН'!$G$26</f>
        <v>1854.8134202400001</v>
      </c>
      <c r="R102" s="36">
        <f>SUMIFS(СВЦЭМ!$D$39:$D$758,СВЦЭМ!$A$39:$A$758,$A102,СВЦЭМ!$B$39:$B$758,R$83)+'СЕТ СН'!$G$14+СВЦЭМ!$D$10+'СЕТ СН'!$G$6-'СЕТ СН'!$G$26</f>
        <v>1864.0718423000001</v>
      </c>
      <c r="S102" s="36">
        <f>SUMIFS(СВЦЭМ!$D$39:$D$758,СВЦЭМ!$A$39:$A$758,$A102,СВЦЭМ!$B$39:$B$758,S$83)+'СЕТ СН'!$G$14+СВЦЭМ!$D$10+'СЕТ СН'!$G$6-'СЕТ СН'!$G$26</f>
        <v>1878.2733660200001</v>
      </c>
      <c r="T102" s="36">
        <f>SUMIFS(СВЦЭМ!$D$39:$D$758,СВЦЭМ!$A$39:$A$758,$A102,СВЦЭМ!$B$39:$B$758,T$83)+'СЕТ СН'!$G$14+СВЦЭМ!$D$10+'СЕТ СН'!$G$6-'СЕТ СН'!$G$26</f>
        <v>1878.4480305900001</v>
      </c>
      <c r="U102" s="36">
        <f>SUMIFS(СВЦЭМ!$D$39:$D$758,СВЦЭМ!$A$39:$A$758,$A102,СВЦЭМ!$B$39:$B$758,U$83)+'СЕТ СН'!$G$14+СВЦЭМ!$D$10+'СЕТ СН'!$G$6-'СЕТ СН'!$G$26</f>
        <v>1868.9517149000001</v>
      </c>
      <c r="V102" s="36">
        <f>SUMIFS(СВЦЭМ!$D$39:$D$758,СВЦЭМ!$A$39:$A$758,$A102,СВЦЭМ!$B$39:$B$758,V$83)+'СЕТ СН'!$G$14+СВЦЭМ!$D$10+'СЕТ СН'!$G$6-'СЕТ СН'!$G$26</f>
        <v>1864.1239703400001</v>
      </c>
      <c r="W102" s="36">
        <f>SUMIFS(СВЦЭМ!$D$39:$D$758,СВЦЭМ!$A$39:$A$758,$A102,СВЦЭМ!$B$39:$B$758,W$83)+'СЕТ СН'!$G$14+СВЦЭМ!$D$10+'СЕТ СН'!$G$6-'СЕТ СН'!$G$26</f>
        <v>1870.0992555</v>
      </c>
      <c r="X102" s="36">
        <f>SUMIFS(СВЦЭМ!$D$39:$D$758,СВЦЭМ!$A$39:$A$758,$A102,СВЦЭМ!$B$39:$B$758,X$83)+'СЕТ СН'!$G$14+СВЦЭМ!$D$10+'СЕТ СН'!$G$6-'СЕТ СН'!$G$26</f>
        <v>1941.4393460200001</v>
      </c>
      <c r="Y102" s="36">
        <f>SUMIFS(СВЦЭМ!$D$39:$D$758,СВЦЭМ!$A$39:$A$758,$A102,СВЦЭМ!$B$39:$B$758,Y$83)+'СЕТ СН'!$G$14+СВЦЭМ!$D$10+'СЕТ СН'!$G$6-'СЕТ СН'!$G$26</f>
        <v>2023.7186098100001</v>
      </c>
    </row>
    <row r="103" spans="1:25" ht="15.75" x14ac:dyDescent="0.2">
      <c r="A103" s="35">
        <f t="shared" si="2"/>
        <v>45555</v>
      </c>
      <c r="B103" s="36">
        <f>SUMIFS(СВЦЭМ!$D$39:$D$758,СВЦЭМ!$A$39:$A$758,$A103,СВЦЭМ!$B$39:$B$758,B$83)+'СЕТ СН'!$G$14+СВЦЭМ!$D$10+'СЕТ СН'!$G$6-'СЕТ СН'!$G$26</f>
        <v>2121.9603399899997</v>
      </c>
      <c r="C103" s="36">
        <f>SUMIFS(СВЦЭМ!$D$39:$D$758,СВЦЭМ!$A$39:$A$758,$A103,СВЦЭМ!$B$39:$B$758,C$83)+'СЕТ СН'!$G$14+СВЦЭМ!$D$10+'СЕТ СН'!$G$6-'СЕТ СН'!$G$26</f>
        <v>2156.7238978200003</v>
      </c>
      <c r="D103" s="36">
        <f>SUMIFS(СВЦЭМ!$D$39:$D$758,СВЦЭМ!$A$39:$A$758,$A103,СВЦЭМ!$B$39:$B$758,D$83)+'СЕТ СН'!$G$14+СВЦЭМ!$D$10+'СЕТ СН'!$G$6-'СЕТ СН'!$G$26</f>
        <v>2136.4195405199998</v>
      </c>
      <c r="E103" s="36">
        <f>SUMIFS(СВЦЭМ!$D$39:$D$758,СВЦЭМ!$A$39:$A$758,$A103,СВЦЭМ!$B$39:$B$758,E$83)+'СЕТ СН'!$G$14+СВЦЭМ!$D$10+'СЕТ СН'!$G$6-'СЕТ СН'!$G$26</f>
        <v>2117.0834226799998</v>
      </c>
      <c r="F103" s="36">
        <f>SUMIFS(СВЦЭМ!$D$39:$D$758,СВЦЭМ!$A$39:$A$758,$A103,СВЦЭМ!$B$39:$B$758,F$83)+'СЕТ СН'!$G$14+СВЦЭМ!$D$10+'СЕТ СН'!$G$6-'СЕТ СН'!$G$26</f>
        <v>2113.5814914699999</v>
      </c>
      <c r="G103" s="36">
        <f>SUMIFS(СВЦЭМ!$D$39:$D$758,СВЦЭМ!$A$39:$A$758,$A103,СВЦЭМ!$B$39:$B$758,G$83)+'СЕТ СН'!$G$14+СВЦЭМ!$D$10+'СЕТ СН'!$G$6-'СЕТ СН'!$G$26</f>
        <v>2150.2707998200003</v>
      </c>
      <c r="H103" s="36">
        <f>SUMIFS(СВЦЭМ!$D$39:$D$758,СВЦЭМ!$A$39:$A$758,$A103,СВЦЭМ!$B$39:$B$758,H$83)+'СЕТ СН'!$G$14+СВЦЭМ!$D$10+'СЕТ СН'!$G$6-'СЕТ СН'!$G$26</f>
        <v>2215.6124473099999</v>
      </c>
      <c r="I103" s="36">
        <f>SUMIFS(СВЦЭМ!$D$39:$D$758,СВЦЭМ!$A$39:$A$758,$A103,СВЦЭМ!$B$39:$B$758,I$83)+'СЕТ СН'!$G$14+СВЦЭМ!$D$10+'СЕТ СН'!$G$6-'СЕТ СН'!$G$26</f>
        <v>2137.90959247</v>
      </c>
      <c r="J103" s="36">
        <f>SUMIFS(СВЦЭМ!$D$39:$D$758,СВЦЭМ!$A$39:$A$758,$A103,СВЦЭМ!$B$39:$B$758,J$83)+'СЕТ СН'!$G$14+СВЦЭМ!$D$10+'СЕТ СН'!$G$6-'СЕТ СН'!$G$26</f>
        <v>2038.4781105700001</v>
      </c>
      <c r="K103" s="36">
        <f>SUMIFS(СВЦЭМ!$D$39:$D$758,СВЦЭМ!$A$39:$A$758,$A103,СВЦЭМ!$B$39:$B$758,K$83)+'СЕТ СН'!$G$14+СВЦЭМ!$D$10+'СЕТ СН'!$G$6-'СЕТ СН'!$G$26</f>
        <v>1988.58635394</v>
      </c>
      <c r="L103" s="36">
        <f>SUMIFS(СВЦЭМ!$D$39:$D$758,СВЦЭМ!$A$39:$A$758,$A103,СВЦЭМ!$B$39:$B$758,L$83)+'СЕТ СН'!$G$14+СВЦЭМ!$D$10+'СЕТ СН'!$G$6-'СЕТ СН'!$G$26</f>
        <v>1956.8528978500001</v>
      </c>
      <c r="M103" s="36">
        <f>SUMIFS(СВЦЭМ!$D$39:$D$758,СВЦЭМ!$A$39:$A$758,$A103,СВЦЭМ!$B$39:$B$758,M$83)+'СЕТ СН'!$G$14+СВЦЭМ!$D$10+'СЕТ СН'!$G$6-'СЕТ СН'!$G$26</f>
        <v>1928.8080177500001</v>
      </c>
      <c r="N103" s="36">
        <f>SUMIFS(СВЦЭМ!$D$39:$D$758,СВЦЭМ!$A$39:$A$758,$A103,СВЦЭМ!$B$39:$B$758,N$83)+'СЕТ СН'!$G$14+СВЦЭМ!$D$10+'СЕТ СН'!$G$6-'СЕТ СН'!$G$26</f>
        <v>1910.80732801</v>
      </c>
      <c r="O103" s="36">
        <f>SUMIFS(СВЦЭМ!$D$39:$D$758,СВЦЭМ!$A$39:$A$758,$A103,СВЦЭМ!$B$39:$B$758,O$83)+'СЕТ СН'!$G$14+СВЦЭМ!$D$10+'СЕТ СН'!$G$6-'СЕТ СН'!$G$26</f>
        <v>1883.3030541600001</v>
      </c>
      <c r="P103" s="36">
        <f>SUMIFS(СВЦЭМ!$D$39:$D$758,СВЦЭМ!$A$39:$A$758,$A103,СВЦЭМ!$B$39:$B$758,P$83)+'СЕТ СН'!$G$14+СВЦЭМ!$D$10+'СЕТ СН'!$G$6-'СЕТ СН'!$G$26</f>
        <v>1881.1898492</v>
      </c>
      <c r="Q103" s="36">
        <f>SUMIFS(СВЦЭМ!$D$39:$D$758,СВЦЭМ!$A$39:$A$758,$A103,СВЦЭМ!$B$39:$B$758,Q$83)+'СЕТ СН'!$G$14+СВЦЭМ!$D$10+'СЕТ СН'!$G$6-'СЕТ СН'!$G$26</f>
        <v>1898.78309255</v>
      </c>
      <c r="R103" s="36">
        <f>SUMIFS(СВЦЭМ!$D$39:$D$758,СВЦЭМ!$A$39:$A$758,$A103,СВЦЭМ!$B$39:$B$758,R$83)+'СЕТ СН'!$G$14+СВЦЭМ!$D$10+'СЕТ СН'!$G$6-'СЕТ СН'!$G$26</f>
        <v>1900.1254536700001</v>
      </c>
      <c r="S103" s="36">
        <f>SUMIFS(СВЦЭМ!$D$39:$D$758,СВЦЭМ!$A$39:$A$758,$A103,СВЦЭМ!$B$39:$B$758,S$83)+'СЕТ СН'!$G$14+СВЦЭМ!$D$10+'СЕТ СН'!$G$6-'СЕТ СН'!$G$26</f>
        <v>1874.0341918900001</v>
      </c>
      <c r="T103" s="36">
        <f>SUMIFS(СВЦЭМ!$D$39:$D$758,СВЦЭМ!$A$39:$A$758,$A103,СВЦЭМ!$B$39:$B$758,T$83)+'СЕТ СН'!$G$14+СВЦЭМ!$D$10+'СЕТ СН'!$G$6-'СЕТ СН'!$G$26</f>
        <v>1873.8997651</v>
      </c>
      <c r="U103" s="36">
        <f>SUMIFS(СВЦЭМ!$D$39:$D$758,СВЦЭМ!$A$39:$A$758,$A103,СВЦЭМ!$B$39:$B$758,U$83)+'СЕТ СН'!$G$14+СВЦЭМ!$D$10+'СЕТ СН'!$G$6-'СЕТ СН'!$G$26</f>
        <v>1847.9629537999999</v>
      </c>
      <c r="V103" s="36">
        <f>SUMIFS(СВЦЭМ!$D$39:$D$758,СВЦЭМ!$A$39:$A$758,$A103,СВЦЭМ!$B$39:$B$758,V$83)+'СЕТ СН'!$G$14+СВЦЭМ!$D$10+'СЕТ СН'!$G$6-'СЕТ СН'!$G$26</f>
        <v>1857.9168140199999</v>
      </c>
      <c r="W103" s="36">
        <f>SUMIFS(СВЦЭМ!$D$39:$D$758,СВЦЭМ!$A$39:$A$758,$A103,СВЦЭМ!$B$39:$B$758,W$83)+'СЕТ СН'!$G$14+СВЦЭМ!$D$10+'СЕТ СН'!$G$6-'СЕТ СН'!$G$26</f>
        <v>1855.0311322300001</v>
      </c>
      <c r="X103" s="36">
        <f>SUMIFS(СВЦЭМ!$D$39:$D$758,СВЦЭМ!$A$39:$A$758,$A103,СВЦЭМ!$B$39:$B$758,X$83)+'СЕТ СН'!$G$14+СВЦЭМ!$D$10+'СЕТ СН'!$G$6-'СЕТ СН'!$G$26</f>
        <v>1887.3218995300001</v>
      </c>
      <c r="Y103" s="36">
        <f>SUMIFS(СВЦЭМ!$D$39:$D$758,СВЦЭМ!$A$39:$A$758,$A103,СВЦЭМ!$B$39:$B$758,Y$83)+'СЕТ СН'!$G$14+СВЦЭМ!$D$10+'СЕТ СН'!$G$6-'СЕТ СН'!$G$26</f>
        <v>1976.0947171800001</v>
      </c>
    </row>
    <row r="104" spans="1:25" ht="15.75" x14ac:dyDescent="0.2">
      <c r="A104" s="35">
        <f t="shared" si="2"/>
        <v>45556</v>
      </c>
      <c r="B104" s="36">
        <f>SUMIFS(СВЦЭМ!$D$39:$D$758,СВЦЭМ!$A$39:$A$758,$A104,СВЦЭМ!$B$39:$B$758,B$83)+'СЕТ СН'!$G$14+СВЦЭМ!$D$10+'СЕТ СН'!$G$6-'СЕТ СН'!$G$26</f>
        <v>2049.6336424400001</v>
      </c>
      <c r="C104" s="36">
        <f>SUMIFS(СВЦЭМ!$D$39:$D$758,СВЦЭМ!$A$39:$A$758,$A104,СВЦЭМ!$B$39:$B$758,C$83)+'СЕТ СН'!$G$14+СВЦЭМ!$D$10+'СЕТ СН'!$G$6-'СЕТ СН'!$G$26</f>
        <v>2164.8096554399999</v>
      </c>
      <c r="D104" s="36">
        <f>SUMIFS(СВЦЭМ!$D$39:$D$758,СВЦЭМ!$A$39:$A$758,$A104,СВЦЭМ!$B$39:$B$758,D$83)+'СЕТ СН'!$G$14+СВЦЭМ!$D$10+'СЕТ СН'!$G$6-'СЕТ СН'!$G$26</f>
        <v>2254.0528027600003</v>
      </c>
      <c r="E104" s="36">
        <f>SUMIFS(СВЦЭМ!$D$39:$D$758,СВЦЭМ!$A$39:$A$758,$A104,СВЦЭМ!$B$39:$B$758,E$83)+'СЕТ СН'!$G$14+СВЦЭМ!$D$10+'СЕТ СН'!$G$6-'СЕТ СН'!$G$26</f>
        <v>2295.79259641</v>
      </c>
      <c r="F104" s="36">
        <f>SUMIFS(СВЦЭМ!$D$39:$D$758,СВЦЭМ!$A$39:$A$758,$A104,СВЦЭМ!$B$39:$B$758,F$83)+'СЕТ СН'!$G$14+СВЦЭМ!$D$10+'СЕТ СН'!$G$6-'СЕТ СН'!$G$26</f>
        <v>2305.4652940699998</v>
      </c>
      <c r="G104" s="36">
        <f>SUMIFS(СВЦЭМ!$D$39:$D$758,СВЦЭМ!$A$39:$A$758,$A104,СВЦЭМ!$B$39:$B$758,G$83)+'СЕТ СН'!$G$14+СВЦЭМ!$D$10+'СЕТ СН'!$G$6-'СЕТ СН'!$G$26</f>
        <v>2282.3196439100002</v>
      </c>
      <c r="H104" s="36">
        <f>SUMIFS(СВЦЭМ!$D$39:$D$758,СВЦЭМ!$A$39:$A$758,$A104,СВЦЭМ!$B$39:$B$758,H$83)+'СЕТ СН'!$G$14+СВЦЭМ!$D$10+'СЕТ СН'!$G$6-'СЕТ СН'!$G$26</f>
        <v>2224.5024597299998</v>
      </c>
      <c r="I104" s="36">
        <f>SUMIFS(СВЦЭМ!$D$39:$D$758,СВЦЭМ!$A$39:$A$758,$A104,СВЦЭМ!$B$39:$B$758,I$83)+'СЕТ СН'!$G$14+СВЦЭМ!$D$10+'СЕТ СН'!$G$6-'СЕТ СН'!$G$26</f>
        <v>2142.7385030400001</v>
      </c>
      <c r="J104" s="36">
        <f>SUMIFS(СВЦЭМ!$D$39:$D$758,СВЦЭМ!$A$39:$A$758,$A104,СВЦЭМ!$B$39:$B$758,J$83)+'СЕТ СН'!$G$14+СВЦЭМ!$D$10+'СЕТ СН'!$G$6-'СЕТ СН'!$G$26</f>
        <v>2021.99326928</v>
      </c>
      <c r="K104" s="36">
        <f>SUMIFS(СВЦЭМ!$D$39:$D$758,СВЦЭМ!$A$39:$A$758,$A104,СВЦЭМ!$B$39:$B$758,K$83)+'СЕТ СН'!$G$14+СВЦЭМ!$D$10+'СЕТ СН'!$G$6-'СЕТ СН'!$G$26</f>
        <v>1925.25019597</v>
      </c>
      <c r="L104" s="36">
        <f>SUMIFS(СВЦЭМ!$D$39:$D$758,СВЦЭМ!$A$39:$A$758,$A104,СВЦЭМ!$B$39:$B$758,L$83)+'СЕТ СН'!$G$14+СВЦЭМ!$D$10+'СЕТ СН'!$G$6-'СЕТ СН'!$G$26</f>
        <v>1876.6094504100001</v>
      </c>
      <c r="M104" s="36">
        <f>SUMIFS(СВЦЭМ!$D$39:$D$758,СВЦЭМ!$A$39:$A$758,$A104,СВЦЭМ!$B$39:$B$758,M$83)+'СЕТ СН'!$G$14+СВЦЭМ!$D$10+'СЕТ СН'!$G$6-'СЕТ СН'!$G$26</f>
        <v>1884.6820262599999</v>
      </c>
      <c r="N104" s="36">
        <f>SUMIFS(СВЦЭМ!$D$39:$D$758,СВЦЭМ!$A$39:$A$758,$A104,СВЦЭМ!$B$39:$B$758,N$83)+'СЕТ СН'!$G$14+СВЦЭМ!$D$10+'СЕТ СН'!$G$6-'СЕТ СН'!$G$26</f>
        <v>1892.7949744699999</v>
      </c>
      <c r="O104" s="36">
        <f>SUMIFS(СВЦЭМ!$D$39:$D$758,СВЦЭМ!$A$39:$A$758,$A104,СВЦЭМ!$B$39:$B$758,O$83)+'СЕТ СН'!$G$14+СВЦЭМ!$D$10+'СЕТ СН'!$G$6-'СЕТ СН'!$G$26</f>
        <v>1917.22078964</v>
      </c>
      <c r="P104" s="36">
        <f>SUMIFS(СВЦЭМ!$D$39:$D$758,СВЦЭМ!$A$39:$A$758,$A104,СВЦЭМ!$B$39:$B$758,P$83)+'СЕТ СН'!$G$14+СВЦЭМ!$D$10+'СЕТ СН'!$G$6-'СЕТ СН'!$G$26</f>
        <v>1941.5445205000001</v>
      </c>
      <c r="Q104" s="36">
        <f>SUMIFS(СВЦЭМ!$D$39:$D$758,СВЦЭМ!$A$39:$A$758,$A104,СВЦЭМ!$B$39:$B$758,Q$83)+'СЕТ СН'!$G$14+СВЦЭМ!$D$10+'СЕТ СН'!$G$6-'СЕТ СН'!$G$26</f>
        <v>1946.9988451199999</v>
      </c>
      <c r="R104" s="36">
        <f>SUMIFS(СВЦЭМ!$D$39:$D$758,СВЦЭМ!$A$39:$A$758,$A104,СВЦЭМ!$B$39:$B$758,R$83)+'СЕТ СН'!$G$14+СВЦЭМ!$D$10+'СЕТ СН'!$G$6-'СЕТ СН'!$G$26</f>
        <v>1941.63102392</v>
      </c>
      <c r="S104" s="36">
        <f>SUMIFS(СВЦЭМ!$D$39:$D$758,СВЦЭМ!$A$39:$A$758,$A104,СВЦЭМ!$B$39:$B$758,S$83)+'СЕТ СН'!$G$14+СВЦЭМ!$D$10+'СЕТ СН'!$G$6-'СЕТ СН'!$G$26</f>
        <v>1903.6820408999999</v>
      </c>
      <c r="T104" s="36">
        <f>SUMIFS(СВЦЭМ!$D$39:$D$758,СВЦЭМ!$A$39:$A$758,$A104,СВЦЭМ!$B$39:$B$758,T$83)+'СЕТ СН'!$G$14+СВЦЭМ!$D$10+'СЕТ СН'!$G$6-'СЕТ СН'!$G$26</f>
        <v>1879.1552028600001</v>
      </c>
      <c r="U104" s="36">
        <f>SUMIFS(СВЦЭМ!$D$39:$D$758,СВЦЭМ!$A$39:$A$758,$A104,СВЦЭМ!$B$39:$B$758,U$83)+'СЕТ СН'!$G$14+СВЦЭМ!$D$10+'СЕТ СН'!$G$6-'СЕТ СН'!$G$26</f>
        <v>1868.4073528399999</v>
      </c>
      <c r="V104" s="36">
        <f>SUMIFS(СВЦЭМ!$D$39:$D$758,СВЦЭМ!$A$39:$A$758,$A104,СВЦЭМ!$B$39:$B$758,V$83)+'СЕТ СН'!$G$14+СВЦЭМ!$D$10+'СЕТ СН'!$G$6-'СЕТ СН'!$G$26</f>
        <v>1933.31329972</v>
      </c>
      <c r="W104" s="36">
        <f>SUMIFS(СВЦЭМ!$D$39:$D$758,СВЦЭМ!$A$39:$A$758,$A104,СВЦЭМ!$B$39:$B$758,W$83)+'СЕТ СН'!$G$14+СВЦЭМ!$D$10+'СЕТ СН'!$G$6-'СЕТ СН'!$G$26</f>
        <v>1954.8056191200001</v>
      </c>
      <c r="X104" s="36">
        <f>SUMIFS(СВЦЭМ!$D$39:$D$758,СВЦЭМ!$A$39:$A$758,$A104,СВЦЭМ!$B$39:$B$758,X$83)+'СЕТ СН'!$G$14+СВЦЭМ!$D$10+'СЕТ СН'!$G$6-'СЕТ СН'!$G$26</f>
        <v>2031.31019285</v>
      </c>
      <c r="Y104" s="36">
        <f>SUMIFS(СВЦЭМ!$D$39:$D$758,СВЦЭМ!$A$39:$A$758,$A104,СВЦЭМ!$B$39:$B$758,Y$83)+'СЕТ СН'!$G$14+СВЦЭМ!$D$10+'СЕТ СН'!$G$6-'СЕТ СН'!$G$26</f>
        <v>2123.27465162</v>
      </c>
    </row>
    <row r="105" spans="1:25" ht="15.75" x14ac:dyDescent="0.2">
      <c r="A105" s="35">
        <f t="shared" si="2"/>
        <v>45557</v>
      </c>
      <c r="B105" s="36">
        <f>SUMIFS(СВЦЭМ!$D$39:$D$758,СВЦЭМ!$A$39:$A$758,$A105,СВЦЭМ!$B$39:$B$758,B$83)+'СЕТ СН'!$G$14+СВЦЭМ!$D$10+'СЕТ СН'!$G$6-'СЕТ СН'!$G$26</f>
        <v>2104.7624028700002</v>
      </c>
      <c r="C105" s="36">
        <f>SUMIFS(СВЦЭМ!$D$39:$D$758,СВЦЭМ!$A$39:$A$758,$A105,СВЦЭМ!$B$39:$B$758,C$83)+'СЕТ СН'!$G$14+СВЦЭМ!$D$10+'СЕТ СН'!$G$6-'СЕТ СН'!$G$26</f>
        <v>2191.3140099800003</v>
      </c>
      <c r="D105" s="36">
        <f>SUMIFS(СВЦЭМ!$D$39:$D$758,СВЦЭМ!$A$39:$A$758,$A105,СВЦЭМ!$B$39:$B$758,D$83)+'СЕТ СН'!$G$14+СВЦЭМ!$D$10+'СЕТ СН'!$G$6-'СЕТ СН'!$G$26</f>
        <v>2255.0689625100003</v>
      </c>
      <c r="E105" s="36">
        <f>SUMIFS(СВЦЭМ!$D$39:$D$758,СВЦЭМ!$A$39:$A$758,$A105,СВЦЭМ!$B$39:$B$758,E$83)+'СЕТ СН'!$G$14+СВЦЭМ!$D$10+'СЕТ СН'!$G$6-'СЕТ СН'!$G$26</f>
        <v>2261.8196848400003</v>
      </c>
      <c r="F105" s="36">
        <f>SUMIFS(СВЦЭМ!$D$39:$D$758,СВЦЭМ!$A$39:$A$758,$A105,СВЦЭМ!$B$39:$B$758,F$83)+'СЕТ СН'!$G$14+СВЦЭМ!$D$10+'СЕТ СН'!$G$6-'СЕТ СН'!$G$26</f>
        <v>2262.8034624500001</v>
      </c>
      <c r="G105" s="36">
        <f>SUMIFS(СВЦЭМ!$D$39:$D$758,СВЦЭМ!$A$39:$A$758,$A105,СВЦЭМ!$B$39:$B$758,G$83)+'СЕТ СН'!$G$14+СВЦЭМ!$D$10+'СЕТ СН'!$G$6-'СЕТ СН'!$G$26</f>
        <v>2242.2739770099997</v>
      </c>
      <c r="H105" s="36">
        <f>SUMIFS(СВЦЭМ!$D$39:$D$758,СВЦЭМ!$A$39:$A$758,$A105,СВЦЭМ!$B$39:$B$758,H$83)+'СЕТ СН'!$G$14+СВЦЭМ!$D$10+'СЕТ СН'!$G$6-'СЕТ СН'!$G$26</f>
        <v>2199.1028672000002</v>
      </c>
      <c r="I105" s="36">
        <f>SUMIFS(СВЦЭМ!$D$39:$D$758,СВЦЭМ!$A$39:$A$758,$A105,СВЦЭМ!$B$39:$B$758,I$83)+'СЕТ СН'!$G$14+СВЦЭМ!$D$10+'СЕТ СН'!$G$6-'СЕТ СН'!$G$26</f>
        <v>2139.7339204500004</v>
      </c>
      <c r="J105" s="36">
        <f>SUMIFS(СВЦЭМ!$D$39:$D$758,СВЦЭМ!$A$39:$A$758,$A105,СВЦЭМ!$B$39:$B$758,J$83)+'СЕТ СН'!$G$14+СВЦЭМ!$D$10+'СЕТ СН'!$G$6-'СЕТ СН'!$G$26</f>
        <v>2018.3257860200001</v>
      </c>
      <c r="K105" s="36">
        <f>SUMIFS(СВЦЭМ!$D$39:$D$758,СВЦЭМ!$A$39:$A$758,$A105,СВЦЭМ!$B$39:$B$758,K$83)+'СЕТ СН'!$G$14+СВЦЭМ!$D$10+'СЕТ СН'!$G$6-'СЕТ СН'!$G$26</f>
        <v>1921.1399237000001</v>
      </c>
      <c r="L105" s="36">
        <f>SUMIFS(СВЦЭМ!$D$39:$D$758,СВЦЭМ!$A$39:$A$758,$A105,СВЦЭМ!$B$39:$B$758,L$83)+'СЕТ СН'!$G$14+СВЦЭМ!$D$10+'СЕТ СН'!$G$6-'СЕТ СН'!$G$26</f>
        <v>1855.4867537</v>
      </c>
      <c r="M105" s="36">
        <f>SUMIFS(СВЦЭМ!$D$39:$D$758,СВЦЭМ!$A$39:$A$758,$A105,СВЦЭМ!$B$39:$B$758,M$83)+'СЕТ СН'!$G$14+СВЦЭМ!$D$10+'СЕТ СН'!$G$6-'СЕТ СН'!$G$26</f>
        <v>1887.1427067899999</v>
      </c>
      <c r="N105" s="36">
        <f>SUMIFS(СВЦЭМ!$D$39:$D$758,СВЦЭМ!$A$39:$A$758,$A105,СВЦЭМ!$B$39:$B$758,N$83)+'СЕТ СН'!$G$14+СВЦЭМ!$D$10+'СЕТ СН'!$G$6-'СЕТ СН'!$G$26</f>
        <v>1895.3570978499999</v>
      </c>
      <c r="O105" s="36">
        <f>SUMIFS(СВЦЭМ!$D$39:$D$758,СВЦЭМ!$A$39:$A$758,$A105,СВЦЭМ!$B$39:$B$758,O$83)+'СЕТ СН'!$G$14+СВЦЭМ!$D$10+'СЕТ СН'!$G$6-'СЕТ СН'!$G$26</f>
        <v>1920.96190273</v>
      </c>
      <c r="P105" s="36">
        <f>SUMIFS(СВЦЭМ!$D$39:$D$758,СВЦЭМ!$A$39:$A$758,$A105,СВЦЭМ!$B$39:$B$758,P$83)+'СЕТ СН'!$G$14+СВЦЭМ!$D$10+'СЕТ СН'!$G$6-'СЕТ СН'!$G$26</f>
        <v>1926.20104773</v>
      </c>
      <c r="Q105" s="36">
        <f>SUMIFS(СВЦЭМ!$D$39:$D$758,СВЦЭМ!$A$39:$A$758,$A105,СВЦЭМ!$B$39:$B$758,Q$83)+'СЕТ СН'!$G$14+СВЦЭМ!$D$10+'СЕТ СН'!$G$6-'СЕТ СН'!$G$26</f>
        <v>1945.5251938599999</v>
      </c>
      <c r="R105" s="36">
        <f>SUMIFS(СВЦЭМ!$D$39:$D$758,СВЦЭМ!$A$39:$A$758,$A105,СВЦЭМ!$B$39:$B$758,R$83)+'СЕТ СН'!$G$14+СВЦЭМ!$D$10+'СЕТ СН'!$G$6-'СЕТ СН'!$G$26</f>
        <v>1965.9785243599999</v>
      </c>
      <c r="S105" s="36">
        <f>SUMIFS(СВЦЭМ!$D$39:$D$758,СВЦЭМ!$A$39:$A$758,$A105,СВЦЭМ!$B$39:$B$758,S$83)+'СЕТ СН'!$G$14+СВЦЭМ!$D$10+'СЕТ СН'!$G$6-'СЕТ СН'!$G$26</f>
        <v>1936.2709211599999</v>
      </c>
      <c r="T105" s="36">
        <f>SUMIFS(СВЦЭМ!$D$39:$D$758,СВЦЭМ!$A$39:$A$758,$A105,СВЦЭМ!$B$39:$B$758,T$83)+'СЕТ СН'!$G$14+СВЦЭМ!$D$10+'СЕТ СН'!$G$6-'СЕТ СН'!$G$26</f>
        <v>1887.0329447199999</v>
      </c>
      <c r="U105" s="36">
        <f>SUMIFS(СВЦЭМ!$D$39:$D$758,СВЦЭМ!$A$39:$A$758,$A105,СВЦЭМ!$B$39:$B$758,U$83)+'СЕТ СН'!$G$14+СВЦЭМ!$D$10+'СЕТ СН'!$G$6-'СЕТ СН'!$G$26</f>
        <v>1857.31453979</v>
      </c>
      <c r="V105" s="36">
        <f>SUMIFS(СВЦЭМ!$D$39:$D$758,СВЦЭМ!$A$39:$A$758,$A105,СВЦЭМ!$B$39:$B$758,V$83)+'СЕТ СН'!$G$14+СВЦЭМ!$D$10+'СЕТ СН'!$G$6-'СЕТ СН'!$G$26</f>
        <v>1843.00576215</v>
      </c>
      <c r="W105" s="36">
        <f>SUMIFS(СВЦЭМ!$D$39:$D$758,СВЦЭМ!$A$39:$A$758,$A105,СВЦЭМ!$B$39:$B$758,W$83)+'СЕТ СН'!$G$14+СВЦЭМ!$D$10+'СЕТ СН'!$G$6-'СЕТ СН'!$G$26</f>
        <v>1851.9506097000001</v>
      </c>
      <c r="X105" s="36">
        <f>SUMIFS(СВЦЭМ!$D$39:$D$758,СВЦЭМ!$A$39:$A$758,$A105,СВЦЭМ!$B$39:$B$758,X$83)+'СЕТ СН'!$G$14+СВЦЭМ!$D$10+'СЕТ СН'!$G$6-'СЕТ СН'!$G$26</f>
        <v>1936.5023948400001</v>
      </c>
      <c r="Y105" s="36">
        <f>SUMIFS(СВЦЭМ!$D$39:$D$758,СВЦЭМ!$A$39:$A$758,$A105,СВЦЭМ!$B$39:$B$758,Y$83)+'СЕТ СН'!$G$14+СВЦЭМ!$D$10+'СЕТ СН'!$G$6-'СЕТ СН'!$G$26</f>
        <v>2040.26465792</v>
      </c>
    </row>
    <row r="106" spans="1:25" ht="15.75" x14ac:dyDescent="0.2">
      <c r="A106" s="35">
        <f t="shared" si="2"/>
        <v>45558</v>
      </c>
      <c r="B106" s="36">
        <f>SUMIFS(СВЦЭМ!$D$39:$D$758,СВЦЭМ!$A$39:$A$758,$A106,СВЦЭМ!$B$39:$B$758,B$83)+'СЕТ СН'!$G$14+СВЦЭМ!$D$10+'СЕТ СН'!$G$6-'СЕТ СН'!$G$26</f>
        <v>2177.3801553200001</v>
      </c>
      <c r="C106" s="36">
        <f>SUMIFS(СВЦЭМ!$D$39:$D$758,СВЦЭМ!$A$39:$A$758,$A106,СВЦЭМ!$B$39:$B$758,C$83)+'СЕТ СН'!$G$14+СВЦЭМ!$D$10+'СЕТ СН'!$G$6-'СЕТ СН'!$G$26</f>
        <v>2278.8951097899999</v>
      </c>
      <c r="D106" s="36">
        <f>SUMIFS(СВЦЭМ!$D$39:$D$758,СВЦЭМ!$A$39:$A$758,$A106,СВЦЭМ!$B$39:$B$758,D$83)+'СЕТ СН'!$G$14+СВЦЭМ!$D$10+'СЕТ СН'!$G$6-'СЕТ СН'!$G$26</f>
        <v>2266.2111451199999</v>
      </c>
      <c r="E106" s="36">
        <f>SUMIFS(СВЦЭМ!$D$39:$D$758,СВЦЭМ!$A$39:$A$758,$A106,СВЦЭМ!$B$39:$B$758,E$83)+'СЕТ СН'!$G$14+СВЦЭМ!$D$10+'СЕТ СН'!$G$6-'СЕТ СН'!$G$26</f>
        <v>2263.6812643499998</v>
      </c>
      <c r="F106" s="36">
        <f>SUMIFS(СВЦЭМ!$D$39:$D$758,СВЦЭМ!$A$39:$A$758,$A106,СВЦЭМ!$B$39:$B$758,F$83)+'СЕТ СН'!$G$14+СВЦЭМ!$D$10+'СЕТ СН'!$G$6-'СЕТ СН'!$G$26</f>
        <v>2263.2129847400001</v>
      </c>
      <c r="G106" s="36">
        <f>SUMIFS(СВЦЭМ!$D$39:$D$758,СВЦЭМ!$A$39:$A$758,$A106,СВЦЭМ!$B$39:$B$758,G$83)+'СЕТ СН'!$G$14+СВЦЭМ!$D$10+'СЕТ СН'!$G$6-'СЕТ СН'!$G$26</f>
        <v>2279.9768611899999</v>
      </c>
      <c r="H106" s="36">
        <f>SUMIFS(СВЦЭМ!$D$39:$D$758,СВЦЭМ!$A$39:$A$758,$A106,СВЦЭМ!$B$39:$B$758,H$83)+'СЕТ СН'!$G$14+СВЦЭМ!$D$10+'СЕТ СН'!$G$6-'СЕТ СН'!$G$26</f>
        <v>2147.7923453100002</v>
      </c>
      <c r="I106" s="36">
        <f>SUMIFS(СВЦЭМ!$D$39:$D$758,СВЦЭМ!$A$39:$A$758,$A106,СВЦЭМ!$B$39:$B$758,I$83)+'СЕТ СН'!$G$14+СВЦЭМ!$D$10+'СЕТ СН'!$G$6-'СЕТ СН'!$G$26</f>
        <v>2055.3401583300001</v>
      </c>
      <c r="J106" s="36">
        <f>SUMIFS(СВЦЭМ!$D$39:$D$758,СВЦЭМ!$A$39:$A$758,$A106,СВЦЭМ!$B$39:$B$758,J$83)+'СЕТ СН'!$G$14+СВЦЭМ!$D$10+'СЕТ СН'!$G$6-'СЕТ СН'!$G$26</f>
        <v>2021.9789820999999</v>
      </c>
      <c r="K106" s="36">
        <f>SUMIFS(СВЦЭМ!$D$39:$D$758,СВЦЭМ!$A$39:$A$758,$A106,СВЦЭМ!$B$39:$B$758,K$83)+'СЕТ СН'!$G$14+СВЦЭМ!$D$10+'СЕТ СН'!$G$6-'СЕТ СН'!$G$26</f>
        <v>1979.50882961</v>
      </c>
      <c r="L106" s="36">
        <f>SUMIFS(СВЦЭМ!$D$39:$D$758,СВЦЭМ!$A$39:$A$758,$A106,СВЦЭМ!$B$39:$B$758,L$83)+'СЕТ СН'!$G$14+СВЦЭМ!$D$10+'СЕТ СН'!$G$6-'СЕТ СН'!$G$26</f>
        <v>1971.7954765100001</v>
      </c>
      <c r="M106" s="36">
        <f>SUMIFS(СВЦЭМ!$D$39:$D$758,СВЦЭМ!$A$39:$A$758,$A106,СВЦЭМ!$B$39:$B$758,M$83)+'СЕТ СН'!$G$14+СВЦЭМ!$D$10+'СЕТ СН'!$G$6-'СЕТ СН'!$G$26</f>
        <v>1993.2063272600001</v>
      </c>
      <c r="N106" s="36">
        <f>SUMIFS(СВЦЭМ!$D$39:$D$758,СВЦЭМ!$A$39:$A$758,$A106,СВЦЭМ!$B$39:$B$758,N$83)+'СЕТ СН'!$G$14+СВЦЭМ!$D$10+'СЕТ СН'!$G$6-'СЕТ СН'!$G$26</f>
        <v>1989.2414019400001</v>
      </c>
      <c r="O106" s="36">
        <f>SUMIFS(СВЦЭМ!$D$39:$D$758,СВЦЭМ!$A$39:$A$758,$A106,СВЦЭМ!$B$39:$B$758,O$83)+'СЕТ СН'!$G$14+СВЦЭМ!$D$10+'СЕТ СН'!$G$6-'СЕТ СН'!$G$26</f>
        <v>1979.2494807099999</v>
      </c>
      <c r="P106" s="36">
        <f>SUMIFS(СВЦЭМ!$D$39:$D$758,СВЦЭМ!$A$39:$A$758,$A106,СВЦЭМ!$B$39:$B$758,P$83)+'СЕТ СН'!$G$14+СВЦЭМ!$D$10+'СЕТ СН'!$G$6-'СЕТ СН'!$G$26</f>
        <v>1998.70340141</v>
      </c>
      <c r="Q106" s="36">
        <f>SUMIFS(СВЦЭМ!$D$39:$D$758,СВЦЭМ!$A$39:$A$758,$A106,СВЦЭМ!$B$39:$B$758,Q$83)+'СЕТ СН'!$G$14+СВЦЭМ!$D$10+'СЕТ СН'!$G$6-'СЕТ СН'!$G$26</f>
        <v>2023.5989367100001</v>
      </c>
      <c r="R106" s="36">
        <f>SUMIFS(СВЦЭМ!$D$39:$D$758,СВЦЭМ!$A$39:$A$758,$A106,СВЦЭМ!$B$39:$B$758,R$83)+'СЕТ СН'!$G$14+СВЦЭМ!$D$10+'СЕТ СН'!$G$6-'СЕТ СН'!$G$26</f>
        <v>2047.975252</v>
      </c>
      <c r="S106" s="36">
        <f>SUMIFS(СВЦЭМ!$D$39:$D$758,СВЦЭМ!$A$39:$A$758,$A106,СВЦЭМ!$B$39:$B$758,S$83)+'СЕТ СН'!$G$14+СВЦЭМ!$D$10+'СЕТ СН'!$G$6-'СЕТ СН'!$G$26</f>
        <v>2038.21055574</v>
      </c>
      <c r="T106" s="36">
        <f>SUMIFS(СВЦЭМ!$D$39:$D$758,СВЦЭМ!$A$39:$A$758,$A106,СВЦЭМ!$B$39:$B$758,T$83)+'СЕТ СН'!$G$14+СВЦЭМ!$D$10+'СЕТ СН'!$G$6-'СЕТ СН'!$G$26</f>
        <v>1979.2272606900001</v>
      </c>
      <c r="U106" s="36">
        <f>SUMIFS(СВЦЭМ!$D$39:$D$758,СВЦЭМ!$A$39:$A$758,$A106,СВЦЭМ!$B$39:$B$758,U$83)+'СЕТ СН'!$G$14+СВЦЭМ!$D$10+'СЕТ СН'!$G$6-'СЕТ СН'!$G$26</f>
        <v>1942.9540514299999</v>
      </c>
      <c r="V106" s="36">
        <f>SUMIFS(СВЦЭМ!$D$39:$D$758,СВЦЭМ!$A$39:$A$758,$A106,СВЦЭМ!$B$39:$B$758,V$83)+'СЕТ СН'!$G$14+СВЦЭМ!$D$10+'СЕТ СН'!$G$6-'СЕТ СН'!$G$26</f>
        <v>1942.9914640500001</v>
      </c>
      <c r="W106" s="36">
        <f>SUMIFS(СВЦЭМ!$D$39:$D$758,СВЦЭМ!$A$39:$A$758,$A106,СВЦЭМ!$B$39:$B$758,W$83)+'СЕТ СН'!$G$14+СВЦЭМ!$D$10+'СЕТ СН'!$G$6-'СЕТ СН'!$G$26</f>
        <v>1978.6062719500001</v>
      </c>
      <c r="X106" s="36">
        <f>SUMIFS(СВЦЭМ!$D$39:$D$758,СВЦЭМ!$A$39:$A$758,$A106,СВЦЭМ!$B$39:$B$758,X$83)+'СЕТ СН'!$G$14+СВЦЭМ!$D$10+'СЕТ СН'!$G$6-'СЕТ СН'!$G$26</f>
        <v>2009.33107023</v>
      </c>
      <c r="Y106" s="36">
        <f>SUMIFS(СВЦЭМ!$D$39:$D$758,СВЦЭМ!$A$39:$A$758,$A106,СВЦЭМ!$B$39:$B$758,Y$83)+'СЕТ СН'!$G$14+СВЦЭМ!$D$10+'СЕТ СН'!$G$6-'СЕТ СН'!$G$26</f>
        <v>2052.9743554699999</v>
      </c>
    </row>
    <row r="107" spans="1:25" ht="15.75" x14ac:dyDescent="0.2">
      <c r="A107" s="35">
        <f t="shared" si="2"/>
        <v>45559</v>
      </c>
      <c r="B107" s="36">
        <f>SUMIFS(СВЦЭМ!$D$39:$D$758,СВЦЭМ!$A$39:$A$758,$A107,СВЦЭМ!$B$39:$B$758,B$83)+'СЕТ СН'!$G$14+СВЦЭМ!$D$10+'СЕТ СН'!$G$6-'СЕТ СН'!$G$26</f>
        <v>2139.8989108699998</v>
      </c>
      <c r="C107" s="36">
        <f>SUMIFS(СВЦЭМ!$D$39:$D$758,СВЦЭМ!$A$39:$A$758,$A107,СВЦЭМ!$B$39:$B$758,C$83)+'СЕТ СН'!$G$14+СВЦЭМ!$D$10+'СЕТ СН'!$G$6-'СЕТ СН'!$G$26</f>
        <v>2178.2595782799999</v>
      </c>
      <c r="D107" s="36">
        <f>SUMIFS(СВЦЭМ!$D$39:$D$758,СВЦЭМ!$A$39:$A$758,$A107,СВЦЭМ!$B$39:$B$758,D$83)+'СЕТ СН'!$G$14+СВЦЭМ!$D$10+'СЕТ СН'!$G$6-'СЕТ СН'!$G$26</f>
        <v>2227.85824125</v>
      </c>
      <c r="E107" s="36">
        <f>SUMIFS(СВЦЭМ!$D$39:$D$758,СВЦЭМ!$A$39:$A$758,$A107,СВЦЭМ!$B$39:$B$758,E$83)+'СЕТ СН'!$G$14+СВЦЭМ!$D$10+'СЕТ СН'!$G$6-'СЕТ СН'!$G$26</f>
        <v>2254.4237622999999</v>
      </c>
      <c r="F107" s="36">
        <f>SUMIFS(СВЦЭМ!$D$39:$D$758,СВЦЭМ!$A$39:$A$758,$A107,СВЦЭМ!$B$39:$B$758,F$83)+'СЕТ СН'!$G$14+СВЦЭМ!$D$10+'СЕТ СН'!$G$6-'СЕТ СН'!$G$26</f>
        <v>2248.76707726</v>
      </c>
      <c r="G107" s="36">
        <f>SUMIFS(СВЦЭМ!$D$39:$D$758,СВЦЭМ!$A$39:$A$758,$A107,СВЦЭМ!$B$39:$B$758,G$83)+'СЕТ СН'!$G$14+СВЦЭМ!$D$10+'СЕТ СН'!$G$6-'СЕТ СН'!$G$26</f>
        <v>2223.6701341400003</v>
      </c>
      <c r="H107" s="36">
        <f>SUMIFS(СВЦЭМ!$D$39:$D$758,СВЦЭМ!$A$39:$A$758,$A107,СВЦЭМ!$B$39:$B$758,H$83)+'СЕТ СН'!$G$14+СВЦЭМ!$D$10+'СЕТ СН'!$G$6-'СЕТ СН'!$G$26</f>
        <v>2136.28108496</v>
      </c>
      <c r="I107" s="36">
        <f>SUMIFS(СВЦЭМ!$D$39:$D$758,СВЦЭМ!$A$39:$A$758,$A107,СВЦЭМ!$B$39:$B$758,I$83)+'СЕТ СН'!$G$14+СВЦЭМ!$D$10+'СЕТ СН'!$G$6-'СЕТ СН'!$G$26</f>
        <v>1998.97853248</v>
      </c>
      <c r="J107" s="36">
        <f>SUMIFS(СВЦЭМ!$D$39:$D$758,СВЦЭМ!$A$39:$A$758,$A107,СВЦЭМ!$B$39:$B$758,J$83)+'СЕТ СН'!$G$14+СВЦЭМ!$D$10+'СЕТ СН'!$G$6-'СЕТ СН'!$G$26</f>
        <v>1941.5323513200001</v>
      </c>
      <c r="K107" s="36">
        <f>SUMIFS(СВЦЭМ!$D$39:$D$758,СВЦЭМ!$A$39:$A$758,$A107,СВЦЭМ!$B$39:$B$758,K$83)+'СЕТ СН'!$G$14+СВЦЭМ!$D$10+'СЕТ СН'!$G$6-'СЕТ СН'!$G$26</f>
        <v>1910.2256826800001</v>
      </c>
      <c r="L107" s="36">
        <f>SUMIFS(СВЦЭМ!$D$39:$D$758,СВЦЭМ!$A$39:$A$758,$A107,СВЦЭМ!$B$39:$B$758,L$83)+'СЕТ СН'!$G$14+СВЦЭМ!$D$10+'СЕТ СН'!$G$6-'СЕТ СН'!$G$26</f>
        <v>1941.7063858500001</v>
      </c>
      <c r="M107" s="36">
        <f>SUMIFS(СВЦЭМ!$D$39:$D$758,СВЦЭМ!$A$39:$A$758,$A107,СВЦЭМ!$B$39:$B$758,M$83)+'СЕТ СН'!$G$14+СВЦЭМ!$D$10+'СЕТ СН'!$G$6-'СЕТ СН'!$G$26</f>
        <v>1960.2210396600001</v>
      </c>
      <c r="N107" s="36">
        <f>SUMIFS(СВЦЭМ!$D$39:$D$758,СВЦЭМ!$A$39:$A$758,$A107,СВЦЭМ!$B$39:$B$758,N$83)+'СЕТ СН'!$G$14+СВЦЭМ!$D$10+'СЕТ СН'!$G$6-'СЕТ СН'!$G$26</f>
        <v>1982.1024944000001</v>
      </c>
      <c r="O107" s="36">
        <f>SUMIFS(СВЦЭМ!$D$39:$D$758,СВЦЭМ!$A$39:$A$758,$A107,СВЦЭМ!$B$39:$B$758,O$83)+'СЕТ СН'!$G$14+СВЦЭМ!$D$10+'СЕТ СН'!$G$6-'СЕТ СН'!$G$26</f>
        <v>1977.3243155800001</v>
      </c>
      <c r="P107" s="36">
        <f>SUMIFS(СВЦЭМ!$D$39:$D$758,СВЦЭМ!$A$39:$A$758,$A107,СВЦЭМ!$B$39:$B$758,P$83)+'СЕТ СН'!$G$14+СВЦЭМ!$D$10+'СЕТ СН'!$G$6-'СЕТ СН'!$G$26</f>
        <v>1980.46165516</v>
      </c>
      <c r="Q107" s="36">
        <f>SUMIFS(СВЦЭМ!$D$39:$D$758,СВЦЭМ!$A$39:$A$758,$A107,СВЦЭМ!$B$39:$B$758,Q$83)+'СЕТ СН'!$G$14+СВЦЭМ!$D$10+'СЕТ СН'!$G$6-'СЕТ СН'!$G$26</f>
        <v>2018.6027921899999</v>
      </c>
      <c r="R107" s="36">
        <f>SUMIFS(СВЦЭМ!$D$39:$D$758,СВЦЭМ!$A$39:$A$758,$A107,СВЦЭМ!$B$39:$B$758,R$83)+'СЕТ СН'!$G$14+СВЦЭМ!$D$10+'СЕТ СН'!$G$6-'СЕТ СН'!$G$26</f>
        <v>2010.12077415</v>
      </c>
      <c r="S107" s="36">
        <f>SUMIFS(СВЦЭМ!$D$39:$D$758,СВЦЭМ!$A$39:$A$758,$A107,СВЦЭМ!$B$39:$B$758,S$83)+'СЕТ СН'!$G$14+СВЦЭМ!$D$10+'СЕТ СН'!$G$6-'СЕТ СН'!$G$26</f>
        <v>1975.1152746600001</v>
      </c>
      <c r="T107" s="36">
        <f>SUMIFS(СВЦЭМ!$D$39:$D$758,СВЦЭМ!$A$39:$A$758,$A107,СВЦЭМ!$B$39:$B$758,T$83)+'СЕТ СН'!$G$14+СВЦЭМ!$D$10+'СЕТ СН'!$G$6-'СЕТ СН'!$G$26</f>
        <v>1922.1823348600001</v>
      </c>
      <c r="U107" s="36">
        <f>SUMIFS(СВЦЭМ!$D$39:$D$758,СВЦЭМ!$A$39:$A$758,$A107,СВЦЭМ!$B$39:$B$758,U$83)+'СЕТ СН'!$G$14+СВЦЭМ!$D$10+'СЕТ СН'!$G$6-'СЕТ СН'!$G$26</f>
        <v>1905.4663079300001</v>
      </c>
      <c r="V107" s="36">
        <f>SUMIFS(СВЦЭМ!$D$39:$D$758,СВЦЭМ!$A$39:$A$758,$A107,СВЦЭМ!$B$39:$B$758,V$83)+'СЕТ СН'!$G$14+СВЦЭМ!$D$10+'СЕТ СН'!$G$6-'СЕТ СН'!$G$26</f>
        <v>1891.66194189</v>
      </c>
      <c r="W107" s="36">
        <f>SUMIFS(СВЦЭМ!$D$39:$D$758,СВЦЭМ!$A$39:$A$758,$A107,СВЦЭМ!$B$39:$B$758,W$83)+'СЕТ СН'!$G$14+СВЦЭМ!$D$10+'СЕТ СН'!$G$6-'СЕТ СН'!$G$26</f>
        <v>1879.1031662099999</v>
      </c>
      <c r="X107" s="36">
        <f>SUMIFS(СВЦЭМ!$D$39:$D$758,СВЦЭМ!$A$39:$A$758,$A107,СВЦЭМ!$B$39:$B$758,X$83)+'СЕТ СН'!$G$14+СВЦЭМ!$D$10+'СЕТ СН'!$G$6-'СЕТ СН'!$G$26</f>
        <v>1928.5208322799999</v>
      </c>
      <c r="Y107" s="36">
        <f>SUMIFS(СВЦЭМ!$D$39:$D$758,СВЦЭМ!$A$39:$A$758,$A107,СВЦЭМ!$B$39:$B$758,Y$83)+'СЕТ СН'!$G$14+СВЦЭМ!$D$10+'СЕТ СН'!$G$6-'СЕТ СН'!$G$26</f>
        <v>1998.5569209400001</v>
      </c>
    </row>
    <row r="108" spans="1:25" ht="15.75" x14ac:dyDescent="0.2">
      <c r="A108" s="35">
        <f t="shared" si="2"/>
        <v>45560</v>
      </c>
      <c r="B108" s="36">
        <f>SUMIFS(СВЦЭМ!$D$39:$D$758,СВЦЭМ!$A$39:$A$758,$A108,СВЦЭМ!$B$39:$B$758,B$83)+'СЕТ СН'!$G$14+СВЦЭМ!$D$10+'СЕТ СН'!$G$6-'СЕТ СН'!$G$26</f>
        <v>2050.20404732</v>
      </c>
      <c r="C108" s="36">
        <f>SUMIFS(СВЦЭМ!$D$39:$D$758,СВЦЭМ!$A$39:$A$758,$A108,СВЦЭМ!$B$39:$B$758,C$83)+'СЕТ СН'!$G$14+СВЦЭМ!$D$10+'СЕТ СН'!$G$6-'СЕТ СН'!$G$26</f>
        <v>2108.4648607399999</v>
      </c>
      <c r="D108" s="36">
        <f>SUMIFS(СВЦЭМ!$D$39:$D$758,СВЦЭМ!$A$39:$A$758,$A108,СВЦЭМ!$B$39:$B$758,D$83)+'СЕТ СН'!$G$14+СВЦЭМ!$D$10+'СЕТ СН'!$G$6-'СЕТ СН'!$G$26</f>
        <v>2207.8236406799997</v>
      </c>
      <c r="E108" s="36">
        <f>SUMIFS(СВЦЭМ!$D$39:$D$758,СВЦЭМ!$A$39:$A$758,$A108,СВЦЭМ!$B$39:$B$758,E$83)+'СЕТ СН'!$G$14+СВЦЭМ!$D$10+'СЕТ СН'!$G$6-'СЕТ СН'!$G$26</f>
        <v>2236.3805065300003</v>
      </c>
      <c r="F108" s="36">
        <f>SUMIFS(СВЦЭМ!$D$39:$D$758,СВЦЭМ!$A$39:$A$758,$A108,СВЦЭМ!$B$39:$B$758,F$83)+'СЕТ СН'!$G$14+СВЦЭМ!$D$10+'СЕТ СН'!$G$6-'СЕТ СН'!$G$26</f>
        <v>2232.6131835000001</v>
      </c>
      <c r="G108" s="36">
        <f>SUMIFS(СВЦЭМ!$D$39:$D$758,СВЦЭМ!$A$39:$A$758,$A108,СВЦЭМ!$B$39:$B$758,G$83)+'СЕТ СН'!$G$14+СВЦЭМ!$D$10+'СЕТ СН'!$G$6-'СЕТ СН'!$G$26</f>
        <v>2185.0895244900003</v>
      </c>
      <c r="H108" s="36">
        <f>SUMIFS(СВЦЭМ!$D$39:$D$758,СВЦЭМ!$A$39:$A$758,$A108,СВЦЭМ!$B$39:$B$758,H$83)+'СЕТ СН'!$G$14+СВЦЭМ!$D$10+'СЕТ СН'!$G$6-'СЕТ СН'!$G$26</f>
        <v>2117.3949791800001</v>
      </c>
      <c r="I108" s="36">
        <f>SUMIFS(СВЦЭМ!$D$39:$D$758,СВЦЭМ!$A$39:$A$758,$A108,СВЦЭМ!$B$39:$B$758,I$83)+'СЕТ СН'!$G$14+СВЦЭМ!$D$10+'СЕТ СН'!$G$6-'СЕТ СН'!$G$26</f>
        <v>2002.5647222800001</v>
      </c>
      <c r="J108" s="36">
        <f>SUMIFS(СВЦЭМ!$D$39:$D$758,СВЦЭМ!$A$39:$A$758,$A108,СВЦЭМ!$B$39:$B$758,J$83)+'СЕТ СН'!$G$14+СВЦЭМ!$D$10+'СЕТ СН'!$G$6-'СЕТ СН'!$G$26</f>
        <v>1976.42466657</v>
      </c>
      <c r="K108" s="36">
        <f>SUMIFS(СВЦЭМ!$D$39:$D$758,СВЦЭМ!$A$39:$A$758,$A108,СВЦЭМ!$B$39:$B$758,K$83)+'СЕТ СН'!$G$14+СВЦЭМ!$D$10+'СЕТ СН'!$G$6-'СЕТ СН'!$G$26</f>
        <v>1935.91551054</v>
      </c>
      <c r="L108" s="36">
        <f>SUMIFS(СВЦЭМ!$D$39:$D$758,СВЦЭМ!$A$39:$A$758,$A108,СВЦЭМ!$B$39:$B$758,L$83)+'СЕТ СН'!$G$14+СВЦЭМ!$D$10+'СЕТ СН'!$G$6-'СЕТ СН'!$G$26</f>
        <v>1928.2617622100001</v>
      </c>
      <c r="M108" s="36">
        <f>SUMIFS(СВЦЭМ!$D$39:$D$758,СВЦЭМ!$A$39:$A$758,$A108,СВЦЭМ!$B$39:$B$758,M$83)+'СЕТ СН'!$G$14+СВЦЭМ!$D$10+'СЕТ СН'!$G$6-'СЕТ СН'!$G$26</f>
        <v>1949.6078658399999</v>
      </c>
      <c r="N108" s="36">
        <f>SUMIFS(СВЦЭМ!$D$39:$D$758,СВЦЭМ!$A$39:$A$758,$A108,СВЦЭМ!$B$39:$B$758,N$83)+'СЕТ СН'!$G$14+СВЦЭМ!$D$10+'СЕТ СН'!$G$6-'СЕТ СН'!$G$26</f>
        <v>1971.53673063</v>
      </c>
      <c r="O108" s="36">
        <f>SUMIFS(СВЦЭМ!$D$39:$D$758,СВЦЭМ!$A$39:$A$758,$A108,СВЦЭМ!$B$39:$B$758,O$83)+'СЕТ СН'!$G$14+СВЦЭМ!$D$10+'СЕТ СН'!$G$6-'СЕТ СН'!$G$26</f>
        <v>1985.96757366</v>
      </c>
      <c r="P108" s="36">
        <f>SUMIFS(СВЦЭМ!$D$39:$D$758,СВЦЭМ!$A$39:$A$758,$A108,СВЦЭМ!$B$39:$B$758,P$83)+'СЕТ СН'!$G$14+СВЦЭМ!$D$10+'СЕТ СН'!$G$6-'СЕТ СН'!$G$26</f>
        <v>1993.23259379</v>
      </c>
      <c r="Q108" s="36">
        <f>SUMIFS(СВЦЭМ!$D$39:$D$758,СВЦЭМ!$A$39:$A$758,$A108,СВЦЭМ!$B$39:$B$758,Q$83)+'СЕТ СН'!$G$14+СВЦЭМ!$D$10+'СЕТ СН'!$G$6-'СЕТ СН'!$G$26</f>
        <v>2001.95361484</v>
      </c>
      <c r="R108" s="36">
        <f>SUMIFS(СВЦЭМ!$D$39:$D$758,СВЦЭМ!$A$39:$A$758,$A108,СВЦЭМ!$B$39:$B$758,R$83)+'СЕТ СН'!$G$14+СВЦЭМ!$D$10+'СЕТ СН'!$G$6-'СЕТ СН'!$G$26</f>
        <v>2010.4006795</v>
      </c>
      <c r="S108" s="36">
        <f>SUMIFS(СВЦЭМ!$D$39:$D$758,СВЦЭМ!$A$39:$A$758,$A108,СВЦЭМ!$B$39:$B$758,S$83)+'СЕТ СН'!$G$14+СВЦЭМ!$D$10+'СЕТ СН'!$G$6-'СЕТ СН'!$G$26</f>
        <v>1987.4347340900001</v>
      </c>
      <c r="T108" s="36">
        <f>SUMIFS(СВЦЭМ!$D$39:$D$758,СВЦЭМ!$A$39:$A$758,$A108,СВЦЭМ!$B$39:$B$758,T$83)+'СЕТ СН'!$G$14+СВЦЭМ!$D$10+'СЕТ СН'!$G$6-'СЕТ СН'!$G$26</f>
        <v>1938.18882865</v>
      </c>
      <c r="U108" s="36">
        <f>SUMIFS(СВЦЭМ!$D$39:$D$758,СВЦЭМ!$A$39:$A$758,$A108,СВЦЭМ!$B$39:$B$758,U$83)+'СЕТ СН'!$G$14+СВЦЭМ!$D$10+'СЕТ СН'!$G$6-'СЕТ СН'!$G$26</f>
        <v>1880.0647527400001</v>
      </c>
      <c r="V108" s="36">
        <f>SUMIFS(СВЦЭМ!$D$39:$D$758,СВЦЭМ!$A$39:$A$758,$A108,СВЦЭМ!$B$39:$B$758,V$83)+'СЕТ СН'!$G$14+СВЦЭМ!$D$10+'СЕТ СН'!$G$6-'СЕТ СН'!$G$26</f>
        <v>1865.2384183500001</v>
      </c>
      <c r="W108" s="36">
        <f>SUMIFS(СВЦЭМ!$D$39:$D$758,СВЦЭМ!$A$39:$A$758,$A108,СВЦЭМ!$B$39:$B$758,W$83)+'СЕТ СН'!$G$14+СВЦЭМ!$D$10+'СЕТ СН'!$G$6-'СЕТ СН'!$G$26</f>
        <v>1888.8438754700001</v>
      </c>
      <c r="X108" s="36">
        <f>SUMIFS(СВЦЭМ!$D$39:$D$758,СВЦЭМ!$A$39:$A$758,$A108,СВЦЭМ!$B$39:$B$758,X$83)+'СЕТ СН'!$G$14+СВЦЭМ!$D$10+'СЕТ СН'!$G$6-'СЕТ СН'!$G$26</f>
        <v>1948.53338285</v>
      </c>
      <c r="Y108" s="36">
        <f>SUMIFS(СВЦЭМ!$D$39:$D$758,СВЦЭМ!$A$39:$A$758,$A108,СВЦЭМ!$B$39:$B$758,Y$83)+'СЕТ СН'!$G$14+СВЦЭМ!$D$10+'СЕТ СН'!$G$6-'СЕТ СН'!$G$26</f>
        <v>2028.9381353200001</v>
      </c>
    </row>
    <row r="109" spans="1:25" ht="15.75" x14ac:dyDescent="0.2">
      <c r="A109" s="35">
        <f t="shared" si="2"/>
        <v>45561</v>
      </c>
      <c r="B109" s="36">
        <f>SUMIFS(СВЦЭМ!$D$39:$D$758,СВЦЭМ!$A$39:$A$758,$A109,СВЦЭМ!$B$39:$B$758,B$83)+'СЕТ СН'!$G$14+СВЦЭМ!$D$10+'СЕТ СН'!$G$6-'СЕТ СН'!$G$26</f>
        <v>2149.8418380399999</v>
      </c>
      <c r="C109" s="36">
        <f>SUMIFS(СВЦЭМ!$D$39:$D$758,СВЦЭМ!$A$39:$A$758,$A109,СВЦЭМ!$B$39:$B$758,C$83)+'СЕТ СН'!$G$14+СВЦЭМ!$D$10+'СЕТ СН'!$G$6-'СЕТ СН'!$G$26</f>
        <v>2219.2150118199997</v>
      </c>
      <c r="D109" s="36">
        <f>SUMIFS(СВЦЭМ!$D$39:$D$758,СВЦЭМ!$A$39:$A$758,$A109,СВЦЭМ!$B$39:$B$758,D$83)+'СЕТ СН'!$G$14+СВЦЭМ!$D$10+'СЕТ СН'!$G$6-'СЕТ СН'!$G$26</f>
        <v>2256.5761891500001</v>
      </c>
      <c r="E109" s="36">
        <f>SUMIFS(СВЦЭМ!$D$39:$D$758,СВЦЭМ!$A$39:$A$758,$A109,СВЦЭМ!$B$39:$B$758,E$83)+'СЕТ СН'!$G$14+СВЦЭМ!$D$10+'СЕТ СН'!$G$6-'СЕТ СН'!$G$26</f>
        <v>2266.4790982100003</v>
      </c>
      <c r="F109" s="36">
        <f>SUMIFS(СВЦЭМ!$D$39:$D$758,СВЦЭМ!$A$39:$A$758,$A109,СВЦЭМ!$B$39:$B$758,F$83)+'СЕТ СН'!$G$14+СВЦЭМ!$D$10+'СЕТ СН'!$G$6-'СЕТ СН'!$G$26</f>
        <v>2263.5041254299999</v>
      </c>
      <c r="G109" s="36">
        <f>SUMIFS(СВЦЭМ!$D$39:$D$758,СВЦЭМ!$A$39:$A$758,$A109,СВЦЭМ!$B$39:$B$758,G$83)+'СЕТ СН'!$G$14+СВЦЭМ!$D$10+'СЕТ СН'!$G$6-'СЕТ СН'!$G$26</f>
        <v>2235.2192859400002</v>
      </c>
      <c r="H109" s="36">
        <f>SUMIFS(СВЦЭМ!$D$39:$D$758,СВЦЭМ!$A$39:$A$758,$A109,СВЦЭМ!$B$39:$B$758,H$83)+'СЕТ СН'!$G$14+СВЦЭМ!$D$10+'СЕТ СН'!$G$6-'СЕТ СН'!$G$26</f>
        <v>2174.8617278700003</v>
      </c>
      <c r="I109" s="36">
        <f>SUMIFS(СВЦЭМ!$D$39:$D$758,СВЦЭМ!$A$39:$A$758,$A109,СВЦЭМ!$B$39:$B$758,I$83)+'СЕТ СН'!$G$14+СВЦЭМ!$D$10+'СЕТ СН'!$G$6-'СЕТ СН'!$G$26</f>
        <v>2069.0422085199998</v>
      </c>
      <c r="J109" s="36">
        <f>SUMIFS(СВЦЭМ!$D$39:$D$758,СВЦЭМ!$A$39:$A$758,$A109,СВЦЭМ!$B$39:$B$758,J$83)+'СЕТ СН'!$G$14+СВЦЭМ!$D$10+'СЕТ СН'!$G$6-'СЕТ СН'!$G$26</f>
        <v>2020.5911375200001</v>
      </c>
      <c r="K109" s="36">
        <f>SUMIFS(СВЦЭМ!$D$39:$D$758,СВЦЭМ!$A$39:$A$758,$A109,СВЦЭМ!$B$39:$B$758,K$83)+'СЕТ СН'!$G$14+СВЦЭМ!$D$10+'СЕТ СН'!$G$6-'СЕТ СН'!$G$26</f>
        <v>1979.61184839</v>
      </c>
      <c r="L109" s="36">
        <f>SUMIFS(СВЦЭМ!$D$39:$D$758,СВЦЭМ!$A$39:$A$758,$A109,СВЦЭМ!$B$39:$B$758,L$83)+'СЕТ СН'!$G$14+СВЦЭМ!$D$10+'СЕТ СН'!$G$6-'СЕТ СН'!$G$26</f>
        <v>1990.2864255</v>
      </c>
      <c r="M109" s="36">
        <f>SUMIFS(СВЦЭМ!$D$39:$D$758,СВЦЭМ!$A$39:$A$758,$A109,СВЦЭМ!$B$39:$B$758,M$83)+'СЕТ СН'!$G$14+СВЦЭМ!$D$10+'СЕТ СН'!$G$6-'СЕТ СН'!$G$26</f>
        <v>2024.0687107599999</v>
      </c>
      <c r="N109" s="36">
        <f>SUMIFS(СВЦЭМ!$D$39:$D$758,СВЦЭМ!$A$39:$A$758,$A109,СВЦЭМ!$B$39:$B$758,N$83)+'СЕТ СН'!$G$14+СВЦЭМ!$D$10+'СЕТ СН'!$G$6-'СЕТ СН'!$G$26</f>
        <v>2042.6158583700001</v>
      </c>
      <c r="O109" s="36">
        <f>SUMIFS(СВЦЭМ!$D$39:$D$758,СВЦЭМ!$A$39:$A$758,$A109,СВЦЭМ!$B$39:$B$758,O$83)+'СЕТ СН'!$G$14+СВЦЭМ!$D$10+'СЕТ СН'!$G$6-'СЕТ СН'!$G$26</f>
        <v>2056.90811317</v>
      </c>
      <c r="P109" s="36">
        <f>SUMIFS(СВЦЭМ!$D$39:$D$758,СВЦЭМ!$A$39:$A$758,$A109,СВЦЭМ!$B$39:$B$758,P$83)+'СЕТ СН'!$G$14+СВЦЭМ!$D$10+'СЕТ СН'!$G$6-'СЕТ СН'!$G$26</f>
        <v>2076.6491763700001</v>
      </c>
      <c r="Q109" s="36">
        <f>SUMIFS(СВЦЭМ!$D$39:$D$758,СВЦЭМ!$A$39:$A$758,$A109,СВЦЭМ!$B$39:$B$758,Q$83)+'СЕТ СН'!$G$14+СВЦЭМ!$D$10+'СЕТ СН'!$G$6-'СЕТ СН'!$G$26</f>
        <v>2097.81171262</v>
      </c>
      <c r="R109" s="36">
        <f>SUMIFS(СВЦЭМ!$D$39:$D$758,СВЦЭМ!$A$39:$A$758,$A109,СВЦЭМ!$B$39:$B$758,R$83)+'СЕТ СН'!$G$14+СВЦЭМ!$D$10+'СЕТ СН'!$G$6-'СЕТ СН'!$G$26</f>
        <v>2073.0948283400003</v>
      </c>
      <c r="S109" s="36">
        <f>SUMIFS(СВЦЭМ!$D$39:$D$758,СВЦЭМ!$A$39:$A$758,$A109,СВЦЭМ!$B$39:$B$758,S$83)+'СЕТ СН'!$G$14+СВЦЭМ!$D$10+'СЕТ СН'!$G$6-'СЕТ СН'!$G$26</f>
        <v>2039.6005896900001</v>
      </c>
      <c r="T109" s="36">
        <f>SUMIFS(СВЦЭМ!$D$39:$D$758,СВЦЭМ!$A$39:$A$758,$A109,СВЦЭМ!$B$39:$B$758,T$83)+'СЕТ СН'!$G$14+СВЦЭМ!$D$10+'СЕТ СН'!$G$6-'СЕТ СН'!$G$26</f>
        <v>2014.5393917200001</v>
      </c>
      <c r="U109" s="36">
        <f>SUMIFS(СВЦЭМ!$D$39:$D$758,СВЦЭМ!$A$39:$A$758,$A109,СВЦЭМ!$B$39:$B$758,U$83)+'СЕТ СН'!$G$14+СВЦЭМ!$D$10+'СЕТ СН'!$G$6-'СЕТ СН'!$G$26</f>
        <v>1916.75821397</v>
      </c>
      <c r="V109" s="36">
        <f>SUMIFS(СВЦЭМ!$D$39:$D$758,СВЦЭМ!$A$39:$A$758,$A109,СВЦЭМ!$B$39:$B$758,V$83)+'СЕТ СН'!$G$14+СВЦЭМ!$D$10+'СЕТ СН'!$G$6-'СЕТ СН'!$G$26</f>
        <v>1917.1885752600001</v>
      </c>
      <c r="W109" s="36">
        <f>SUMIFS(СВЦЭМ!$D$39:$D$758,СВЦЭМ!$A$39:$A$758,$A109,СВЦЭМ!$B$39:$B$758,W$83)+'СЕТ СН'!$G$14+СВЦЭМ!$D$10+'СЕТ СН'!$G$6-'СЕТ СН'!$G$26</f>
        <v>1944.4174046400001</v>
      </c>
      <c r="X109" s="36">
        <f>SUMIFS(СВЦЭМ!$D$39:$D$758,СВЦЭМ!$A$39:$A$758,$A109,СВЦЭМ!$B$39:$B$758,X$83)+'СЕТ СН'!$G$14+СВЦЭМ!$D$10+'СЕТ СН'!$G$6-'СЕТ СН'!$G$26</f>
        <v>2046.75710987</v>
      </c>
      <c r="Y109" s="36">
        <f>SUMIFS(СВЦЭМ!$D$39:$D$758,СВЦЭМ!$A$39:$A$758,$A109,СВЦЭМ!$B$39:$B$758,Y$83)+'СЕТ СН'!$G$14+СВЦЭМ!$D$10+'СЕТ СН'!$G$6-'СЕТ СН'!$G$26</f>
        <v>2161.39243962</v>
      </c>
    </row>
    <row r="110" spans="1:25" ht="15.75" x14ac:dyDescent="0.2">
      <c r="A110" s="35">
        <f t="shared" si="2"/>
        <v>45562</v>
      </c>
      <c r="B110" s="36">
        <f>SUMIFS(СВЦЭМ!$D$39:$D$758,СВЦЭМ!$A$39:$A$758,$A110,СВЦЭМ!$B$39:$B$758,B$83)+'СЕТ СН'!$G$14+СВЦЭМ!$D$10+'СЕТ СН'!$G$6-'СЕТ СН'!$G$26</f>
        <v>2042.4130098000001</v>
      </c>
      <c r="C110" s="36">
        <f>SUMIFS(СВЦЭМ!$D$39:$D$758,СВЦЭМ!$A$39:$A$758,$A110,СВЦЭМ!$B$39:$B$758,C$83)+'СЕТ СН'!$G$14+СВЦЭМ!$D$10+'СЕТ СН'!$G$6-'СЕТ СН'!$G$26</f>
        <v>1978.2795438600001</v>
      </c>
      <c r="D110" s="36">
        <f>SUMIFS(СВЦЭМ!$D$39:$D$758,СВЦЭМ!$A$39:$A$758,$A110,СВЦЭМ!$B$39:$B$758,D$83)+'СЕТ СН'!$G$14+СВЦЭМ!$D$10+'СЕТ СН'!$G$6-'СЕТ СН'!$G$26</f>
        <v>1959.33588528</v>
      </c>
      <c r="E110" s="36">
        <f>SUMIFS(СВЦЭМ!$D$39:$D$758,СВЦЭМ!$A$39:$A$758,$A110,СВЦЭМ!$B$39:$B$758,E$83)+'СЕТ СН'!$G$14+СВЦЭМ!$D$10+'СЕТ СН'!$G$6-'СЕТ СН'!$G$26</f>
        <v>1971.0892568900001</v>
      </c>
      <c r="F110" s="36">
        <f>SUMIFS(СВЦЭМ!$D$39:$D$758,СВЦЭМ!$A$39:$A$758,$A110,СВЦЭМ!$B$39:$B$758,F$83)+'СЕТ СН'!$G$14+СВЦЭМ!$D$10+'СЕТ СН'!$G$6-'СЕТ СН'!$G$26</f>
        <v>1977.70633686</v>
      </c>
      <c r="G110" s="36">
        <f>SUMIFS(СВЦЭМ!$D$39:$D$758,СВЦЭМ!$A$39:$A$758,$A110,СВЦЭМ!$B$39:$B$758,G$83)+'СЕТ СН'!$G$14+СВЦЭМ!$D$10+'СЕТ СН'!$G$6-'СЕТ СН'!$G$26</f>
        <v>1965.84487792</v>
      </c>
      <c r="H110" s="36">
        <f>SUMIFS(СВЦЭМ!$D$39:$D$758,СВЦЭМ!$A$39:$A$758,$A110,СВЦЭМ!$B$39:$B$758,H$83)+'СЕТ СН'!$G$14+СВЦЭМ!$D$10+'СЕТ СН'!$G$6-'СЕТ СН'!$G$26</f>
        <v>1874.1399206200001</v>
      </c>
      <c r="I110" s="36">
        <f>SUMIFS(СВЦЭМ!$D$39:$D$758,СВЦЭМ!$A$39:$A$758,$A110,СВЦЭМ!$B$39:$B$758,I$83)+'СЕТ СН'!$G$14+СВЦЭМ!$D$10+'СЕТ СН'!$G$6-'СЕТ СН'!$G$26</f>
        <v>1918.8176823400001</v>
      </c>
      <c r="J110" s="36">
        <f>SUMIFS(СВЦЭМ!$D$39:$D$758,СВЦЭМ!$A$39:$A$758,$A110,СВЦЭМ!$B$39:$B$758,J$83)+'СЕТ СН'!$G$14+СВЦЭМ!$D$10+'СЕТ СН'!$G$6-'СЕТ СН'!$G$26</f>
        <v>1933.8527202600001</v>
      </c>
      <c r="K110" s="36">
        <f>SUMIFS(СВЦЭМ!$D$39:$D$758,СВЦЭМ!$A$39:$A$758,$A110,СВЦЭМ!$B$39:$B$758,K$83)+'СЕТ СН'!$G$14+СВЦЭМ!$D$10+'СЕТ СН'!$G$6-'СЕТ СН'!$G$26</f>
        <v>1898.7615858300001</v>
      </c>
      <c r="L110" s="36">
        <f>SUMIFS(СВЦЭМ!$D$39:$D$758,СВЦЭМ!$A$39:$A$758,$A110,СВЦЭМ!$B$39:$B$758,L$83)+'СЕТ СН'!$G$14+СВЦЭМ!$D$10+'СЕТ СН'!$G$6-'СЕТ СН'!$G$26</f>
        <v>1897.1307922000001</v>
      </c>
      <c r="M110" s="36">
        <f>SUMIFS(СВЦЭМ!$D$39:$D$758,СВЦЭМ!$A$39:$A$758,$A110,СВЦЭМ!$B$39:$B$758,M$83)+'СЕТ СН'!$G$14+СВЦЭМ!$D$10+'СЕТ СН'!$G$6-'СЕТ СН'!$G$26</f>
        <v>1898.5579474599999</v>
      </c>
      <c r="N110" s="36">
        <f>SUMIFS(СВЦЭМ!$D$39:$D$758,СВЦЭМ!$A$39:$A$758,$A110,СВЦЭМ!$B$39:$B$758,N$83)+'СЕТ СН'!$G$14+СВЦЭМ!$D$10+'СЕТ СН'!$G$6-'СЕТ СН'!$G$26</f>
        <v>1928.44815193</v>
      </c>
      <c r="O110" s="36">
        <f>SUMIFS(СВЦЭМ!$D$39:$D$758,СВЦЭМ!$A$39:$A$758,$A110,СВЦЭМ!$B$39:$B$758,O$83)+'СЕТ СН'!$G$14+СВЦЭМ!$D$10+'СЕТ СН'!$G$6-'СЕТ СН'!$G$26</f>
        <v>1942.00571085</v>
      </c>
      <c r="P110" s="36">
        <f>SUMIFS(СВЦЭМ!$D$39:$D$758,СВЦЭМ!$A$39:$A$758,$A110,СВЦЭМ!$B$39:$B$758,P$83)+'СЕТ СН'!$G$14+СВЦЭМ!$D$10+'СЕТ СН'!$G$6-'СЕТ СН'!$G$26</f>
        <v>1940.5407304299999</v>
      </c>
      <c r="Q110" s="36">
        <f>SUMIFS(СВЦЭМ!$D$39:$D$758,СВЦЭМ!$A$39:$A$758,$A110,СВЦЭМ!$B$39:$B$758,Q$83)+'СЕТ СН'!$G$14+СВЦЭМ!$D$10+'СЕТ СН'!$G$6-'СЕТ СН'!$G$26</f>
        <v>1943.8524731100001</v>
      </c>
      <c r="R110" s="36">
        <f>SUMIFS(СВЦЭМ!$D$39:$D$758,СВЦЭМ!$A$39:$A$758,$A110,СВЦЭМ!$B$39:$B$758,R$83)+'СЕТ СН'!$G$14+СВЦЭМ!$D$10+'СЕТ СН'!$G$6-'СЕТ СН'!$G$26</f>
        <v>1943.64668938</v>
      </c>
      <c r="S110" s="36">
        <f>SUMIFS(СВЦЭМ!$D$39:$D$758,СВЦЭМ!$A$39:$A$758,$A110,СВЦЭМ!$B$39:$B$758,S$83)+'СЕТ СН'!$G$14+СВЦЭМ!$D$10+'СЕТ СН'!$G$6-'СЕТ СН'!$G$26</f>
        <v>1929.1474317500001</v>
      </c>
      <c r="T110" s="36">
        <f>SUMIFS(СВЦЭМ!$D$39:$D$758,СВЦЭМ!$A$39:$A$758,$A110,СВЦЭМ!$B$39:$B$758,T$83)+'СЕТ СН'!$G$14+СВЦЭМ!$D$10+'СЕТ СН'!$G$6-'СЕТ СН'!$G$26</f>
        <v>1785.4203096799999</v>
      </c>
      <c r="U110" s="36">
        <f>SUMIFS(СВЦЭМ!$D$39:$D$758,СВЦЭМ!$A$39:$A$758,$A110,СВЦЭМ!$B$39:$B$758,U$83)+'СЕТ СН'!$G$14+СВЦЭМ!$D$10+'СЕТ СН'!$G$6-'СЕТ СН'!$G$26</f>
        <v>1896.7589121600001</v>
      </c>
      <c r="V110" s="36">
        <f>SUMIFS(СВЦЭМ!$D$39:$D$758,СВЦЭМ!$A$39:$A$758,$A110,СВЦЭМ!$B$39:$B$758,V$83)+'СЕТ СН'!$G$14+СВЦЭМ!$D$10+'СЕТ СН'!$G$6-'СЕТ СН'!$G$26</f>
        <v>1835.53598528</v>
      </c>
      <c r="W110" s="36">
        <f>SUMIFS(СВЦЭМ!$D$39:$D$758,СВЦЭМ!$A$39:$A$758,$A110,СВЦЭМ!$B$39:$B$758,W$83)+'СЕТ СН'!$G$14+СВЦЭМ!$D$10+'СЕТ СН'!$G$6-'СЕТ СН'!$G$26</f>
        <v>1893.54022437</v>
      </c>
      <c r="X110" s="36">
        <f>SUMIFS(СВЦЭМ!$D$39:$D$758,СВЦЭМ!$A$39:$A$758,$A110,СВЦЭМ!$B$39:$B$758,X$83)+'СЕТ СН'!$G$14+СВЦЭМ!$D$10+'СЕТ СН'!$G$6-'СЕТ СН'!$G$26</f>
        <v>1905.9853899899999</v>
      </c>
      <c r="Y110" s="36">
        <f>SUMIFS(СВЦЭМ!$D$39:$D$758,СВЦЭМ!$A$39:$A$758,$A110,СВЦЭМ!$B$39:$B$758,Y$83)+'СЕТ СН'!$G$14+СВЦЭМ!$D$10+'СЕТ СН'!$G$6-'СЕТ СН'!$G$26</f>
        <v>1946.99481913</v>
      </c>
    </row>
    <row r="111" spans="1:25" ht="15.75" x14ac:dyDescent="0.2">
      <c r="A111" s="35">
        <f t="shared" si="2"/>
        <v>45563</v>
      </c>
      <c r="B111" s="36">
        <f>SUMIFS(СВЦЭМ!$D$39:$D$758,СВЦЭМ!$A$39:$A$758,$A111,СВЦЭМ!$B$39:$B$758,B$83)+'СЕТ СН'!$G$14+СВЦЭМ!$D$10+'СЕТ СН'!$G$6-'СЕТ СН'!$G$26</f>
        <v>2019.0281618900001</v>
      </c>
      <c r="C111" s="36">
        <f>SUMIFS(СВЦЭМ!$D$39:$D$758,СВЦЭМ!$A$39:$A$758,$A111,СВЦЭМ!$B$39:$B$758,C$83)+'СЕТ СН'!$G$14+СВЦЭМ!$D$10+'СЕТ СН'!$G$6-'СЕТ СН'!$G$26</f>
        <v>2080.75026467</v>
      </c>
      <c r="D111" s="36">
        <f>SUMIFS(СВЦЭМ!$D$39:$D$758,СВЦЭМ!$A$39:$A$758,$A111,СВЦЭМ!$B$39:$B$758,D$83)+'СЕТ СН'!$G$14+СВЦЭМ!$D$10+'СЕТ СН'!$G$6-'СЕТ СН'!$G$26</f>
        <v>2125.6495233400001</v>
      </c>
      <c r="E111" s="36">
        <f>SUMIFS(СВЦЭМ!$D$39:$D$758,СВЦЭМ!$A$39:$A$758,$A111,СВЦЭМ!$B$39:$B$758,E$83)+'СЕТ СН'!$G$14+СВЦЭМ!$D$10+'СЕТ СН'!$G$6-'СЕТ СН'!$G$26</f>
        <v>2137.08620268</v>
      </c>
      <c r="F111" s="36">
        <f>SUMIFS(СВЦЭМ!$D$39:$D$758,СВЦЭМ!$A$39:$A$758,$A111,СВЦЭМ!$B$39:$B$758,F$83)+'СЕТ СН'!$G$14+СВЦЭМ!$D$10+'СЕТ СН'!$G$6-'СЕТ СН'!$G$26</f>
        <v>2138.09475221</v>
      </c>
      <c r="G111" s="36">
        <f>SUMIFS(СВЦЭМ!$D$39:$D$758,СВЦЭМ!$A$39:$A$758,$A111,СВЦЭМ!$B$39:$B$758,G$83)+'СЕТ СН'!$G$14+СВЦЭМ!$D$10+'СЕТ СН'!$G$6-'СЕТ СН'!$G$26</f>
        <v>2113.1119029299998</v>
      </c>
      <c r="H111" s="36">
        <f>SUMIFS(СВЦЭМ!$D$39:$D$758,СВЦЭМ!$A$39:$A$758,$A111,СВЦЭМ!$B$39:$B$758,H$83)+'СЕТ СН'!$G$14+СВЦЭМ!$D$10+'СЕТ СН'!$G$6-'СЕТ СН'!$G$26</f>
        <v>2094.1045544899998</v>
      </c>
      <c r="I111" s="36">
        <f>SUMIFS(СВЦЭМ!$D$39:$D$758,СВЦЭМ!$A$39:$A$758,$A111,СВЦЭМ!$B$39:$B$758,I$83)+'СЕТ СН'!$G$14+СВЦЭМ!$D$10+'СЕТ СН'!$G$6-'СЕТ СН'!$G$26</f>
        <v>2035.67302253</v>
      </c>
      <c r="J111" s="36">
        <f>SUMIFS(СВЦЭМ!$D$39:$D$758,СВЦЭМ!$A$39:$A$758,$A111,СВЦЭМ!$B$39:$B$758,J$83)+'СЕТ СН'!$G$14+СВЦЭМ!$D$10+'СЕТ СН'!$G$6-'СЕТ СН'!$G$26</f>
        <v>1973.35043746</v>
      </c>
      <c r="K111" s="36">
        <f>SUMIFS(СВЦЭМ!$D$39:$D$758,СВЦЭМ!$A$39:$A$758,$A111,СВЦЭМ!$B$39:$B$758,K$83)+'СЕТ СН'!$G$14+СВЦЭМ!$D$10+'СЕТ СН'!$G$6-'СЕТ СН'!$G$26</f>
        <v>1911.2614477700001</v>
      </c>
      <c r="L111" s="36">
        <f>SUMIFS(СВЦЭМ!$D$39:$D$758,СВЦЭМ!$A$39:$A$758,$A111,СВЦЭМ!$B$39:$B$758,L$83)+'СЕТ СН'!$G$14+СВЦЭМ!$D$10+'СЕТ СН'!$G$6-'СЕТ СН'!$G$26</f>
        <v>1903.9362159300001</v>
      </c>
      <c r="M111" s="36">
        <f>SUMIFS(СВЦЭМ!$D$39:$D$758,СВЦЭМ!$A$39:$A$758,$A111,СВЦЭМ!$B$39:$B$758,M$83)+'СЕТ СН'!$G$14+СВЦЭМ!$D$10+'СЕТ СН'!$G$6-'СЕТ СН'!$G$26</f>
        <v>1924.77392418</v>
      </c>
      <c r="N111" s="36">
        <f>SUMIFS(СВЦЭМ!$D$39:$D$758,СВЦЭМ!$A$39:$A$758,$A111,СВЦЭМ!$B$39:$B$758,N$83)+'СЕТ СН'!$G$14+СВЦЭМ!$D$10+'СЕТ СН'!$G$6-'СЕТ СН'!$G$26</f>
        <v>1934.2889013000001</v>
      </c>
      <c r="O111" s="36">
        <f>SUMIFS(СВЦЭМ!$D$39:$D$758,СВЦЭМ!$A$39:$A$758,$A111,СВЦЭМ!$B$39:$B$758,O$83)+'СЕТ СН'!$G$14+СВЦЭМ!$D$10+'СЕТ СН'!$G$6-'СЕТ СН'!$G$26</f>
        <v>1969.1087208399999</v>
      </c>
      <c r="P111" s="36">
        <f>SUMIFS(СВЦЭМ!$D$39:$D$758,СВЦЭМ!$A$39:$A$758,$A111,СВЦЭМ!$B$39:$B$758,P$83)+'СЕТ СН'!$G$14+СВЦЭМ!$D$10+'СЕТ СН'!$G$6-'СЕТ СН'!$G$26</f>
        <v>1991.63192974</v>
      </c>
      <c r="Q111" s="36">
        <f>SUMIFS(СВЦЭМ!$D$39:$D$758,СВЦЭМ!$A$39:$A$758,$A111,СВЦЭМ!$B$39:$B$758,Q$83)+'СЕТ СН'!$G$14+СВЦЭМ!$D$10+'СЕТ СН'!$G$6-'СЕТ СН'!$G$26</f>
        <v>1993.2734988899999</v>
      </c>
      <c r="R111" s="36">
        <f>SUMIFS(СВЦЭМ!$D$39:$D$758,СВЦЭМ!$A$39:$A$758,$A111,СВЦЭМ!$B$39:$B$758,R$83)+'СЕТ СН'!$G$14+СВЦЭМ!$D$10+'СЕТ СН'!$G$6-'СЕТ СН'!$G$26</f>
        <v>2000.64335054</v>
      </c>
      <c r="S111" s="36">
        <f>SUMIFS(СВЦЭМ!$D$39:$D$758,СВЦЭМ!$A$39:$A$758,$A111,СВЦЭМ!$B$39:$B$758,S$83)+'СЕТ СН'!$G$14+СВЦЭМ!$D$10+'СЕТ СН'!$G$6-'СЕТ СН'!$G$26</f>
        <v>1982.0768275299999</v>
      </c>
      <c r="T111" s="36">
        <f>SUMIFS(СВЦЭМ!$D$39:$D$758,СВЦЭМ!$A$39:$A$758,$A111,СВЦЭМ!$B$39:$B$758,T$83)+'СЕТ СН'!$G$14+СВЦЭМ!$D$10+'СЕТ СН'!$G$6-'СЕТ СН'!$G$26</f>
        <v>1899.85140503</v>
      </c>
      <c r="U111" s="36">
        <f>SUMIFS(СВЦЭМ!$D$39:$D$758,СВЦЭМ!$A$39:$A$758,$A111,СВЦЭМ!$B$39:$B$758,U$83)+'СЕТ СН'!$G$14+СВЦЭМ!$D$10+'СЕТ СН'!$G$6-'СЕТ СН'!$G$26</f>
        <v>1842.0137792099999</v>
      </c>
      <c r="V111" s="36">
        <f>SUMIFS(СВЦЭМ!$D$39:$D$758,СВЦЭМ!$A$39:$A$758,$A111,СВЦЭМ!$B$39:$B$758,V$83)+'СЕТ СН'!$G$14+СВЦЭМ!$D$10+'СЕТ СН'!$G$6-'СЕТ СН'!$G$26</f>
        <v>1819.42247888</v>
      </c>
      <c r="W111" s="36">
        <f>SUMIFS(СВЦЭМ!$D$39:$D$758,СВЦЭМ!$A$39:$A$758,$A111,СВЦЭМ!$B$39:$B$758,W$83)+'СЕТ СН'!$G$14+СВЦЭМ!$D$10+'СЕТ СН'!$G$6-'СЕТ СН'!$G$26</f>
        <v>1833.7637150099999</v>
      </c>
      <c r="X111" s="36">
        <f>SUMIFS(СВЦЭМ!$D$39:$D$758,СВЦЭМ!$A$39:$A$758,$A111,СВЦЭМ!$B$39:$B$758,X$83)+'СЕТ СН'!$G$14+СВЦЭМ!$D$10+'СЕТ СН'!$G$6-'СЕТ СН'!$G$26</f>
        <v>1896.96382283</v>
      </c>
      <c r="Y111" s="36">
        <f>SUMIFS(СВЦЭМ!$D$39:$D$758,СВЦЭМ!$A$39:$A$758,$A111,СВЦЭМ!$B$39:$B$758,Y$83)+'СЕТ СН'!$G$14+СВЦЭМ!$D$10+'СЕТ СН'!$G$6-'СЕТ СН'!$G$26</f>
        <v>1965.23093169</v>
      </c>
    </row>
    <row r="112" spans="1:25" ht="15.75" x14ac:dyDescent="0.2">
      <c r="A112" s="35">
        <f t="shared" si="2"/>
        <v>45564</v>
      </c>
      <c r="B112" s="36">
        <f>SUMIFS(СВЦЭМ!$D$39:$D$758,СВЦЭМ!$A$39:$A$758,$A112,СВЦЭМ!$B$39:$B$758,B$83)+'СЕТ СН'!$G$14+СВЦЭМ!$D$10+'СЕТ СН'!$G$6-'СЕТ СН'!$G$26</f>
        <v>2006.9924139100001</v>
      </c>
      <c r="C112" s="36">
        <f>SUMIFS(СВЦЭМ!$D$39:$D$758,СВЦЭМ!$A$39:$A$758,$A112,СВЦЭМ!$B$39:$B$758,C$83)+'СЕТ СН'!$G$14+СВЦЭМ!$D$10+'СЕТ СН'!$G$6-'СЕТ СН'!$G$26</f>
        <v>2067.8048572500002</v>
      </c>
      <c r="D112" s="36">
        <f>SUMIFS(СВЦЭМ!$D$39:$D$758,СВЦЭМ!$A$39:$A$758,$A112,СВЦЭМ!$B$39:$B$758,D$83)+'СЕТ СН'!$G$14+СВЦЭМ!$D$10+'СЕТ СН'!$G$6-'СЕТ СН'!$G$26</f>
        <v>2140.68550602</v>
      </c>
      <c r="E112" s="36">
        <f>SUMIFS(СВЦЭМ!$D$39:$D$758,СВЦЭМ!$A$39:$A$758,$A112,СВЦЭМ!$B$39:$B$758,E$83)+'СЕТ СН'!$G$14+СВЦЭМ!$D$10+'СЕТ СН'!$G$6-'СЕТ СН'!$G$26</f>
        <v>2156.1710196599997</v>
      </c>
      <c r="F112" s="36">
        <f>SUMIFS(СВЦЭМ!$D$39:$D$758,СВЦЭМ!$A$39:$A$758,$A112,СВЦЭМ!$B$39:$B$758,F$83)+'СЕТ СН'!$G$14+СВЦЭМ!$D$10+'СЕТ СН'!$G$6-'СЕТ СН'!$G$26</f>
        <v>2150.7959764699999</v>
      </c>
      <c r="G112" s="36">
        <f>SUMIFS(СВЦЭМ!$D$39:$D$758,СВЦЭМ!$A$39:$A$758,$A112,СВЦЭМ!$B$39:$B$758,G$83)+'СЕТ СН'!$G$14+СВЦЭМ!$D$10+'СЕТ СН'!$G$6-'СЕТ СН'!$G$26</f>
        <v>2138.6847718600002</v>
      </c>
      <c r="H112" s="36">
        <f>SUMIFS(СВЦЭМ!$D$39:$D$758,СВЦЭМ!$A$39:$A$758,$A112,СВЦЭМ!$B$39:$B$758,H$83)+'СЕТ СН'!$G$14+СВЦЭМ!$D$10+'СЕТ СН'!$G$6-'СЕТ СН'!$G$26</f>
        <v>2133.3310747400001</v>
      </c>
      <c r="I112" s="36">
        <f>SUMIFS(СВЦЭМ!$D$39:$D$758,СВЦЭМ!$A$39:$A$758,$A112,СВЦЭМ!$B$39:$B$758,I$83)+'СЕТ СН'!$G$14+СВЦЭМ!$D$10+'СЕТ СН'!$G$6-'СЕТ СН'!$G$26</f>
        <v>2095.9319482299998</v>
      </c>
      <c r="J112" s="36">
        <f>SUMIFS(СВЦЭМ!$D$39:$D$758,СВЦЭМ!$A$39:$A$758,$A112,СВЦЭМ!$B$39:$B$758,J$83)+'СЕТ СН'!$G$14+СВЦЭМ!$D$10+'СЕТ СН'!$G$6-'СЕТ СН'!$G$26</f>
        <v>1995.6642463200001</v>
      </c>
      <c r="K112" s="36">
        <f>SUMIFS(СВЦЭМ!$D$39:$D$758,СВЦЭМ!$A$39:$A$758,$A112,СВЦЭМ!$B$39:$B$758,K$83)+'СЕТ СН'!$G$14+СВЦЭМ!$D$10+'СЕТ СН'!$G$6-'СЕТ СН'!$G$26</f>
        <v>1904.7735088100001</v>
      </c>
      <c r="L112" s="36">
        <f>SUMIFS(СВЦЭМ!$D$39:$D$758,СВЦЭМ!$A$39:$A$758,$A112,СВЦЭМ!$B$39:$B$758,L$83)+'СЕТ СН'!$G$14+СВЦЭМ!$D$10+'СЕТ СН'!$G$6-'СЕТ СН'!$G$26</f>
        <v>1890.12488631</v>
      </c>
      <c r="M112" s="36">
        <f>SUMIFS(СВЦЭМ!$D$39:$D$758,СВЦЭМ!$A$39:$A$758,$A112,СВЦЭМ!$B$39:$B$758,M$83)+'СЕТ СН'!$G$14+СВЦЭМ!$D$10+'СЕТ СН'!$G$6-'СЕТ СН'!$G$26</f>
        <v>1901.2704036800001</v>
      </c>
      <c r="N112" s="36">
        <f>SUMIFS(СВЦЭМ!$D$39:$D$758,СВЦЭМ!$A$39:$A$758,$A112,СВЦЭМ!$B$39:$B$758,N$83)+'СЕТ СН'!$G$14+СВЦЭМ!$D$10+'СЕТ СН'!$G$6-'СЕТ СН'!$G$26</f>
        <v>1925.9713435900001</v>
      </c>
      <c r="O112" s="36">
        <f>SUMIFS(СВЦЭМ!$D$39:$D$758,СВЦЭМ!$A$39:$A$758,$A112,СВЦЭМ!$B$39:$B$758,O$83)+'СЕТ СН'!$G$14+СВЦЭМ!$D$10+'СЕТ СН'!$G$6-'СЕТ СН'!$G$26</f>
        <v>1946.0998741400001</v>
      </c>
      <c r="P112" s="36">
        <f>SUMIFS(СВЦЭМ!$D$39:$D$758,СВЦЭМ!$A$39:$A$758,$A112,СВЦЭМ!$B$39:$B$758,P$83)+'СЕТ СН'!$G$14+СВЦЭМ!$D$10+'СЕТ СН'!$G$6-'СЕТ СН'!$G$26</f>
        <v>1960.6821707199999</v>
      </c>
      <c r="Q112" s="36">
        <f>SUMIFS(СВЦЭМ!$D$39:$D$758,СВЦЭМ!$A$39:$A$758,$A112,СВЦЭМ!$B$39:$B$758,Q$83)+'СЕТ СН'!$G$14+СВЦЭМ!$D$10+'СЕТ СН'!$G$6-'СЕТ СН'!$G$26</f>
        <v>1984.5428169300001</v>
      </c>
      <c r="R112" s="36">
        <f>SUMIFS(СВЦЭМ!$D$39:$D$758,СВЦЭМ!$A$39:$A$758,$A112,СВЦЭМ!$B$39:$B$758,R$83)+'СЕТ СН'!$G$14+СВЦЭМ!$D$10+'СЕТ СН'!$G$6-'СЕТ СН'!$G$26</f>
        <v>1975.0548152000001</v>
      </c>
      <c r="S112" s="36">
        <f>SUMIFS(СВЦЭМ!$D$39:$D$758,СВЦЭМ!$A$39:$A$758,$A112,СВЦЭМ!$B$39:$B$758,S$83)+'СЕТ СН'!$G$14+СВЦЭМ!$D$10+'СЕТ СН'!$G$6-'СЕТ СН'!$G$26</f>
        <v>1944.8525965900001</v>
      </c>
      <c r="T112" s="36">
        <f>SUMIFS(СВЦЭМ!$D$39:$D$758,СВЦЭМ!$A$39:$A$758,$A112,СВЦЭМ!$B$39:$B$758,T$83)+'СЕТ СН'!$G$14+СВЦЭМ!$D$10+'СЕТ СН'!$G$6-'СЕТ СН'!$G$26</f>
        <v>1902.16034375</v>
      </c>
      <c r="U112" s="36">
        <f>SUMIFS(СВЦЭМ!$D$39:$D$758,СВЦЭМ!$A$39:$A$758,$A112,СВЦЭМ!$B$39:$B$758,U$83)+'СЕТ СН'!$G$14+СВЦЭМ!$D$10+'СЕТ СН'!$G$6-'СЕТ СН'!$G$26</f>
        <v>1848.1621369500001</v>
      </c>
      <c r="V112" s="36">
        <f>SUMIFS(СВЦЭМ!$D$39:$D$758,СВЦЭМ!$A$39:$A$758,$A112,СВЦЭМ!$B$39:$B$758,V$83)+'СЕТ СН'!$G$14+СВЦЭМ!$D$10+'СЕТ СН'!$G$6-'СЕТ СН'!$G$26</f>
        <v>1823.3836826300001</v>
      </c>
      <c r="W112" s="36">
        <f>SUMIFS(СВЦЭМ!$D$39:$D$758,СВЦЭМ!$A$39:$A$758,$A112,СВЦЭМ!$B$39:$B$758,W$83)+'СЕТ СН'!$G$14+СВЦЭМ!$D$10+'СЕТ СН'!$G$6-'СЕТ СН'!$G$26</f>
        <v>1849.6964182500001</v>
      </c>
      <c r="X112" s="36">
        <f>SUMIFS(СВЦЭМ!$D$39:$D$758,СВЦЭМ!$A$39:$A$758,$A112,СВЦЭМ!$B$39:$B$758,X$83)+'СЕТ СН'!$G$14+СВЦЭМ!$D$10+'СЕТ СН'!$G$6-'СЕТ СН'!$G$26</f>
        <v>1900.4400707899999</v>
      </c>
      <c r="Y112" s="36">
        <f>SUMIFS(СВЦЭМ!$D$39:$D$758,СВЦЭМ!$A$39:$A$758,$A112,СВЦЭМ!$B$39:$B$758,Y$83)+'СЕТ СН'!$G$14+СВЦЭМ!$D$10+'СЕТ СН'!$G$6-'СЕТ СН'!$G$26</f>
        <v>2000.0605181800001</v>
      </c>
    </row>
    <row r="113" spans="1:27" ht="15.75" x14ac:dyDescent="0.2">
      <c r="A113" s="35">
        <f t="shared" si="2"/>
        <v>45565</v>
      </c>
      <c r="B113" s="36">
        <f>SUMIFS(СВЦЭМ!$D$39:$D$758,СВЦЭМ!$A$39:$A$758,$A113,СВЦЭМ!$B$39:$B$758,B$83)+'СЕТ СН'!$G$14+СВЦЭМ!$D$10+'СЕТ СН'!$G$6-'СЕТ СН'!$G$26</f>
        <v>1990.4650752100001</v>
      </c>
      <c r="C113" s="36">
        <f>SUMIFS(СВЦЭМ!$D$39:$D$758,СВЦЭМ!$A$39:$A$758,$A113,СВЦЭМ!$B$39:$B$758,C$83)+'СЕТ СН'!$G$14+СВЦЭМ!$D$10+'СЕТ СН'!$G$6-'СЕТ СН'!$G$26</f>
        <v>2078.5657334699999</v>
      </c>
      <c r="D113" s="36">
        <f>SUMIFS(СВЦЭМ!$D$39:$D$758,СВЦЭМ!$A$39:$A$758,$A113,СВЦЭМ!$B$39:$B$758,D$83)+'СЕТ СН'!$G$14+СВЦЭМ!$D$10+'СЕТ СН'!$G$6-'СЕТ СН'!$G$26</f>
        <v>2137.0075040500001</v>
      </c>
      <c r="E113" s="36">
        <f>SUMIFS(СВЦЭМ!$D$39:$D$758,СВЦЭМ!$A$39:$A$758,$A113,СВЦЭМ!$B$39:$B$758,E$83)+'СЕТ СН'!$G$14+СВЦЭМ!$D$10+'СЕТ СН'!$G$6-'СЕТ СН'!$G$26</f>
        <v>2145.7153724500004</v>
      </c>
      <c r="F113" s="36">
        <f>SUMIFS(СВЦЭМ!$D$39:$D$758,СВЦЭМ!$A$39:$A$758,$A113,СВЦЭМ!$B$39:$B$758,F$83)+'СЕТ СН'!$G$14+СВЦЭМ!$D$10+'СЕТ СН'!$G$6-'СЕТ СН'!$G$26</f>
        <v>2160.2235958700003</v>
      </c>
      <c r="G113" s="36">
        <f>SUMIFS(СВЦЭМ!$D$39:$D$758,СВЦЭМ!$A$39:$A$758,$A113,СВЦЭМ!$B$39:$B$758,G$83)+'СЕТ СН'!$G$14+СВЦЭМ!$D$10+'СЕТ СН'!$G$6-'СЕТ СН'!$G$26</f>
        <v>2129.1041836499999</v>
      </c>
      <c r="H113" s="36">
        <f>SUMIFS(СВЦЭМ!$D$39:$D$758,СВЦЭМ!$A$39:$A$758,$A113,СВЦЭМ!$B$39:$B$758,H$83)+'СЕТ СН'!$G$14+СВЦЭМ!$D$10+'СЕТ СН'!$G$6-'СЕТ СН'!$G$26</f>
        <v>2091.21896793</v>
      </c>
      <c r="I113" s="36">
        <f>SUMIFS(СВЦЭМ!$D$39:$D$758,СВЦЭМ!$A$39:$A$758,$A113,СВЦЭМ!$B$39:$B$758,I$83)+'СЕТ СН'!$G$14+СВЦЭМ!$D$10+'СЕТ СН'!$G$6-'СЕТ СН'!$G$26</f>
        <v>2018.0574443600001</v>
      </c>
      <c r="J113" s="36">
        <f>SUMIFS(СВЦЭМ!$D$39:$D$758,СВЦЭМ!$A$39:$A$758,$A113,СВЦЭМ!$B$39:$B$758,J$83)+'СЕТ СН'!$G$14+СВЦЭМ!$D$10+'СЕТ СН'!$G$6-'СЕТ СН'!$G$26</f>
        <v>1956.2325075599999</v>
      </c>
      <c r="K113" s="36">
        <f>SUMIFS(СВЦЭМ!$D$39:$D$758,СВЦЭМ!$A$39:$A$758,$A113,СВЦЭМ!$B$39:$B$758,K$83)+'СЕТ СН'!$G$14+СВЦЭМ!$D$10+'СЕТ СН'!$G$6-'СЕТ СН'!$G$26</f>
        <v>1888.6918861000001</v>
      </c>
      <c r="L113" s="36">
        <f>SUMIFS(СВЦЭМ!$D$39:$D$758,СВЦЭМ!$A$39:$A$758,$A113,СВЦЭМ!$B$39:$B$758,L$83)+'СЕТ СН'!$G$14+СВЦЭМ!$D$10+'СЕТ СН'!$G$6-'СЕТ СН'!$G$26</f>
        <v>1858.96054392</v>
      </c>
      <c r="M113" s="36">
        <f>SUMIFS(СВЦЭМ!$D$39:$D$758,СВЦЭМ!$A$39:$A$758,$A113,СВЦЭМ!$B$39:$B$758,M$83)+'СЕТ СН'!$G$14+СВЦЭМ!$D$10+'СЕТ СН'!$G$6-'СЕТ СН'!$G$26</f>
        <v>1878.37611023</v>
      </c>
      <c r="N113" s="36">
        <f>SUMIFS(СВЦЭМ!$D$39:$D$758,СВЦЭМ!$A$39:$A$758,$A113,СВЦЭМ!$B$39:$B$758,N$83)+'СЕТ СН'!$G$14+СВЦЭМ!$D$10+'СЕТ СН'!$G$6-'СЕТ СН'!$G$26</f>
        <v>1901.6633254000001</v>
      </c>
      <c r="O113" s="36">
        <f>SUMIFS(СВЦЭМ!$D$39:$D$758,СВЦЭМ!$A$39:$A$758,$A113,СВЦЭМ!$B$39:$B$758,O$83)+'СЕТ СН'!$G$14+СВЦЭМ!$D$10+'СЕТ СН'!$G$6-'СЕТ СН'!$G$26</f>
        <v>1909.9949286000001</v>
      </c>
      <c r="P113" s="36">
        <f>SUMIFS(СВЦЭМ!$D$39:$D$758,СВЦЭМ!$A$39:$A$758,$A113,СВЦЭМ!$B$39:$B$758,P$83)+'СЕТ СН'!$G$14+СВЦЭМ!$D$10+'СЕТ СН'!$G$6-'СЕТ СН'!$G$26</f>
        <v>1923.0689138800001</v>
      </c>
      <c r="Q113" s="36">
        <f>SUMIFS(СВЦЭМ!$D$39:$D$758,СВЦЭМ!$A$39:$A$758,$A113,СВЦЭМ!$B$39:$B$758,Q$83)+'СЕТ СН'!$G$14+СВЦЭМ!$D$10+'СЕТ СН'!$G$6-'СЕТ СН'!$G$26</f>
        <v>1939.79423215</v>
      </c>
      <c r="R113" s="36">
        <f>SUMIFS(СВЦЭМ!$D$39:$D$758,СВЦЭМ!$A$39:$A$758,$A113,СВЦЭМ!$B$39:$B$758,R$83)+'СЕТ СН'!$G$14+СВЦЭМ!$D$10+'СЕТ СН'!$G$6-'СЕТ СН'!$G$26</f>
        <v>1939.8164608500001</v>
      </c>
      <c r="S113" s="36">
        <f>SUMIFS(СВЦЭМ!$D$39:$D$758,СВЦЭМ!$A$39:$A$758,$A113,СВЦЭМ!$B$39:$B$758,S$83)+'СЕТ СН'!$G$14+СВЦЭМ!$D$10+'СЕТ СН'!$G$6-'СЕТ СН'!$G$26</f>
        <v>1927.12995933</v>
      </c>
      <c r="T113" s="36">
        <f>SUMIFS(СВЦЭМ!$D$39:$D$758,СВЦЭМ!$A$39:$A$758,$A113,СВЦЭМ!$B$39:$B$758,T$83)+'СЕТ СН'!$G$14+СВЦЭМ!$D$10+'СЕТ СН'!$G$6-'СЕТ СН'!$G$26</f>
        <v>1880.52205299</v>
      </c>
      <c r="U113" s="36">
        <f>SUMIFS(СВЦЭМ!$D$39:$D$758,СВЦЭМ!$A$39:$A$758,$A113,СВЦЭМ!$B$39:$B$758,U$83)+'СЕТ СН'!$G$14+СВЦЭМ!$D$10+'СЕТ СН'!$G$6-'СЕТ СН'!$G$26</f>
        <v>1834.75110281</v>
      </c>
      <c r="V113" s="36">
        <f>SUMIFS(СВЦЭМ!$D$39:$D$758,СВЦЭМ!$A$39:$A$758,$A113,СВЦЭМ!$B$39:$B$758,V$83)+'СЕТ СН'!$G$14+СВЦЭМ!$D$10+'СЕТ СН'!$G$6-'СЕТ СН'!$G$26</f>
        <v>1833.9383223699999</v>
      </c>
      <c r="W113" s="36">
        <f>SUMIFS(СВЦЭМ!$D$39:$D$758,СВЦЭМ!$A$39:$A$758,$A113,СВЦЭМ!$B$39:$B$758,W$83)+'СЕТ СН'!$G$14+СВЦЭМ!$D$10+'СЕТ СН'!$G$6-'СЕТ СН'!$G$26</f>
        <v>1857.08332324</v>
      </c>
      <c r="X113" s="36">
        <f>SUMIFS(СВЦЭМ!$D$39:$D$758,СВЦЭМ!$A$39:$A$758,$A113,СВЦЭМ!$B$39:$B$758,X$83)+'СЕТ СН'!$G$14+СВЦЭМ!$D$10+'СЕТ СН'!$G$6-'СЕТ СН'!$G$26</f>
        <v>1929.9121066600001</v>
      </c>
      <c r="Y113" s="36">
        <f>SUMIFS(СВЦЭМ!$D$39:$D$758,СВЦЭМ!$A$39:$A$758,$A113,СВЦЭМ!$B$39:$B$758,Y$83)+'СЕТ СН'!$G$14+СВЦЭМ!$D$10+'СЕТ СН'!$G$6-'СЕТ СН'!$G$26</f>
        <v>1929.13484107</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01.09.2024</v>
      </c>
      <c r="B120" s="36">
        <f>SUMIFS(СВЦЭМ!$D$39:$D$758,СВЦЭМ!$A$39:$A$758,$A120,СВЦЭМ!$B$39:$B$758,B$119)+'СЕТ СН'!$H$14+СВЦЭМ!$D$10+'СЕТ СН'!$H$6-'СЕТ СН'!$H$26</f>
        <v>2179.4915926500003</v>
      </c>
      <c r="C120" s="36">
        <f>SUMIFS(СВЦЭМ!$D$39:$D$758,СВЦЭМ!$A$39:$A$758,$A120,СВЦЭМ!$B$39:$B$758,C$119)+'СЕТ СН'!$H$14+СВЦЭМ!$D$10+'СЕТ СН'!$H$6-'СЕТ СН'!$H$26</f>
        <v>2233.6801659500002</v>
      </c>
      <c r="D120" s="36">
        <f>SUMIFS(СВЦЭМ!$D$39:$D$758,СВЦЭМ!$A$39:$A$758,$A120,СВЦЭМ!$B$39:$B$758,D$119)+'СЕТ СН'!$H$14+СВЦЭМ!$D$10+'СЕТ СН'!$H$6-'СЕТ СН'!$H$26</f>
        <v>2299.7039360700001</v>
      </c>
      <c r="E120" s="36">
        <f>SUMIFS(СВЦЭМ!$D$39:$D$758,СВЦЭМ!$A$39:$A$758,$A120,СВЦЭМ!$B$39:$B$758,E$119)+'СЕТ СН'!$H$14+СВЦЭМ!$D$10+'СЕТ СН'!$H$6-'СЕТ СН'!$H$26</f>
        <v>2306.5734347699999</v>
      </c>
      <c r="F120" s="36">
        <f>SUMIFS(СВЦЭМ!$D$39:$D$758,СВЦЭМ!$A$39:$A$758,$A120,СВЦЭМ!$B$39:$B$758,F$119)+'СЕТ СН'!$H$14+СВЦЭМ!$D$10+'СЕТ СН'!$H$6-'СЕТ СН'!$H$26</f>
        <v>2305.43348014</v>
      </c>
      <c r="G120" s="36">
        <f>SUMIFS(СВЦЭМ!$D$39:$D$758,СВЦЭМ!$A$39:$A$758,$A120,СВЦЭМ!$B$39:$B$758,G$119)+'СЕТ СН'!$H$14+СВЦЭМ!$D$10+'СЕТ СН'!$H$6-'СЕТ СН'!$H$26</f>
        <v>2278.8467480899999</v>
      </c>
      <c r="H120" s="36">
        <f>SUMIFS(СВЦЭМ!$D$39:$D$758,СВЦЭМ!$A$39:$A$758,$A120,СВЦЭМ!$B$39:$B$758,H$119)+'СЕТ СН'!$H$14+СВЦЭМ!$D$10+'СЕТ СН'!$H$6-'СЕТ СН'!$H$26</f>
        <v>2287.3226307200002</v>
      </c>
      <c r="I120" s="36">
        <f>SUMIFS(СВЦЭМ!$D$39:$D$758,СВЦЭМ!$A$39:$A$758,$A120,СВЦЭМ!$B$39:$B$758,I$119)+'СЕТ СН'!$H$14+СВЦЭМ!$D$10+'СЕТ СН'!$H$6-'СЕТ СН'!$H$26</f>
        <v>2229.0986634300002</v>
      </c>
      <c r="J120" s="36">
        <f>SUMIFS(СВЦЭМ!$D$39:$D$758,СВЦЭМ!$A$39:$A$758,$A120,СВЦЭМ!$B$39:$B$758,J$119)+'СЕТ СН'!$H$14+СВЦЭМ!$D$10+'СЕТ СН'!$H$6-'СЕТ СН'!$H$26</f>
        <v>2111.6844238799999</v>
      </c>
      <c r="K120" s="36">
        <f>SUMIFS(СВЦЭМ!$D$39:$D$758,СВЦЭМ!$A$39:$A$758,$A120,СВЦЭМ!$B$39:$B$758,K$119)+'СЕТ СН'!$H$14+СВЦЭМ!$D$10+'СЕТ СН'!$H$6-'СЕТ СН'!$H$26</f>
        <v>2005.25513613</v>
      </c>
      <c r="L120" s="36">
        <f>SUMIFS(СВЦЭМ!$D$39:$D$758,СВЦЭМ!$A$39:$A$758,$A120,СВЦЭМ!$B$39:$B$758,L$119)+'СЕТ СН'!$H$14+СВЦЭМ!$D$10+'СЕТ СН'!$H$6-'СЕТ СН'!$H$26</f>
        <v>1940.42880285</v>
      </c>
      <c r="M120" s="36">
        <f>SUMIFS(СВЦЭМ!$D$39:$D$758,СВЦЭМ!$A$39:$A$758,$A120,СВЦЭМ!$B$39:$B$758,M$119)+'СЕТ СН'!$H$14+СВЦЭМ!$D$10+'СЕТ СН'!$H$6-'СЕТ СН'!$H$26</f>
        <v>1915.7551945299999</v>
      </c>
      <c r="N120" s="36">
        <f>SUMIFS(СВЦЭМ!$D$39:$D$758,СВЦЭМ!$A$39:$A$758,$A120,СВЦЭМ!$B$39:$B$758,N$119)+'СЕТ СН'!$H$14+СВЦЭМ!$D$10+'СЕТ СН'!$H$6-'СЕТ СН'!$H$26</f>
        <v>1919.95262404</v>
      </c>
      <c r="O120" s="36">
        <f>SUMIFS(СВЦЭМ!$D$39:$D$758,СВЦЭМ!$A$39:$A$758,$A120,СВЦЭМ!$B$39:$B$758,O$119)+'СЕТ СН'!$H$14+СВЦЭМ!$D$10+'СЕТ СН'!$H$6-'СЕТ СН'!$H$26</f>
        <v>1918.86710165</v>
      </c>
      <c r="P120" s="36">
        <f>SUMIFS(СВЦЭМ!$D$39:$D$758,СВЦЭМ!$A$39:$A$758,$A120,СВЦЭМ!$B$39:$B$758,P$119)+'СЕТ СН'!$H$14+СВЦЭМ!$D$10+'СЕТ СН'!$H$6-'СЕТ СН'!$H$26</f>
        <v>1916.5747352000001</v>
      </c>
      <c r="Q120" s="36">
        <f>SUMIFS(СВЦЭМ!$D$39:$D$758,СВЦЭМ!$A$39:$A$758,$A120,СВЦЭМ!$B$39:$B$758,Q$119)+'СЕТ СН'!$H$14+СВЦЭМ!$D$10+'СЕТ СН'!$H$6-'СЕТ СН'!$H$26</f>
        <v>1929.20503173</v>
      </c>
      <c r="R120" s="36">
        <f>SUMIFS(СВЦЭМ!$D$39:$D$758,СВЦЭМ!$A$39:$A$758,$A120,СВЦЭМ!$B$39:$B$758,R$119)+'СЕТ СН'!$H$14+СВЦЭМ!$D$10+'СЕТ СН'!$H$6-'СЕТ СН'!$H$26</f>
        <v>1927.47584147</v>
      </c>
      <c r="S120" s="36">
        <f>SUMIFS(СВЦЭМ!$D$39:$D$758,СВЦЭМ!$A$39:$A$758,$A120,СВЦЭМ!$B$39:$B$758,S$119)+'СЕТ СН'!$H$14+СВЦЭМ!$D$10+'СЕТ СН'!$H$6-'СЕТ СН'!$H$26</f>
        <v>1911.72827016</v>
      </c>
      <c r="T120" s="36">
        <f>SUMIFS(СВЦЭМ!$D$39:$D$758,СВЦЭМ!$A$39:$A$758,$A120,СВЦЭМ!$B$39:$B$758,T$119)+'СЕТ СН'!$H$14+СВЦЭМ!$D$10+'СЕТ СН'!$H$6-'СЕТ СН'!$H$26</f>
        <v>1898.53601968</v>
      </c>
      <c r="U120" s="36">
        <f>SUMIFS(СВЦЭМ!$D$39:$D$758,СВЦЭМ!$A$39:$A$758,$A120,СВЦЭМ!$B$39:$B$758,U$119)+'СЕТ СН'!$H$14+СВЦЭМ!$D$10+'СЕТ СН'!$H$6-'СЕТ СН'!$H$26</f>
        <v>1896.38494866</v>
      </c>
      <c r="V120" s="36">
        <f>SUMIFS(СВЦЭМ!$D$39:$D$758,СВЦЭМ!$A$39:$A$758,$A120,СВЦЭМ!$B$39:$B$758,V$119)+'СЕТ СН'!$H$14+СВЦЭМ!$D$10+'СЕТ СН'!$H$6-'СЕТ СН'!$H$26</f>
        <v>1878.2559960799999</v>
      </c>
      <c r="W120" s="36">
        <f>SUMIFS(СВЦЭМ!$D$39:$D$758,СВЦЭМ!$A$39:$A$758,$A120,СВЦЭМ!$B$39:$B$758,W$119)+'СЕТ СН'!$H$14+СВЦЭМ!$D$10+'СЕТ СН'!$H$6-'СЕТ СН'!$H$26</f>
        <v>1882.7512748699999</v>
      </c>
      <c r="X120" s="36">
        <f>SUMIFS(СВЦЭМ!$D$39:$D$758,СВЦЭМ!$A$39:$A$758,$A120,СВЦЭМ!$B$39:$B$758,X$119)+'СЕТ СН'!$H$14+СВЦЭМ!$D$10+'СЕТ СН'!$H$6-'СЕТ СН'!$H$26</f>
        <v>1948.4087347699999</v>
      </c>
      <c r="Y120" s="36">
        <f>SUMIFS(СВЦЭМ!$D$39:$D$758,СВЦЭМ!$A$39:$A$758,$A120,СВЦЭМ!$B$39:$B$758,Y$119)+'СЕТ СН'!$H$14+СВЦЭМ!$D$10+'СЕТ СН'!$H$6-'СЕТ СН'!$H$26</f>
        <v>2060.39224685</v>
      </c>
      <c r="AA120" s="45"/>
    </row>
    <row r="121" spans="1:27" ht="15.75" x14ac:dyDescent="0.2">
      <c r="A121" s="35">
        <f>A120+1</f>
        <v>45537</v>
      </c>
      <c r="B121" s="36">
        <f>SUMIFS(СВЦЭМ!$D$39:$D$758,СВЦЭМ!$A$39:$A$758,$A121,СВЦЭМ!$B$39:$B$758,B$119)+'СЕТ СН'!$H$14+СВЦЭМ!$D$10+'СЕТ СН'!$H$6-'СЕТ СН'!$H$26</f>
        <v>2131.0385493900003</v>
      </c>
      <c r="C121" s="36">
        <f>SUMIFS(СВЦЭМ!$D$39:$D$758,СВЦЭМ!$A$39:$A$758,$A121,СВЦЭМ!$B$39:$B$758,C$119)+'СЕТ СН'!$H$14+СВЦЭМ!$D$10+'СЕТ СН'!$H$6-'СЕТ СН'!$H$26</f>
        <v>2207.87664541</v>
      </c>
      <c r="D121" s="36">
        <f>SUMIFS(СВЦЭМ!$D$39:$D$758,СВЦЭМ!$A$39:$A$758,$A121,СВЦЭМ!$B$39:$B$758,D$119)+'СЕТ СН'!$H$14+СВЦЭМ!$D$10+'СЕТ СН'!$H$6-'СЕТ СН'!$H$26</f>
        <v>2245.0486748900003</v>
      </c>
      <c r="E121" s="36">
        <f>SUMIFS(СВЦЭМ!$D$39:$D$758,СВЦЭМ!$A$39:$A$758,$A121,СВЦЭМ!$B$39:$B$758,E$119)+'СЕТ СН'!$H$14+СВЦЭМ!$D$10+'СЕТ СН'!$H$6-'СЕТ СН'!$H$26</f>
        <v>2252.9159470300001</v>
      </c>
      <c r="F121" s="36">
        <f>SUMIFS(СВЦЭМ!$D$39:$D$758,СВЦЭМ!$A$39:$A$758,$A121,СВЦЭМ!$B$39:$B$758,F$119)+'СЕТ СН'!$H$14+СВЦЭМ!$D$10+'СЕТ СН'!$H$6-'СЕТ СН'!$H$26</f>
        <v>2273.0198456100002</v>
      </c>
      <c r="G121" s="36">
        <f>SUMIFS(СВЦЭМ!$D$39:$D$758,СВЦЭМ!$A$39:$A$758,$A121,СВЦЭМ!$B$39:$B$758,G$119)+'СЕТ СН'!$H$14+СВЦЭМ!$D$10+'СЕТ СН'!$H$6-'СЕТ СН'!$H$26</f>
        <v>2233.7268356100003</v>
      </c>
      <c r="H121" s="36">
        <f>SUMIFS(СВЦЭМ!$D$39:$D$758,СВЦЭМ!$A$39:$A$758,$A121,СВЦЭМ!$B$39:$B$758,H$119)+'СЕТ СН'!$H$14+СВЦЭМ!$D$10+'СЕТ СН'!$H$6-'СЕТ СН'!$H$26</f>
        <v>2207.6308701400003</v>
      </c>
      <c r="I121" s="36">
        <f>SUMIFS(СВЦЭМ!$D$39:$D$758,СВЦЭМ!$A$39:$A$758,$A121,СВЦЭМ!$B$39:$B$758,I$119)+'СЕТ СН'!$H$14+СВЦЭМ!$D$10+'СЕТ СН'!$H$6-'СЕТ СН'!$H$26</f>
        <v>2112.55671158</v>
      </c>
      <c r="J121" s="36">
        <f>SUMIFS(СВЦЭМ!$D$39:$D$758,СВЦЭМ!$A$39:$A$758,$A121,СВЦЭМ!$B$39:$B$758,J$119)+'СЕТ СН'!$H$14+СВЦЭМ!$D$10+'СЕТ СН'!$H$6-'СЕТ СН'!$H$26</f>
        <v>1967.66167731</v>
      </c>
      <c r="K121" s="36">
        <f>SUMIFS(СВЦЭМ!$D$39:$D$758,СВЦЭМ!$A$39:$A$758,$A121,СВЦЭМ!$B$39:$B$758,K$119)+'СЕТ СН'!$H$14+СВЦЭМ!$D$10+'СЕТ СН'!$H$6-'СЕТ СН'!$H$26</f>
        <v>1879.9474762099999</v>
      </c>
      <c r="L121" s="36">
        <f>SUMIFS(СВЦЭМ!$D$39:$D$758,СВЦЭМ!$A$39:$A$758,$A121,СВЦЭМ!$B$39:$B$758,L$119)+'СЕТ СН'!$H$14+СВЦЭМ!$D$10+'СЕТ СН'!$H$6-'СЕТ СН'!$H$26</f>
        <v>1867.29899157</v>
      </c>
      <c r="M121" s="36">
        <f>SUMIFS(СВЦЭМ!$D$39:$D$758,СВЦЭМ!$A$39:$A$758,$A121,СВЦЭМ!$B$39:$B$758,M$119)+'СЕТ СН'!$H$14+СВЦЭМ!$D$10+'СЕТ СН'!$H$6-'СЕТ СН'!$H$26</f>
        <v>1857.44695473</v>
      </c>
      <c r="N121" s="36">
        <f>SUMIFS(СВЦЭМ!$D$39:$D$758,СВЦЭМ!$A$39:$A$758,$A121,СВЦЭМ!$B$39:$B$758,N$119)+'СЕТ СН'!$H$14+СВЦЭМ!$D$10+'СЕТ СН'!$H$6-'СЕТ СН'!$H$26</f>
        <v>1858.5318150099999</v>
      </c>
      <c r="O121" s="36">
        <f>SUMIFS(СВЦЭМ!$D$39:$D$758,СВЦЭМ!$A$39:$A$758,$A121,СВЦЭМ!$B$39:$B$758,O$119)+'СЕТ СН'!$H$14+СВЦЭМ!$D$10+'СЕТ СН'!$H$6-'СЕТ СН'!$H$26</f>
        <v>1862.59075224</v>
      </c>
      <c r="P121" s="36">
        <f>SUMIFS(СВЦЭМ!$D$39:$D$758,СВЦЭМ!$A$39:$A$758,$A121,СВЦЭМ!$B$39:$B$758,P$119)+'СЕТ СН'!$H$14+СВЦЭМ!$D$10+'СЕТ СН'!$H$6-'СЕТ СН'!$H$26</f>
        <v>1853.4296943699999</v>
      </c>
      <c r="Q121" s="36">
        <f>SUMIFS(СВЦЭМ!$D$39:$D$758,СВЦЭМ!$A$39:$A$758,$A121,СВЦЭМ!$B$39:$B$758,Q$119)+'СЕТ СН'!$H$14+СВЦЭМ!$D$10+'СЕТ СН'!$H$6-'СЕТ СН'!$H$26</f>
        <v>1854.8445358399999</v>
      </c>
      <c r="R121" s="36">
        <f>SUMIFS(СВЦЭМ!$D$39:$D$758,СВЦЭМ!$A$39:$A$758,$A121,СВЦЭМ!$B$39:$B$758,R$119)+'СЕТ СН'!$H$14+СВЦЭМ!$D$10+'СЕТ СН'!$H$6-'СЕТ СН'!$H$26</f>
        <v>1859.08939562</v>
      </c>
      <c r="S121" s="36">
        <f>SUMIFS(СВЦЭМ!$D$39:$D$758,СВЦЭМ!$A$39:$A$758,$A121,СВЦЭМ!$B$39:$B$758,S$119)+'СЕТ СН'!$H$14+СВЦЭМ!$D$10+'СЕТ СН'!$H$6-'СЕТ СН'!$H$26</f>
        <v>1853.2522616399999</v>
      </c>
      <c r="T121" s="36">
        <f>SUMIFS(СВЦЭМ!$D$39:$D$758,СВЦЭМ!$A$39:$A$758,$A121,СВЦЭМ!$B$39:$B$758,T$119)+'СЕТ СН'!$H$14+СВЦЭМ!$D$10+'СЕТ СН'!$H$6-'СЕТ СН'!$H$26</f>
        <v>1841.59381538</v>
      </c>
      <c r="U121" s="36">
        <f>SUMIFS(СВЦЭМ!$D$39:$D$758,СВЦЭМ!$A$39:$A$758,$A121,СВЦЭМ!$B$39:$B$758,U$119)+'СЕТ СН'!$H$14+СВЦЭМ!$D$10+'СЕТ СН'!$H$6-'СЕТ СН'!$H$26</f>
        <v>1845.4608504999999</v>
      </c>
      <c r="V121" s="36">
        <f>SUMIFS(СВЦЭМ!$D$39:$D$758,СВЦЭМ!$A$39:$A$758,$A121,СВЦЭМ!$B$39:$B$758,V$119)+'СЕТ СН'!$H$14+СВЦЭМ!$D$10+'СЕТ СН'!$H$6-'СЕТ СН'!$H$26</f>
        <v>1830.7419039199999</v>
      </c>
      <c r="W121" s="36">
        <f>SUMIFS(СВЦЭМ!$D$39:$D$758,СВЦЭМ!$A$39:$A$758,$A121,СВЦЭМ!$B$39:$B$758,W$119)+'СЕТ СН'!$H$14+СВЦЭМ!$D$10+'СЕТ СН'!$H$6-'СЕТ СН'!$H$26</f>
        <v>1848.60299022</v>
      </c>
      <c r="X121" s="36">
        <f>SUMIFS(СВЦЭМ!$D$39:$D$758,СВЦЭМ!$A$39:$A$758,$A121,СВЦЭМ!$B$39:$B$758,X$119)+'СЕТ СН'!$H$14+СВЦЭМ!$D$10+'СЕТ СН'!$H$6-'СЕТ СН'!$H$26</f>
        <v>1922.9342835099999</v>
      </c>
      <c r="Y121" s="36">
        <f>SUMIFS(СВЦЭМ!$D$39:$D$758,СВЦЭМ!$A$39:$A$758,$A121,СВЦЭМ!$B$39:$B$758,Y$119)+'СЕТ СН'!$H$14+СВЦЭМ!$D$10+'СЕТ СН'!$H$6-'СЕТ СН'!$H$26</f>
        <v>2000.46178998</v>
      </c>
    </row>
    <row r="122" spans="1:27" ht="15.75" x14ac:dyDescent="0.2">
      <c r="A122" s="35">
        <f t="shared" ref="A122:A149" si="3">A121+1</f>
        <v>45538</v>
      </c>
      <c r="B122" s="36">
        <f>SUMIFS(СВЦЭМ!$D$39:$D$758,СВЦЭМ!$A$39:$A$758,$A122,СВЦЭМ!$B$39:$B$758,B$119)+'СЕТ СН'!$H$14+СВЦЭМ!$D$10+'СЕТ СН'!$H$6-'СЕТ СН'!$H$26</f>
        <v>2108.2621290900001</v>
      </c>
      <c r="C122" s="36">
        <f>SUMIFS(СВЦЭМ!$D$39:$D$758,СВЦЭМ!$A$39:$A$758,$A122,СВЦЭМ!$B$39:$B$758,C$119)+'СЕТ СН'!$H$14+СВЦЭМ!$D$10+'СЕТ СН'!$H$6-'СЕТ СН'!$H$26</f>
        <v>2197.4688850100001</v>
      </c>
      <c r="D122" s="36">
        <f>SUMIFS(СВЦЭМ!$D$39:$D$758,СВЦЭМ!$A$39:$A$758,$A122,СВЦЭМ!$B$39:$B$758,D$119)+'СЕТ СН'!$H$14+СВЦЭМ!$D$10+'СЕТ СН'!$H$6-'СЕТ СН'!$H$26</f>
        <v>2277.8773652200002</v>
      </c>
      <c r="E122" s="36">
        <f>SUMIFS(СВЦЭМ!$D$39:$D$758,СВЦЭМ!$A$39:$A$758,$A122,СВЦЭМ!$B$39:$B$758,E$119)+'СЕТ СН'!$H$14+СВЦЭМ!$D$10+'СЕТ СН'!$H$6-'СЕТ СН'!$H$26</f>
        <v>2318.6291791399999</v>
      </c>
      <c r="F122" s="36">
        <f>SUMIFS(СВЦЭМ!$D$39:$D$758,СВЦЭМ!$A$39:$A$758,$A122,СВЦЭМ!$B$39:$B$758,F$119)+'СЕТ СН'!$H$14+СВЦЭМ!$D$10+'СЕТ СН'!$H$6-'СЕТ СН'!$H$26</f>
        <v>2326.5702193800003</v>
      </c>
      <c r="G122" s="36">
        <f>SUMIFS(СВЦЭМ!$D$39:$D$758,СВЦЭМ!$A$39:$A$758,$A122,СВЦЭМ!$B$39:$B$758,G$119)+'СЕТ СН'!$H$14+СВЦЭМ!$D$10+'СЕТ СН'!$H$6-'СЕТ СН'!$H$26</f>
        <v>2338.8251919300001</v>
      </c>
      <c r="H122" s="36">
        <f>SUMIFS(СВЦЭМ!$D$39:$D$758,СВЦЭМ!$A$39:$A$758,$A122,СВЦЭМ!$B$39:$B$758,H$119)+'СЕТ СН'!$H$14+СВЦЭМ!$D$10+'СЕТ СН'!$H$6-'СЕТ СН'!$H$26</f>
        <v>2330.4945911600003</v>
      </c>
      <c r="I122" s="36">
        <f>SUMIFS(СВЦЭМ!$D$39:$D$758,СВЦЭМ!$A$39:$A$758,$A122,СВЦЭМ!$B$39:$B$758,I$119)+'СЕТ СН'!$H$14+СВЦЭМ!$D$10+'СЕТ СН'!$H$6-'СЕТ СН'!$H$26</f>
        <v>2245.02903006</v>
      </c>
      <c r="J122" s="36">
        <f>SUMIFS(СВЦЭМ!$D$39:$D$758,СВЦЭМ!$A$39:$A$758,$A122,СВЦЭМ!$B$39:$B$758,J$119)+'СЕТ СН'!$H$14+СВЦЭМ!$D$10+'СЕТ СН'!$H$6-'СЕТ СН'!$H$26</f>
        <v>2156.5148054400001</v>
      </c>
      <c r="K122" s="36">
        <f>SUMIFS(СВЦЭМ!$D$39:$D$758,СВЦЭМ!$A$39:$A$758,$A122,СВЦЭМ!$B$39:$B$758,K$119)+'СЕТ СН'!$H$14+СВЦЭМ!$D$10+'СЕТ СН'!$H$6-'СЕТ СН'!$H$26</f>
        <v>2062.5325513900002</v>
      </c>
      <c r="L122" s="36">
        <f>SUMIFS(СВЦЭМ!$D$39:$D$758,СВЦЭМ!$A$39:$A$758,$A122,СВЦЭМ!$B$39:$B$758,L$119)+'СЕТ СН'!$H$14+СВЦЭМ!$D$10+'СЕТ СН'!$H$6-'СЕТ СН'!$H$26</f>
        <v>2033.8129769699999</v>
      </c>
      <c r="M122" s="36">
        <f>SUMIFS(СВЦЭМ!$D$39:$D$758,СВЦЭМ!$A$39:$A$758,$A122,СВЦЭМ!$B$39:$B$758,M$119)+'СЕТ СН'!$H$14+СВЦЭМ!$D$10+'СЕТ СН'!$H$6-'СЕТ СН'!$H$26</f>
        <v>2016.1787214999999</v>
      </c>
      <c r="N122" s="36">
        <f>SUMIFS(СВЦЭМ!$D$39:$D$758,СВЦЭМ!$A$39:$A$758,$A122,СВЦЭМ!$B$39:$B$758,N$119)+'СЕТ СН'!$H$14+СВЦЭМ!$D$10+'СЕТ СН'!$H$6-'СЕТ СН'!$H$26</f>
        <v>1993.9912967999999</v>
      </c>
      <c r="O122" s="36">
        <f>SUMIFS(СВЦЭМ!$D$39:$D$758,СВЦЭМ!$A$39:$A$758,$A122,СВЦЭМ!$B$39:$B$758,O$119)+'СЕТ СН'!$H$14+СВЦЭМ!$D$10+'СЕТ СН'!$H$6-'СЕТ СН'!$H$26</f>
        <v>1975.0791573399999</v>
      </c>
      <c r="P122" s="36">
        <f>SUMIFS(СВЦЭМ!$D$39:$D$758,СВЦЭМ!$A$39:$A$758,$A122,СВЦЭМ!$B$39:$B$758,P$119)+'СЕТ СН'!$H$14+СВЦЭМ!$D$10+'СЕТ СН'!$H$6-'СЕТ СН'!$H$26</f>
        <v>1974.10142376</v>
      </c>
      <c r="Q122" s="36">
        <f>SUMIFS(СВЦЭМ!$D$39:$D$758,СВЦЭМ!$A$39:$A$758,$A122,СВЦЭМ!$B$39:$B$758,Q$119)+'СЕТ СН'!$H$14+СВЦЭМ!$D$10+'СЕТ СН'!$H$6-'СЕТ СН'!$H$26</f>
        <v>1976.97878681</v>
      </c>
      <c r="R122" s="36">
        <f>SUMIFS(СВЦЭМ!$D$39:$D$758,СВЦЭМ!$A$39:$A$758,$A122,СВЦЭМ!$B$39:$B$758,R$119)+'СЕТ СН'!$H$14+СВЦЭМ!$D$10+'СЕТ СН'!$H$6-'СЕТ СН'!$H$26</f>
        <v>1991.42226966</v>
      </c>
      <c r="S122" s="36">
        <f>SUMIFS(СВЦЭМ!$D$39:$D$758,СВЦЭМ!$A$39:$A$758,$A122,СВЦЭМ!$B$39:$B$758,S$119)+'СЕТ СН'!$H$14+СВЦЭМ!$D$10+'СЕТ СН'!$H$6-'СЕТ СН'!$H$26</f>
        <v>1984.0276026500001</v>
      </c>
      <c r="T122" s="36">
        <f>SUMIFS(СВЦЭМ!$D$39:$D$758,СВЦЭМ!$A$39:$A$758,$A122,СВЦЭМ!$B$39:$B$758,T$119)+'СЕТ СН'!$H$14+СВЦЭМ!$D$10+'СЕТ СН'!$H$6-'СЕТ СН'!$H$26</f>
        <v>1980.77585959</v>
      </c>
      <c r="U122" s="36">
        <f>SUMIFS(СВЦЭМ!$D$39:$D$758,СВЦЭМ!$A$39:$A$758,$A122,СВЦЭМ!$B$39:$B$758,U$119)+'СЕТ СН'!$H$14+СВЦЭМ!$D$10+'СЕТ СН'!$H$6-'СЕТ СН'!$H$26</f>
        <v>2003.2130016199999</v>
      </c>
      <c r="V122" s="36">
        <f>SUMIFS(СВЦЭМ!$D$39:$D$758,СВЦЭМ!$A$39:$A$758,$A122,СВЦЭМ!$B$39:$B$758,V$119)+'СЕТ СН'!$H$14+СВЦЭМ!$D$10+'СЕТ СН'!$H$6-'СЕТ СН'!$H$26</f>
        <v>2013.3350127599999</v>
      </c>
      <c r="W122" s="36">
        <f>SUMIFS(СВЦЭМ!$D$39:$D$758,СВЦЭМ!$A$39:$A$758,$A122,СВЦЭМ!$B$39:$B$758,W$119)+'СЕТ СН'!$H$14+СВЦЭМ!$D$10+'СЕТ СН'!$H$6-'СЕТ СН'!$H$26</f>
        <v>2017.8988389199999</v>
      </c>
      <c r="X122" s="36">
        <f>SUMIFS(СВЦЭМ!$D$39:$D$758,СВЦЭМ!$A$39:$A$758,$A122,СВЦЭМ!$B$39:$B$758,X$119)+'СЕТ СН'!$H$14+СВЦЭМ!$D$10+'СЕТ СН'!$H$6-'СЕТ СН'!$H$26</f>
        <v>2101.5558943000001</v>
      </c>
      <c r="Y122" s="36">
        <f>SUMIFS(СВЦЭМ!$D$39:$D$758,СВЦЭМ!$A$39:$A$758,$A122,СВЦЭМ!$B$39:$B$758,Y$119)+'СЕТ СН'!$H$14+СВЦЭМ!$D$10+'СЕТ СН'!$H$6-'СЕТ СН'!$H$26</f>
        <v>2186.3375402000001</v>
      </c>
    </row>
    <row r="123" spans="1:27" ht="15.75" x14ac:dyDescent="0.2">
      <c r="A123" s="35">
        <f t="shared" si="3"/>
        <v>45539</v>
      </c>
      <c r="B123" s="36">
        <f>SUMIFS(СВЦЭМ!$D$39:$D$758,СВЦЭМ!$A$39:$A$758,$A123,СВЦЭМ!$B$39:$B$758,B$119)+'СЕТ СН'!$H$14+СВЦЭМ!$D$10+'СЕТ СН'!$H$6-'СЕТ СН'!$H$26</f>
        <v>2130.7976231000002</v>
      </c>
      <c r="C123" s="36">
        <f>SUMIFS(СВЦЭМ!$D$39:$D$758,СВЦЭМ!$A$39:$A$758,$A123,СВЦЭМ!$B$39:$B$758,C$119)+'СЕТ СН'!$H$14+СВЦЭМ!$D$10+'СЕТ СН'!$H$6-'СЕТ СН'!$H$26</f>
        <v>2270.5063778900003</v>
      </c>
      <c r="D123" s="36">
        <f>SUMIFS(СВЦЭМ!$D$39:$D$758,СВЦЭМ!$A$39:$A$758,$A123,СВЦЭМ!$B$39:$B$758,D$119)+'СЕТ СН'!$H$14+СВЦЭМ!$D$10+'СЕТ СН'!$H$6-'СЕТ СН'!$H$26</f>
        <v>2296.8461310500002</v>
      </c>
      <c r="E123" s="36">
        <f>SUMIFS(СВЦЭМ!$D$39:$D$758,СВЦЭМ!$A$39:$A$758,$A123,СВЦЭМ!$B$39:$B$758,E$119)+'СЕТ СН'!$H$14+СВЦЭМ!$D$10+'СЕТ СН'!$H$6-'СЕТ СН'!$H$26</f>
        <v>2279.4799570300002</v>
      </c>
      <c r="F123" s="36">
        <f>SUMIFS(СВЦЭМ!$D$39:$D$758,СВЦЭМ!$A$39:$A$758,$A123,СВЦЭМ!$B$39:$B$758,F$119)+'СЕТ СН'!$H$14+СВЦЭМ!$D$10+'СЕТ СН'!$H$6-'СЕТ СН'!$H$26</f>
        <v>2275.1798801600003</v>
      </c>
      <c r="G123" s="36">
        <f>SUMIFS(СВЦЭМ!$D$39:$D$758,СВЦЭМ!$A$39:$A$758,$A123,СВЦЭМ!$B$39:$B$758,G$119)+'СЕТ СН'!$H$14+СВЦЭМ!$D$10+'СЕТ СН'!$H$6-'СЕТ СН'!$H$26</f>
        <v>2292.9985835100001</v>
      </c>
      <c r="H123" s="36">
        <f>SUMIFS(СВЦЭМ!$D$39:$D$758,СВЦЭМ!$A$39:$A$758,$A123,СВЦЭМ!$B$39:$B$758,H$119)+'СЕТ СН'!$H$14+СВЦЭМ!$D$10+'СЕТ СН'!$H$6-'СЕТ СН'!$H$26</f>
        <v>2309.93329666</v>
      </c>
      <c r="I123" s="36">
        <f>SUMIFS(СВЦЭМ!$D$39:$D$758,СВЦЭМ!$A$39:$A$758,$A123,СВЦЭМ!$B$39:$B$758,I$119)+'СЕТ СН'!$H$14+СВЦЭМ!$D$10+'СЕТ СН'!$H$6-'СЕТ СН'!$H$26</f>
        <v>2171.0059793</v>
      </c>
      <c r="J123" s="36">
        <f>SUMIFS(СВЦЭМ!$D$39:$D$758,СВЦЭМ!$A$39:$A$758,$A123,СВЦЭМ!$B$39:$B$758,J$119)+'СЕТ СН'!$H$14+СВЦЭМ!$D$10+'СЕТ СН'!$H$6-'СЕТ СН'!$H$26</f>
        <v>2050.0578319300002</v>
      </c>
      <c r="K123" s="36">
        <f>SUMIFS(СВЦЭМ!$D$39:$D$758,СВЦЭМ!$A$39:$A$758,$A123,СВЦЭМ!$B$39:$B$758,K$119)+'СЕТ СН'!$H$14+СВЦЭМ!$D$10+'СЕТ СН'!$H$6-'СЕТ СН'!$H$26</f>
        <v>1959.00628295</v>
      </c>
      <c r="L123" s="36">
        <f>SUMIFS(СВЦЭМ!$D$39:$D$758,СВЦЭМ!$A$39:$A$758,$A123,СВЦЭМ!$B$39:$B$758,L$119)+'СЕТ СН'!$H$14+СВЦЭМ!$D$10+'СЕТ СН'!$H$6-'СЕТ СН'!$H$26</f>
        <v>1970.5811934199999</v>
      </c>
      <c r="M123" s="36">
        <f>SUMIFS(СВЦЭМ!$D$39:$D$758,СВЦЭМ!$A$39:$A$758,$A123,СВЦЭМ!$B$39:$B$758,M$119)+'СЕТ СН'!$H$14+СВЦЭМ!$D$10+'СЕТ СН'!$H$6-'СЕТ СН'!$H$26</f>
        <v>1974.62070079</v>
      </c>
      <c r="N123" s="36">
        <f>SUMIFS(СВЦЭМ!$D$39:$D$758,СВЦЭМ!$A$39:$A$758,$A123,СВЦЭМ!$B$39:$B$758,N$119)+'СЕТ СН'!$H$14+СВЦЭМ!$D$10+'СЕТ СН'!$H$6-'СЕТ СН'!$H$26</f>
        <v>1966.0477162699999</v>
      </c>
      <c r="O123" s="36">
        <f>SUMIFS(СВЦЭМ!$D$39:$D$758,СВЦЭМ!$A$39:$A$758,$A123,СВЦЭМ!$B$39:$B$758,O$119)+'СЕТ СН'!$H$14+СВЦЭМ!$D$10+'СЕТ СН'!$H$6-'СЕТ СН'!$H$26</f>
        <v>1945.5751334500001</v>
      </c>
      <c r="P123" s="36">
        <f>SUMIFS(СВЦЭМ!$D$39:$D$758,СВЦЭМ!$A$39:$A$758,$A123,СВЦЭМ!$B$39:$B$758,P$119)+'СЕТ СН'!$H$14+СВЦЭМ!$D$10+'СЕТ СН'!$H$6-'СЕТ СН'!$H$26</f>
        <v>1951.9241791100001</v>
      </c>
      <c r="Q123" s="36">
        <f>SUMIFS(СВЦЭМ!$D$39:$D$758,СВЦЭМ!$A$39:$A$758,$A123,СВЦЭМ!$B$39:$B$758,Q$119)+'СЕТ СН'!$H$14+СВЦЭМ!$D$10+'СЕТ СН'!$H$6-'СЕТ СН'!$H$26</f>
        <v>1954.91826679</v>
      </c>
      <c r="R123" s="36">
        <f>SUMIFS(СВЦЭМ!$D$39:$D$758,СВЦЭМ!$A$39:$A$758,$A123,СВЦЭМ!$B$39:$B$758,R$119)+'СЕТ СН'!$H$14+СВЦЭМ!$D$10+'СЕТ СН'!$H$6-'СЕТ СН'!$H$26</f>
        <v>1966.8309001099999</v>
      </c>
      <c r="S123" s="36">
        <f>SUMIFS(СВЦЭМ!$D$39:$D$758,СВЦЭМ!$A$39:$A$758,$A123,СВЦЭМ!$B$39:$B$758,S$119)+'СЕТ СН'!$H$14+СВЦЭМ!$D$10+'СЕТ СН'!$H$6-'СЕТ СН'!$H$26</f>
        <v>1945.8349905499999</v>
      </c>
      <c r="T123" s="36">
        <f>SUMIFS(СВЦЭМ!$D$39:$D$758,СВЦЭМ!$A$39:$A$758,$A123,СВЦЭМ!$B$39:$B$758,T$119)+'СЕТ СН'!$H$14+СВЦЭМ!$D$10+'СЕТ СН'!$H$6-'СЕТ СН'!$H$26</f>
        <v>1940.6915854900001</v>
      </c>
      <c r="U123" s="36">
        <f>SUMIFS(СВЦЭМ!$D$39:$D$758,СВЦЭМ!$A$39:$A$758,$A123,СВЦЭМ!$B$39:$B$758,U$119)+'СЕТ СН'!$H$14+СВЦЭМ!$D$10+'СЕТ СН'!$H$6-'СЕТ СН'!$H$26</f>
        <v>1941.68655603</v>
      </c>
      <c r="V123" s="36">
        <f>SUMIFS(СВЦЭМ!$D$39:$D$758,СВЦЭМ!$A$39:$A$758,$A123,СВЦЭМ!$B$39:$B$758,V$119)+'СЕТ СН'!$H$14+СВЦЭМ!$D$10+'СЕТ СН'!$H$6-'СЕТ СН'!$H$26</f>
        <v>1935.76201479</v>
      </c>
      <c r="W123" s="36">
        <f>SUMIFS(СВЦЭМ!$D$39:$D$758,СВЦЭМ!$A$39:$A$758,$A123,СВЦЭМ!$B$39:$B$758,W$119)+'СЕТ СН'!$H$14+СВЦЭМ!$D$10+'СЕТ СН'!$H$6-'СЕТ СН'!$H$26</f>
        <v>1935.3010756900001</v>
      </c>
      <c r="X123" s="36">
        <f>SUMIFS(СВЦЭМ!$D$39:$D$758,СВЦЭМ!$A$39:$A$758,$A123,СВЦЭМ!$B$39:$B$758,X$119)+'СЕТ СН'!$H$14+СВЦЭМ!$D$10+'СЕТ СН'!$H$6-'СЕТ СН'!$H$26</f>
        <v>2017.15734398</v>
      </c>
      <c r="Y123" s="36">
        <f>SUMIFS(СВЦЭМ!$D$39:$D$758,СВЦЭМ!$A$39:$A$758,$A123,СВЦЭМ!$B$39:$B$758,Y$119)+'СЕТ СН'!$H$14+СВЦЭМ!$D$10+'СЕТ СН'!$H$6-'СЕТ СН'!$H$26</f>
        <v>2102.1369399099999</v>
      </c>
    </row>
    <row r="124" spans="1:27" ht="15.75" x14ac:dyDescent="0.2">
      <c r="A124" s="35">
        <f t="shared" si="3"/>
        <v>45540</v>
      </c>
      <c r="B124" s="36">
        <f>SUMIFS(СВЦЭМ!$D$39:$D$758,СВЦЭМ!$A$39:$A$758,$A124,СВЦЭМ!$B$39:$B$758,B$119)+'СЕТ СН'!$H$14+СВЦЭМ!$D$10+'СЕТ СН'!$H$6-'СЕТ СН'!$H$26</f>
        <v>2165.7843565500002</v>
      </c>
      <c r="C124" s="36">
        <f>SUMIFS(СВЦЭМ!$D$39:$D$758,СВЦЭМ!$A$39:$A$758,$A124,СВЦЭМ!$B$39:$B$758,C$119)+'СЕТ СН'!$H$14+СВЦЭМ!$D$10+'СЕТ СН'!$H$6-'СЕТ СН'!$H$26</f>
        <v>2164.41668785</v>
      </c>
      <c r="D124" s="36">
        <f>SUMIFS(СВЦЭМ!$D$39:$D$758,СВЦЭМ!$A$39:$A$758,$A124,СВЦЭМ!$B$39:$B$758,D$119)+'СЕТ СН'!$H$14+СВЦЭМ!$D$10+'СЕТ СН'!$H$6-'СЕТ СН'!$H$26</f>
        <v>2186.2133972300003</v>
      </c>
      <c r="E124" s="36">
        <f>SUMIFS(СВЦЭМ!$D$39:$D$758,СВЦЭМ!$A$39:$A$758,$A124,СВЦЭМ!$B$39:$B$758,E$119)+'СЕТ СН'!$H$14+СВЦЭМ!$D$10+'СЕТ СН'!$H$6-'СЕТ СН'!$H$26</f>
        <v>2177.5172770700001</v>
      </c>
      <c r="F124" s="36">
        <f>SUMIFS(СВЦЭМ!$D$39:$D$758,СВЦЭМ!$A$39:$A$758,$A124,СВЦЭМ!$B$39:$B$758,F$119)+'СЕТ СН'!$H$14+СВЦЭМ!$D$10+'СЕТ СН'!$H$6-'СЕТ СН'!$H$26</f>
        <v>2175.5574566700002</v>
      </c>
      <c r="G124" s="36">
        <f>SUMIFS(СВЦЭМ!$D$39:$D$758,СВЦЭМ!$A$39:$A$758,$A124,СВЦЭМ!$B$39:$B$758,G$119)+'СЕТ СН'!$H$14+СВЦЭМ!$D$10+'СЕТ СН'!$H$6-'СЕТ СН'!$H$26</f>
        <v>2189.8375691700003</v>
      </c>
      <c r="H124" s="36">
        <f>SUMIFS(СВЦЭМ!$D$39:$D$758,СВЦЭМ!$A$39:$A$758,$A124,СВЦЭМ!$B$39:$B$758,H$119)+'СЕТ СН'!$H$14+СВЦЭМ!$D$10+'СЕТ СН'!$H$6-'СЕТ СН'!$H$26</f>
        <v>2076.8826342100001</v>
      </c>
      <c r="I124" s="36">
        <f>SUMIFS(СВЦЭМ!$D$39:$D$758,СВЦЭМ!$A$39:$A$758,$A124,СВЦЭМ!$B$39:$B$758,I$119)+'СЕТ СН'!$H$14+СВЦЭМ!$D$10+'СЕТ СН'!$H$6-'СЕТ СН'!$H$26</f>
        <v>2100.5598728499999</v>
      </c>
      <c r="J124" s="36">
        <f>SUMIFS(СВЦЭМ!$D$39:$D$758,СВЦЭМ!$A$39:$A$758,$A124,СВЦЭМ!$B$39:$B$758,J$119)+'СЕТ СН'!$H$14+СВЦЭМ!$D$10+'СЕТ СН'!$H$6-'СЕТ СН'!$H$26</f>
        <v>1924.2686520499999</v>
      </c>
      <c r="K124" s="36">
        <f>SUMIFS(СВЦЭМ!$D$39:$D$758,СВЦЭМ!$A$39:$A$758,$A124,СВЦЭМ!$B$39:$B$758,K$119)+'СЕТ СН'!$H$14+СВЦЭМ!$D$10+'СЕТ СН'!$H$6-'СЕТ СН'!$H$26</f>
        <v>1972.2000780399999</v>
      </c>
      <c r="L124" s="36">
        <f>SUMIFS(СВЦЭМ!$D$39:$D$758,СВЦЭМ!$A$39:$A$758,$A124,СВЦЭМ!$B$39:$B$758,L$119)+'СЕТ СН'!$H$14+СВЦЭМ!$D$10+'СЕТ СН'!$H$6-'СЕТ СН'!$H$26</f>
        <v>1971.8221302299999</v>
      </c>
      <c r="M124" s="36">
        <f>SUMIFS(СВЦЭМ!$D$39:$D$758,СВЦЭМ!$A$39:$A$758,$A124,СВЦЭМ!$B$39:$B$758,M$119)+'СЕТ СН'!$H$14+СВЦЭМ!$D$10+'СЕТ СН'!$H$6-'СЕТ СН'!$H$26</f>
        <v>2006.7462754799999</v>
      </c>
      <c r="N124" s="36">
        <f>SUMIFS(СВЦЭМ!$D$39:$D$758,СВЦЭМ!$A$39:$A$758,$A124,СВЦЭМ!$B$39:$B$758,N$119)+'СЕТ СН'!$H$14+СВЦЭМ!$D$10+'СЕТ СН'!$H$6-'СЕТ СН'!$H$26</f>
        <v>2003.81277411</v>
      </c>
      <c r="O124" s="36">
        <f>SUMIFS(СВЦЭМ!$D$39:$D$758,СВЦЭМ!$A$39:$A$758,$A124,СВЦЭМ!$B$39:$B$758,O$119)+'СЕТ СН'!$H$14+СВЦЭМ!$D$10+'СЕТ СН'!$H$6-'СЕТ СН'!$H$26</f>
        <v>2006.1287196399999</v>
      </c>
      <c r="P124" s="36">
        <f>SUMIFS(СВЦЭМ!$D$39:$D$758,СВЦЭМ!$A$39:$A$758,$A124,СВЦЭМ!$B$39:$B$758,P$119)+'СЕТ СН'!$H$14+СВЦЭМ!$D$10+'СЕТ СН'!$H$6-'СЕТ СН'!$H$26</f>
        <v>1999.4331238699999</v>
      </c>
      <c r="Q124" s="36">
        <f>SUMIFS(СВЦЭМ!$D$39:$D$758,СВЦЭМ!$A$39:$A$758,$A124,СВЦЭМ!$B$39:$B$758,Q$119)+'СЕТ СН'!$H$14+СВЦЭМ!$D$10+'СЕТ СН'!$H$6-'СЕТ СН'!$H$26</f>
        <v>1995.3262392300001</v>
      </c>
      <c r="R124" s="36">
        <f>SUMIFS(СВЦЭМ!$D$39:$D$758,СВЦЭМ!$A$39:$A$758,$A124,СВЦЭМ!$B$39:$B$758,R$119)+'СЕТ СН'!$H$14+СВЦЭМ!$D$10+'СЕТ СН'!$H$6-'СЕТ СН'!$H$26</f>
        <v>2005.5003104</v>
      </c>
      <c r="S124" s="36">
        <f>SUMIFS(СВЦЭМ!$D$39:$D$758,СВЦЭМ!$A$39:$A$758,$A124,СВЦЭМ!$B$39:$B$758,S$119)+'СЕТ СН'!$H$14+СВЦЭМ!$D$10+'СЕТ СН'!$H$6-'СЕТ СН'!$H$26</f>
        <v>1996.8429137799999</v>
      </c>
      <c r="T124" s="36">
        <f>SUMIFS(СВЦЭМ!$D$39:$D$758,СВЦЭМ!$A$39:$A$758,$A124,СВЦЭМ!$B$39:$B$758,T$119)+'СЕТ СН'!$H$14+СВЦЭМ!$D$10+'СЕТ СН'!$H$6-'СЕТ СН'!$H$26</f>
        <v>1988.4166144199999</v>
      </c>
      <c r="U124" s="36">
        <f>SUMIFS(СВЦЭМ!$D$39:$D$758,СВЦЭМ!$A$39:$A$758,$A124,СВЦЭМ!$B$39:$B$758,U$119)+'СЕТ СН'!$H$14+СВЦЭМ!$D$10+'СЕТ СН'!$H$6-'СЕТ СН'!$H$26</f>
        <v>1966.6406835600001</v>
      </c>
      <c r="V124" s="36">
        <f>SUMIFS(СВЦЭМ!$D$39:$D$758,СВЦЭМ!$A$39:$A$758,$A124,СВЦЭМ!$B$39:$B$758,V$119)+'СЕТ СН'!$H$14+СВЦЭМ!$D$10+'СЕТ СН'!$H$6-'СЕТ СН'!$H$26</f>
        <v>1959.25966167</v>
      </c>
      <c r="W124" s="36">
        <f>SUMIFS(СВЦЭМ!$D$39:$D$758,СВЦЭМ!$A$39:$A$758,$A124,СВЦЭМ!$B$39:$B$758,W$119)+'СЕТ СН'!$H$14+СВЦЭМ!$D$10+'СЕТ СН'!$H$6-'СЕТ СН'!$H$26</f>
        <v>1967.35637526</v>
      </c>
      <c r="X124" s="36">
        <f>SUMIFS(СВЦЭМ!$D$39:$D$758,СВЦЭМ!$A$39:$A$758,$A124,СВЦЭМ!$B$39:$B$758,X$119)+'СЕТ СН'!$H$14+СВЦЭМ!$D$10+'СЕТ СН'!$H$6-'СЕТ СН'!$H$26</f>
        <v>2043.81819238</v>
      </c>
      <c r="Y124" s="36">
        <f>SUMIFS(СВЦЭМ!$D$39:$D$758,СВЦЭМ!$A$39:$A$758,$A124,СВЦЭМ!$B$39:$B$758,Y$119)+'СЕТ СН'!$H$14+СВЦЭМ!$D$10+'СЕТ СН'!$H$6-'СЕТ СН'!$H$26</f>
        <v>2149.3842135899999</v>
      </c>
    </row>
    <row r="125" spans="1:27" ht="15.75" x14ac:dyDescent="0.2">
      <c r="A125" s="35">
        <f t="shared" si="3"/>
        <v>45541</v>
      </c>
      <c r="B125" s="36">
        <f>SUMIFS(СВЦЭМ!$D$39:$D$758,СВЦЭМ!$A$39:$A$758,$A125,СВЦЭМ!$B$39:$B$758,B$119)+'СЕТ СН'!$H$14+СВЦЭМ!$D$10+'СЕТ СН'!$H$6-'СЕТ СН'!$H$26</f>
        <v>2181.71413527</v>
      </c>
      <c r="C125" s="36">
        <f>SUMIFS(СВЦЭМ!$D$39:$D$758,СВЦЭМ!$A$39:$A$758,$A125,СВЦЭМ!$B$39:$B$758,C$119)+'СЕТ СН'!$H$14+СВЦЭМ!$D$10+'СЕТ СН'!$H$6-'СЕТ СН'!$H$26</f>
        <v>2230.9683198100001</v>
      </c>
      <c r="D125" s="36">
        <f>SUMIFS(СВЦЭМ!$D$39:$D$758,СВЦЭМ!$A$39:$A$758,$A125,СВЦЭМ!$B$39:$B$758,D$119)+'СЕТ СН'!$H$14+СВЦЭМ!$D$10+'СЕТ СН'!$H$6-'СЕТ СН'!$H$26</f>
        <v>2318.3817391000002</v>
      </c>
      <c r="E125" s="36">
        <f>SUMIFS(СВЦЭМ!$D$39:$D$758,СВЦЭМ!$A$39:$A$758,$A125,СВЦЭМ!$B$39:$B$758,E$119)+'СЕТ СН'!$H$14+СВЦЭМ!$D$10+'СЕТ СН'!$H$6-'СЕТ СН'!$H$26</f>
        <v>2314.17434989</v>
      </c>
      <c r="F125" s="36">
        <f>SUMIFS(СВЦЭМ!$D$39:$D$758,СВЦЭМ!$A$39:$A$758,$A125,СВЦЭМ!$B$39:$B$758,F$119)+'СЕТ СН'!$H$14+СВЦЭМ!$D$10+'СЕТ СН'!$H$6-'СЕТ СН'!$H$26</f>
        <v>2310.6036659199999</v>
      </c>
      <c r="G125" s="36">
        <f>SUMIFS(СВЦЭМ!$D$39:$D$758,СВЦЭМ!$A$39:$A$758,$A125,СВЦЭМ!$B$39:$B$758,G$119)+'СЕТ СН'!$H$14+СВЦЭМ!$D$10+'СЕТ СН'!$H$6-'СЕТ СН'!$H$26</f>
        <v>2307.6026324300001</v>
      </c>
      <c r="H125" s="36">
        <f>SUMIFS(СВЦЭМ!$D$39:$D$758,СВЦЭМ!$A$39:$A$758,$A125,СВЦЭМ!$B$39:$B$758,H$119)+'СЕТ СН'!$H$14+СВЦЭМ!$D$10+'СЕТ СН'!$H$6-'СЕТ СН'!$H$26</f>
        <v>2256.3815792600003</v>
      </c>
      <c r="I125" s="36">
        <f>SUMIFS(СВЦЭМ!$D$39:$D$758,СВЦЭМ!$A$39:$A$758,$A125,СВЦЭМ!$B$39:$B$758,I$119)+'СЕТ СН'!$H$14+СВЦЭМ!$D$10+'СЕТ СН'!$H$6-'СЕТ СН'!$H$26</f>
        <v>2138.0430578999999</v>
      </c>
      <c r="J125" s="36">
        <f>SUMIFS(СВЦЭМ!$D$39:$D$758,СВЦЭМ!$A$39:$A$758,$A125,СВЦЭМ!$B$39:$B$758,J$119)+'СЕТ СН'!$H$14+СВЦЭМ!$D$10+'СЕТ СН'!$H$6-'СЕТ СН'!$H$26</f>
        <v>2034.89154042</v>
      </c>
      <c r="K125" s="36">
        <f>SUMIFS(СВЦЭМ!$D$39:$D$758,СВЦЭМ!$A$39:$A$758,$A125,СВЦЭМ!$B$39:$B$758,K$119)+'СЕТ СН'!$H$14+СВЦЭМ!$D$10+'СЕТ СН'!$H$6-'СЕТ СН'!$H$26</f>
        <v>1986.18193726</v>
      </c>
      <c r="L125" s="36">
        <f>SUMIFS(СВЦЭМ!$D$39:$D$758,СВЦЭМ!$A$39:$A$758,$A125,СВЦЭМ!$B$39:$B$758,L$119)+'СЕТ СН'!$H$14+СВЦЭМ!$D$10+'СЕТ СН'!$H$6-'СЕТ СН'!$H$26</f>
        <v>1979.79378537</v>
      </c>
      <c r="M125" s="36">
        <f>SUMIFS(СВЦЭМ!$D$39:$D$758,СВЦЭМ!$A$39:$A$758,$A125,СВЦЭМ!$B$39:$B$758,M$119)+'СЕТ СН'!$H$14+СВЦЭМ!$D$10+'СЕТ СН'!$H$6-'СЕТ СН'!$H$26</f>
        <v>1959.9216331299999</v>
      </c>
      <c r="N125" s="36">
        <f>SUMIFS(СВЦЭМ!$D$39:$D$758,СВЦЭМ!$A$39:$A$758,$A125,СВЦЭМ!$B$39:$B$758,N$119)+'СЕТ СН'!$H$14+СВЦЭМ!$D$10+'СЕТ СН'!$H$6-'СЕТ СН'!$H$26</f>
        <v>1944.1580953600001</v>
      </c>
      <c r="O125" s="36">
        <f>SUMIFS(СВЦЭМ!$D$39:$D$758,СВЦЭМ!$A$39:$A$758,$A125,СВЦЭМ!$B$39:$B$758,O$119)+'СЕТ СН'!$H$14+СВЦЭМ!$D$10+'СЕТ СН'!$H$6-'СЕТ СН'!$H$26</f>
        <v>1959.4146588599999</v>
      </c>
      <c r="P125" s="36">
        <f>SUMIFS(СВЦЭМ!$D$39:$D$758,СВЦЭМ!$A$39:$A$758,$A125,СВЦЭМ!$B$39:$B$758,P$119)+'СЕТ СН'!$H$14+СВЦЭМ!$D$10+'СЕТ СН'!$H$6-'СЕТ СН'!$H$26</f>
        <v>1967.1571538200001</v>
      </c>
      <c r="Q125" s="36">
        <f>SUMIFS(СВЦЭМ!$D$39:$D$758,СВЦЭМ!$A$39:$A$758,$A125,СВЦЭМ!$B$39:$B$758,Q$119)+'СЕТ СН'!$H$14+СВЦЭМ!$D$10+'СЕТ СН'!$H$6-'СЕТ СН'!$H$26</f>
        <v>1964.4805768900001</v>
      </c>
      <c r="R125" s="36">
        <f>SUMIFS(СВЦЭМ!$D$39:$D$758,СВЦЭМ!$A$39:$A$758,$A125,СВЦЭМ!$B$39:$B$758,R$119)+'СЕТ СН'!$H$14+СВЦЭМ!$D$10+'СЕТ СН'!$H$6-'СЕТ СН'!$H$26</f>
        <v>1964.3472902599999</v>
      </c>
      <c r="S125" s="36">
        <f>SUMIFS(СВЦЭМ!$D$39:$D$758,СВЦЭМ!$A$39:$A$758,$A125,СВЦЭМ!$B$39:$B$758,S$119)+'СЕТ СН'!$H$14+СВЦЭМ!$D$10+'СЕТ СН'!$H$6-'СЕТ СН'!$H$26</f>
        <v>1953.79206924</v>
      </c>
      <c r="T125" s="36">
        <f>SUMIFS(СВЦЭМ!$D$39:$D$758,СВЦЭМ!$A$39:$A$758,$A125,СВЦЭМ!$B$39:$B$758,T$119)+'СЕТ СН'!$H$14+СВЦЭМ!$D$10+'СЕТ СН'!$H$6-'СЕТ СН'!$H$26</f>
        <v>1940.8899216899999</v>
      </c>
      <c r="U125" s="36">
        <f>SUMIFS(СВЦЭМ!$D$39:$D$758,СВЦЭМ!$A$39:$A$758,$A125,СВЦЭМ!$B$39:$B$758,U$119)+'СЕТ СН'!$H$14+СВЦЭМ!$D$10+'СЕТ СН'!$H$6-'СЕТ СН'!$H$26</f>
        <v>1930.13569792</v>
      </c>
      <c r="V125" s="36">
        <f>SUMIFS(СВЦЭМ!$D$39:$D$758,СВЦЭМ!$A$39:$A$758,$A125,СВЦЭМ!$B$39:$B$758,V$119)+'СЕТ СН'!$H$14+СВЦЭМ!$D$10+'СЕТ СН'!$H$6-'СЕТ СН'!$H$26</f>
        <v>1928.2956896599999</v>
      </c>
      <c r="W125" s="36">
        <f>SUMIFS(СВЦЭМ!$D$39:$D$758,СВЦЭМ!$A$39:$A$758,$A125,СВЦЭМ!$B$39:$B$758,W$119)+'СЕТ СН'!$H$14+СВЦЭМ!$D$10+'СЕТ СН'!$H$6-'СЕТ СН'!$H$26</f>
        <v>1945.41567233</v>
      </c>
      <c r="X125" s="36">
        <f>SUMIFS(СВЦЭМ!$D$39:$D$758,СВЦЭМ!$A$39:$A$758,$A125,СВЦЭМ!$B$39:$B$758,X$119)+'СЕТ СН'!$H$14+СВЦЭМ!$D$10+'СЕТ СН'!$H$6-'СЕТ СН'!$H$26</f>
        <v>2019.2618463599999</v>
      </c>
      <c r="Y125" s="36">
        <f>SUMIFS(СВЦЭМ!$D$39:$D$758,СВЦЭМ!$A$39:$A$758,$A125,СВЦЭМ!$B$39:$B$758,Y$119)+'СЕТ СН'!$H$14+СВЦЭМ!$D$10+'СЕТ СН'!$H$6-'СЕТ СН'!$H$26</f>
        <v>2124.0192362799999</v>
      </c>
    </row>
    <row r="126" spans="1:27" ht="15.75" x14ac:dyDescent="0.2">
      <c r="A126" s="35">
        <f t="shared" si="3"/>
        <v>45542</v>
      </c>
      <c r="B126" s="36">
        <f>SUMIFS(СВЦЭМ!$D$39:$D$758,СВЦЭМ!$A$39:$A$758,$A126,СВЦЭМ!$B$39:$B$758,B$119)+'СЕТ СН'!$H$14+СВЦЭМ!$D$10+'СЕТ СН'!$H$6-'СЕТ СН'!$H$26</f>
        <v>2188.2215120000001</v>
      </c>
      <c r="C126" s="36">
        <f>SUMIFS(СВЦЭМ!$D$39:$D$758,СВЦЭМ!$A$39:$A$758,$A126,СВЦЭМ!$B$39:$B$758,C$119)+'СЕТ СН'!$H$14+СВЦЭМ!$D$10+'СЕТ СН'!$H$6-'СЕТ СН'!$H$26</f>
        <v>2157.4046420200002</v>
      </c>
      <c r="D126" s="36">
        <f>SUMIFS(СВЦЭМ!$D$39:$D$758,СВЦЭМ!$A$39:$A$758,$A126,СВЦЭМ!$B$39:$B$758,D$119)+'СЕТ СН'!$H$14+СВЦЭМ!$D$10+'СЕТ СН'!$H$6-'СЕТ СН'!$H$26</f>
        <v>2171.8952040899999</v>
      </c>
      <c r="E126" s="36">
        <f>SUMIFS(СВЦЭМ!$D$39:$D$758,СВЦЭМ!$A$39:$A$758,$A126,СВЦЭМ!$B$39:$B$758,E$119)+'СЕТ СН'!$H$14+СВЦЭМ!$D$10+'СЕТ СН'!$H$6-'СЕТ СН'!$H$26</f>
        <v>2199.85217745</v>
      </c>
      <c r="F126" s="36">
        <f>SUMIFS(СВЦЭМ!$D$39:$D$758,СВЦЭМ!$A$39:$A$758,$A126,СВЦЭМ!$B$39:$B$758,F$119)+'СЕТ СН'!$H$14+СВЦЭМ!$D$10+'СЕТ СН'!$H$6-'СЕТ СН'!$H$26</f>
        <v>2202.0583362299999</v>
      </c>
      <c r="G126" s="36">
        <f>SUMIFS(СВЦЭМ!$D$39:$D$758,СВЦЭМ!$A$39:$A$758,$A126,СВЦЭМ!$B$39:$B$758,G$119)+'СЕТ СН'!$H$14+СВЦЭМ!$D$10+'СЕТ СН'!$H$6-'СЕТ СН'!$H$26</f>
        <v>2183.2720082300002</v>
      </c>
      <c r="H126" s="36">
        <f>SUMIFS(СВЦЭМ!$D$39:$D$758,СВЦЭМ!$A$39:$A$758,$A126,СВЦЭМ!$B$39:$B$758,H$119)+'СЕТ СН'!$H$14+СВЦЭМ!$D$10+'СЕТ СН'!$H$6-'СЕТ СН'!$H$26</f>
        <v>2179.65042425</v>
      </c>
      <c r="I126" s="36">
        <f>SUMIFS(СВЦЭМ!$D$39:$D$758,СВЦЭМ!$A$39:$A$758,$A126,СВЦЭМ!$B$39:$B$758,I$119)+'СЕТ СН'!$H$14+СВЦЭМ!$D$10+'СЕТ СН'!$H$6-'СЕТ СН'!$H$26</f>
        <v>2093.1197910700002</v>
      </c>
      <c r="J126" s="36">
        <f>SUMIFS(СВЦЭМ!$D$39:$D$758,СВЦЭМ!$A$39:$A$758,$A126,СВЦЭМ!$B$39:$B$758,J$119)+'СЕТ СН'!$H$14+СВЦЭМ!$D$10+'СЕТ СН'!$H$6-'СЕТ СН'!$H$26</f>
        <v>2117.5905313200001</v>
      </c>
      <c r="K126" s="36">
        <f>SUMIFS(СВЦЭМ!$D$39:$D$758,СВЦЭМ!$A$39:$A$758,$A126,СВЦЭМ!$B$39:$B$758,K$119)+'СЕТ СН'!$H$14+СВЦЭМ!$D$10+'СЕТ СН'!$H$6-'СЕТ СН'!$H$26</f>
        <v>2013.9725081300001</v>
      </c>
      <c r="L126" s="36">
        <f>SUMIFS(СВЦЭМ!$D$39:$D$758,СВЦЭМ!$A$39:$A$758,$A126,СВЦЭМ!$B$39:$B$758,L$119)+'СЕТ СН'!$H$14+СВЦЭМ!$D$10+'СЕТ СН'!$H$6-'СЕТ СН'!$H$26</f>
        <v>1946.60071283</v>
      </c>
      <c r="M126" s="36">
        <f>SUMIFS(СВЦЭМ!$D$39:$D$758,СВЦЭМ!$A$39:$A$758,$A126,СВЦЭМ!$B$39:$B$758,M$119)+'СЕТ СН'!$H$14+СВЦЭМ!$D$10+'СЕТ СН'!$H$6-'СЕТ СН'!$H$26</f>
        <v>1940.3360182900001</v>
      </c>
      <c r="N126" s="36">
        <f>SUMIFS(СВЦЭМ!$D$39:$D$758,СВЦЭМ!$A$39:$A$758,$A126,СВЦЭМ!$B$39:$B$758,N$119)+'СЕТ СН'!$H$14+СВЦЭМ!$D$10+'СЕТ СН'!$H$6-'СЕТ СН'!$H$26</f>
        <v>1944.6015973900001</v>
      </c>
      <c r="O126" s="36">
        <f>SUMIFS(СВЦЭМ!$D$39:$D$758,СВЦЭМ!$A$39:$A$758,$A126,СВЦЭМ!$B$39:$B$758,O$119)+'СЕТ СН'!$H$14+СВЦЭМ!$D$10+'СЕТ СН'!$H$6-'СЕТ СН'!$H$26</f>
        <v>1950.9868745199999</v>
      </c>
      <c r="P126" s="36">
        <f>SUMIFS(СВЦЭМ!$D$39:$D$758,СВЦЭМ!$A$39:$A$758,$A126,СВЦЭМ!$B$39:$B$758,P$119)+'СЕТ СН'!$H$14+СВЦЭМ!$D$10+'СЕТ СН'!$H$6-'СЕТ СН'!$H$26</f>
        <v>1955.8521232000001</v>
      </c>
      <c r="Q126" s="36">
        <f>SUMIFS(СВЦЭМ!$D$39:$D$758,СВЦЭМ!$A$39:$A$758,$A126,СВЦЭМ!$B$39:$B$758,Q$119)+'СЕТ СН'!$H$14+СВЦЭМ!$D$10+'СЕТ СН'!$H$6-'СЕТ СН'!$H$26</f>
        <v>1970.4688475400001</v>
      </c>
      <c r="R126" s="36">
        <f>SUMIFS(СВЦЭМ!$D$39:$D$758,СВЦЭМ!$A$39:$A$758,$A126,СВЦЭМ!$B$39:$B$758,R$119)+'СЕТ СН'!$H$14+СВЦЭМ!$D$10+'СЕТ СН'!$H$6-'СЕТ СН'!$H$26</f>
        <v>1965.8996872</v>
      </c>
      <c r="S126" s="36">
        <f>SUMIFS(СВЦЭМ!$D$39:$D$758,СВЦЭМ!$A$39:$A$758,$A126,СВЦЭМ!$B$39:$B$758,S$119)+'СЕТ СН'!$H$14+СВЦЭМ!$D$10+'СЕТ СН'!$H$6-'СЕТ СН'!$H$26</f>
        <v>1966.39366705</v>
      </c>
      <c r="T126" s="36">
        <f>SUMIFS(СВЦЭМ!$D$39:$D$758,СВЦЭМ!$A$39:$A$758,$A126,СВЦЭМ!$B$39:$B$758,T$119)+'СЕТ СН'!$H$14+СВЦЭМ!$D$10+'СЕТ СН'!$H$6-'СЕТ СН'!$H$26</f>
        <v>1955.62198309</v>
      </c>
      <c r="U126" s="36">
        <f>SUMIFS(СВЦЭМ!$D$39:$D$758,СВЦЭМ!$A$39:$A$758,$A126,СВЦЭМ!$B$39:$B$758,U$119)+'СЕТ СН'!$H$14+СВЦЭМ!$D$10+'СЕТ СН'!$H$6-'СЕТ СН'!$H$26</f>
        <v>1948.0851201599999</v>
      </c>
      <c r="V126" s="36">
        <f>SUMIFS(СВЦЭМ!$D$39:$D$758,СВЦЭМ!$A$39:$A$758,$A126,СВЦЭМ!$B$39:$B$758,V$119)+'СЕТ СН'!$H$14+СВЦЭМ!$D$10+'СЕТ СН'!$H$6-'СЕТ СН'!$H$26</f>
        <v>1936.6431248599999</v>
      </c>
      <c r="W126" s="36">
        <f>SUMIFS(СВЦЭМ!$D$39:$D$758,СВЦЭМ!$A$39:$A$758,$A126,СВЦЭМ!$B$39:$B$758,W$119)+'СЕТ СН'!$H$14+СВЦЭМ!$D$10+'СЕТ СН'!$H$6-'СЕТ СН'!$H$26</f>
        <v>1941.7848684599999</v>
      </c>
      <c r="X126" s="36">
        <f>SUMIFS(СВЦЭМ!$D$39:$D$758,СВЦЭМ!$A$39:$A$758,$A126,СВЦЭМ!$B$39:$B$758,X$119)+'СЕТ СН'!$H$14+СВЦЭМ!$D$10+'СЕТ СН'!$H$6-'СЕТ СН'!$H$26</f>
        <v>2005.9413496299999</v>
      </c>
      <c r="Y126" s="36">
        <f>SUMIFS(СВЦЭМ!$D$39:$D$758,СВЦЭМ!$A$39:$A$758,$A126,СВЦЭМ!$B$39:$B$758,Y$119)+'СЕТ СН'!$H$14+СВЦЭМ!$D$10+'СЕТ СН'!$H$6-'СЕТ СН'!$H$26</f>
        <v>2100.8083800300001</v>
      </c>
    </row>
    <row r="127" spans="1:27" ht="15.75" x14ac:dyDescent="0.2">
      <c r="A127" s="35">
        <f t="shared" si="3"/>
        <v>45543</v>
      </c>
      <c r="B127" s="36">
        <f>SUMIFS(СВЦЭМ!$D$39:$D$758,СВЦЭМ!$A$39:$A$758,$A127,СВЦЭМ!$B$39:$B$758,B$119)+'СЕТ СН'!$H$14+СВЦЭМ!$D$10+'СЕТ СН'!$H$6-'СЕТ СН'!$H$26</f>
        <v>2113.0087737399999</v>
      </c>
      <c r="C127" s="36">
        <f>SUMIFS(СВЦЭМ!$D$39:$D$758,СВЦЭМ!$A$39:$A$758,$A127,СВЦЭМ!$B$39:$B$758,C$119)+'СЕТ СН'!$H$14+СВЦЭМ!$D$10+'СЕТ СН'!$H$6-'СЕТ СН'!$H$26</f>
        <v>2186.9633333000002</v>
      </c>
      <c r="D127" s="36">
        <f>SUMIFS(СВЦЭМ!$D$39:$D$758,СВЦЭМ!$A$39:$A$758,$A127,СВЦЭМ!$B$39:$B$758,D$119)+'СЕТ СН'!$H$14+СВЦЭМ!$D$10+'СЕТ СН'!$H$6-'СЕТ СН'!$H$26</f>
        <v>2295.49756708</v>
      </c>
      <c r="E127" s="36">
        <f>SUMIFS(СВЦЭМ!$D$39:$D$758,СВЦЭМ!$A$39:$A$758,$A127,СВЦЭМ!$B$39:$B$758,E$119)+'СЕТ СН'!$H$14+СВЦЭМ!$D$10+'СЕТ СН'!$H$6-'СЕТ СН'!$H$26</f>
        <v>2365.57116408</v>
      </c>
      <c r="F127" s="36">
        <f>SUMIFS(СВЦЭМ!$D$39:$D$758,СВЦЭМ!$A$39:$A$758,$A127,СВЦЭМ!$B$39:$B$758,F$119)+'СЕТ СН'!$H$14+СВЦЭМ!$D$10+'СЕТ СН'!$H$6-'СЕТ СН'!$H$26</f>
        <v>2371.8819414</v>
      </c>
      <c r="G127" s="36">
        <f>SUMIFS(СВЦЭМ!$D$39:$D$758,СВЦЭМ!$A$39:$A$758,$A127,СВЦЭМ!$B$39:$B$758,G$119)+'СЕТ СН'!$H$14+СВЦЭМ!$D$10+'СЕТ СН'!$H$6-'СЕТ СН'!$H$26</f>
        <v>2366.9408697900003</v>
      </c>
      <c r="H127" s="36">
        <f>SUMIFS(СВЦЭМ!$D$39:$D$758,СВЦЭМ!$A$39:$A$758,$A127,СВЦЭМ!$B$39:$B$758,H$119)+'СЕТ СН'!$H$14+СВЦЭМ!$D$10+'СЕТ СН'!$H$6-'СЕТ СН'!$H$26</f>
        <v>2358.0780729500002</v>
      </c>
      <c r="I127" s="36">
        <f>SUMIFS(СВЦЭМ!$D$39:$D$758,СВЦЭМ!$A$39:$A$758,$A127,СВЦЭМ!$B$39:$B$758,I$119)+'СЕТ СН'!$H$14+СВЦЭМ!$D$10+'СЕТ СН'!$H$6-'СЕТ СН'!$H$26</f>
        <v>2090.0801108800001</v>
      </c>
      <c r="J127" s="36">
        <f>SUMIFS(СВЦЭМ!$D$39:$D$758,СВЦЭМ!$A$39:$A$758,$A127,СВЦЭМ!$B$39:$B$758,J$119)+'СЕТ СН'!$H$14+СВЦЭМ!$D$10+'СЕТ СН'!$H$6-'СЕТ СН'!$H$26</f>
        <v>2082.6981608400001</v>
      </c>
      <c r="K127" s="36">
        <f>SUMIFS(СВЦЭМ!$D$39:$D$758,СВЦЭМ!$A$39:$A$758,$A127,СВЦЭМ!$B$39:$B$758,K$119)+'СЕТ СН'!$H$14+СВЦЭМ!$D$10+'СЕТ СН'!$H$6-'СЕТ СН'!$H$26</f>
        <v>1990.85697867</v>
      </c>
      <c r="L127" s="36">
        <f>SUMIFS(СВЦЭМ!$D$39:$D$758,СВЦЭМ!$A$39:$A$758,$A127,СВЦЭМ!$B$39:$B$758,L$119)+'СЕТ СН'!$H$14+СВЦЭМ!$D$10+'СЕТ СН'!$H$6-'СЕТ СН'!$H$26</f>
        <v>2017.5713648000001</v>
      </c>
      <c r="M127" s="36">
        <f>SUMIFS(СВЦЭМ!$D$39:$D$758,СВЦЭМ!$A$39:$A$758,$A127,СВЦЭМ!$B$39:$B$758,M$119)+'СЕТ СН'!$H$14+СВЦЭМ!$D$10+'СЕТ СН'!$H$6-'СЕТ СН'!$H$26</f>
        <v>1999.6689718499999</v>
      </c>
      <c r="N127" s="36">
        <f>SUMIFS(СВЦЭМ!$D$39:$D$758,СВЦЭМ!$A$39:$A$758,$A127,СВЦЭМ!$B$39:$B$758,N$119)+'СЕТ СН'!$H$14+СВЦЭМ!$D$10+'СЕТ СН'!$H$6-'СЕТ СН'!$H$26</f>
        <v>2002.1772666899999</v>
      </c>
      <c r="O127" s="36">
        <f>SUMIFS(СВЦЭМ!$D$39:$D$758,СВЦЭМ!$A$39:$A$758,$A127,СВЦЭМ!$B$39:$B$758,O$119)+'СЕТ СН'!$H$14+СВЦЭМ!$D$10+'СЕТ СН'!$H$6-'СЕТ СН'!$H$26</f>
        <v>2011.53800131</v>
      </c>
      <c r="P127" s="36">
        <f>SUMIFS(СВЦЭМ!$D$39:$D$758,СВЦЭМ!$A$39:$A$758,$A127,СВЦЭМ!$B$39:$B$758,P$119)+'СЕТ СН'!$H$14+СВЦЭМ!$D$10+'СЕТ СН'!$H$6-'СЕТ СН'!$H$26</f>
        <v>2009.3689421899999</v>
      </c>
      <c r="Q127" s="36">
        <f>SUMIFS(СВЦЭМ!$D$39:$D$758,СВЦЭМ!$A$39:$A$758,$A127,СВЦЭМ!$B$39:$B$758,Q$119)+'СЕТ СН'!$H$14+СВЦЭМ!$D$10+'СЕТ СН'!$H$6-'СЕТ СН'!$H$26</f>
        <v>2016.6258166099999</v>
      </c>
      <c r="R127" s="36">
        <f>SUMIFS(СВЦЭМ!$D$39:$D$758,СВЦЭМ!$A$39:$A$758,$A127,СВЦЭМ!$B$39:$B$758,R$119)+'СЕТ СН'!$H$14+СВЦЭМ!$D$10+'СЕТ СН'!$H$6-'СЕТ СН'!$H$26</f>
        <v>2026.1288107</v>
      </c>
      <c r="S127" s="36">
        <f>SUMIFS(СВЦЭМ!$D$39:$D$758,СВЦЭМ!$A$39:$A$758,$A127,СВЦЭМ!$B$39:$B$758,S$119)+'СЕТ СН'!$H$14+СВЦЭМ!$D$10+'СЕТ СН'!$H$6-'СЕТ СН'!$H$26</f>
        <v>2001.76696623</v>
      </c>
      <c r="T127" s="36">
        <f>SUMIFS(СВЦЭМ!$D$39:$D$758,СВЦЭМ!$A$39:$A$758,$A127,СВЦЭМ!$B$39:$B$758,T$119)+'СЕТ СН'!$H$14+СВЦЭМ!$D$10+'СЕТ СН'!$H$6-'СЕТ СН'!$H$26</f>
        <v>1989.3048697500001</v>
      </c>
      <c r="U127" s="36">
        <f>SUMIFS(СВЦЭМ!$D$39:$D$758,СВЦЭМ!$A$39:$A$758,$A127,СВЦЭМ!$B$39:$B$758,U$119)+'СЕТ СН'!$H$14+СВЦЭМ!$D$10+'СЕТ СН'!$H$6-'СЕТ СН'!$H$26</f>
        <v>1985.9640273499999</v>
      </c>
      <c r="V127" s="36">
        <f>SUMIFS(СВЦЭМ!$D$39:$D$758,СВЦЭМ!$A$39:$A$758,$A127,СВЦЭМ!$B$39:$B$758,V$119)+'СЕТ СН'!$H$14+СВЦЭМ!$D$10+'СЕТ СН'!$H$6-'СЕТ СН'!$H$26</f>
        <v>1944.8917072300001</v>
      </c>
      <c r="W127" s="36">
        <f>SUMIFS(СВЦЭМ!$D$39:$D$758,СВЦЭМ!$A$39:$A$758,$A127,СВЦЭМ!$B$39:$B$758,W$119)+'СЕТ СН'!$H$14+СВЦЭМ!$D$10+'СЕТ СН'!$H$6-'СЕТ СН'!$H$26</f>
        <v>1953.6091022599999</v>
      </c>
      <c r="X127" s="36">
        <f>SUMIFS(СВЦЭМ!$D$39:$D$758,СВЦЭМ!$A$39:$A$758,$A127,СВЦЭМ!$B$39:$B$758,X$119)+'СЕТ СН'!$H$14+СВЦЭМ!$D$10+'СЕТ СН'!$H$6-'СЕТ СН'!$H$26</f>
        <v>2009.3978267299999</v>
      </c>
      <c r="Y127" s="36">
        <f>SUMIFS(СВЦЭМ!$D$39:$D$758,СВЦЭМ!$A$39:$A$758,$A127,СВЦЭМ!$B$39:$B$758,Y$119)+'СЕТ СН'!$H$14+СВЦЭМ!$D$10+'СЕТ СН'!$H$6-'СЕТ СН'!$H$26</f>
        <v>2129.3397920400002</v>
      </c>
    </row>
    <row r="128" spans="1:27" ht="15.75" x14ac:dyDescent="0.2">
      <c r="A128" s="35">
        <f t="shared" si="3"/>
        <v>45544</v>
      </c>
      <c r="B128" s="36">
        <f>SUMIFS(СВЦЭМ!$D$39:$D$758,СВЦЭМ!$A$39:$A$758,$A128,СВЦЭМ!$B$39:$B$758,B$119)+'СЕТ СН'!$H$14+СВЦЭМ!$D$10+'СЕТ СН'!$H$6-'СЕТ СН'!$H$26</f>
        <v>2266.7189699400001</v>
      </c>
      <c r="C128" s="36">
        <f>SUMIFS(СВЦЭМ!$D$39:$D$758,СВЦЭМ!$A$39:$A$758,$A128,СВЦЭМ!$B$39:$B$758,C$119)+'СЕТ СН'!$H$14+СВЦЭМ!$D$10+'СЕТ СН'!$H$6-'СЕТ СН'!$H$26</f>
        <v>2351.1428394</v>
      </c>
      <c r="D128" s="36">
        <f>SUMIFS(СВЦЭМ!$D$39:$D$758,СВЦЭМ!$A$39:$A$758,$A128,СВЦЭМ!$B$39:$B$758,D$119)+'СЕТ СН'!$H$14+СВЦЭМ!$D$10+'СЕТ СН'!$H$6-'СЕТ СН'!$H$26</f>
        <v>2347.1009636799999</v>
      </c>
      <c r="E128" s="36">
        <f>SUMIFS(СВЦЭМ!$D$39:$D$758,СВЦЭМ!$A$39:$A$758,$A128,СВЦЭМ!$B$39:$B$758,E$119)+'СЕТ СН'!$H$14+СВЦЭМ!$D$10+'СЕТ СН'!$H$6-'СЕТ СН'!$H$26</f>
        <v>2343.2974226700003</v>
      </c>
      <c r="F128" s="36">
        <f>SUMIFS(СВЦЭМ!$D$39:$D$758,СВЦЭМ!$A$39:$A$758,$A128,СВЦЭМ!$B$39:$B$758,F$119)+'СЕТ СН'!$H$14+СВЦЭМ!$D$10+'СЕТ СН'!$H$6-'СЕТ СН'!$H$26</f>
        <v>2336.5147530200002</v>
      </c>
      <c r="G128" s="36">
        <f>SUMIFS(СВЦЭМ!$D$39:$D$758,СВЦЭМ!$A$39:$A$758,$A128,СВЦЭМ!$B$39:$B$758,G$119)+'СЕТ СН'!$H$14+СВЦЭМ!$D$10+'СЕТ СН'!$H$6-'СЕТ СН'!$H$26</f>
        <v>2354.9529798399999</v>
      </c>
      <c r="H128" s="36">
        <f>SUMIFS(СВЦЭМ!$D$39:$D$758,СВЦЭМ!$A$39:$A$758,$A128,СВЦЭМ!$B$39:$B$758,H$119)+'СЕТ СН'!$H$14+СВЦЭМ!$D$10+'СЕТ СН'!$H$6-'СЕТ СН'!$H$26</f>
        <v>2317.7913561800001</v>
      </c>
      <c r="I128" s="36">
        <f>SUMIFS(СВЦЭМ!$D$39:$D$758,СВЦЭМ!$A$39:$A$758,$A128,СВЦЭМ!$B$39:$B$758,I$119)+'СЕТ СН'!$H$14+СВЦЭМ!$D$10+'СЕТ СН'!$H$6-'СЕТ СН'!$H$26</f>
        <v>2192.2839675700002</v>
      </c>
      <c r="J128" s="36">
        <f>SUMIFS(СВЦЭМ!$D$39:$D$758,СВЦЭМ!$A$39:$A$758,$A128,СВЦЭМ!$B$39:$B$758,J$119)+'СЕТ СН'!$H$14+СВЦЭМ!$D$10+'СЕТ СН'!$H$6-'СЕТ СН'!$H$26</f>
        <v>2091.8408219000003</v>
      </c>
      <c r="K128" s="36">
        <f>SUMIFS(СВЦЭМ!$D$39:$D$758,СВЦЭМ!$A$39:$A$758,$A128,СВЦЭМ!$B$39:$B$758,K$119)+'СЕТ СН'!$H$14+СВЦЭМ!$D$10+'СЕТ СН'!$H$6-'СЕТ СН'!$H$26</f>
        <v>2029.4335122</v>
      </c>
      <c r="L128" s="36">
        <f>SUMIFS(СВЦЭМ!$D$39:$D$758,СВЦЭМ!$A$39:$A$758,$A128,СВЦЭМ!$B$39:$B$758,L$119)+'СЕТ СН'!$H$14+СВЦЭМ!$D$10+'СЕТ СН'!$H$6-'СЕТ СН'!$H$26</f>
        <v>1984.5153645600001</v>
      </c>
      <c r="M128" s="36">
        <f>SUMIFS(СВЦЭМ!$D$39:$D$758,СВЦЭМ!$A$39:$A$758,$A128,СВЦЭМ!$B$39:$B$758,M$119)+'СЕТ СН'!$H$14+СВЦЭМ!$D$10+'СЕТ СН'!$H$6-'СЕТ СН'!$H$26</f>
        <v>1980.06057214</v>
      </c>
      <c r="N128" s="36">
        <f>SUMIFS(СВЦЭМ!$D$39:$D$758,СВЦЭМ!$A$39:$A$758,$A128,СВЦЭМ!$B$39:$B$758,N$119)+'СЕТ СН'!$H$14+СВЦЭМ!$D$10+'СЕТ СН'!$H$6-'СЕТ СН'!$H$26</f>
        <v>1974.1955461699999</v>
      </c>
      <c r="O128" s="36">
        <f>SUMIFS(СВЦЭМ!$D$39:$D$758,СВЦЭМ!$A$39:$A$758,$A128,СВЦЭМ!$B$39:$B$758,O$119)+'СЕТ СН'!$H$14+СВЦЭМ!$D$10+'СЕТ СН'!$H$6-'СЕТ СН'!$H$26</f>
        <v>1971.4323296699999</v>
      </c>
      <c r="P128" s="36">
        <f>SUMIFS(СВЦЭМ!$D$39:$D$758,СВЦЭМ!$A$39:$A$758,$A128,СВЦЭМ!$B$39:$B$758,P$119)+'СЕТ СН'!$H$14+СВЦЭМ!$D$10+'СЕТ СН'!$H$6-'СЕТ СН'!$H$26</f>
        <v>1975.5770782100001</v>
      </c>
      <c r="Q128" s="36">
        <f>SUMIFS(СВЦЭМ!$D$39:$D$758,СВЦЭМ!$A$39:$A$758,$A128,СВЦЭМ!$B$39:$B$758,Q$119)+'СЕТ СН'!$H$14+СВЦЭМ!$D$10+'СЕТ СН'!$H$6-'СЕТ СН'!$H$26</f>
        <v>1973.4896876600001</v>
      </c>
      <c r="R128" s="36">
        <f>SUMIFS(СВЦЭМ!$D$39:$D$758,СВЦЭМ!$A$39:$A$758,$A128,СВЦЭМ!$B$39:$B$758,R$119)+'СЕТ СН'!$H$14+СВЦЭМ!$D$10+'СЕТ СН'!$H$6-'СЕТ СН'!$H$26</f>
        <v>1974.7739096799999</v>
      </c>
      <c r="S128" s="36">
        <f>SUMIFS(СВЦЭМ!$D$39:$D$758,СВЦЭМ!$A$39:$A$758,$A128,СВЦЭМ!$B$39:$B$758,S$119)+'СЕТ СН'!$H$14+СВЦЭМ!$D$10+'СЕТ СН'!$H$6-'СЕТ СН'!$H$26</f>
        <v>1962.8954882999999</v>
      </c>
      <c r="T128" s="36">
        <f>SUMIFS(СВЦЭМ!$D$39:$D$758,СВЦЭМ!$A$39:$A$758,$A128,СВЦЭМ!$B$39:$B$758,T$119)+'СЕТ СН'!$H$14+СВЦЭМ!$D$10+'СЕТ СН'!$H$6-'СЕТ СН'!$H$26</f>
        <v>1945.3960967599999</v>
      </c>
      <c r="U128" s="36">
        <f>SUMIFS(СВЦЭМ!$D$39:$D$758,СВЦЭМ!$A$39:$A$758,$A128,СВЦЭМ!$B$39:$B$758,U$119)+'СЕТ СН'!$H$14+СВЦЭМ!$D$10+'СЕТ СН'!$H$6-'СЕТ СН'!$H$26</f>
        <v>1963.0678153599999</v>
      </c>
      <c r="V128" s="36">
        <f>SUMIFS(СВЦЭМ!$D$39:$D$758,СВЦЭМ!$A$39:$A$758,$A128,СВЦЭМ!$B$39:$B$758,V$119)+'СЕТ СН'!$H$14+СВЦЭМ!$D$10+'СЕТ СН'!$H$6-'СЕТ СН'!$H$26</f>
        <v>1970.97041451</v>
      </c>
      <c r="W128" s="36">
        <f>SUMIFS(СВЦЭМ!$D$39:$D$758,СВЦЭМ!$A$39:$A$758,$A128,СВЦЭМ!$B$39:$B$758,W$119)+'СЕТ СН'!$H$14+СВЦЭМ!$D$10+'СЕТ СН'!$H$6-'СЕТ СН'!$H$26</f>
        <v>2012.3551192899999</v>
      </c>
      <c r="X128" s="36">
        <f>SUMIFS(СВЦЭМ!$D$39:$D$758,СВЦЭМ!$A$39:$A$758,$A128,СВЦЭМ!$B$39:$B$758,X$119)+'СЕТ СН'!$H$14+СВЦЭМ!$D$10+'СЕТ СН'!$H$6-'СЕТ СН'!$H$26</f>
        <v>2084.73824969</v>
      </c>
      <c r="Y128" s="36">
        <f>SUMIFS(СВЦЭМ!$D$39:$D$758,СВЦЭМ!$A$39:$A$758,$A128,СВЦЭМ!$B$39:$B$758,Y$119)+'СЕТ СН'!$H$14+СВЦЭМ!$D$10+'СЕТ СН'!$H$6-'СЕТ СН'!$H$26</f>
        <v>2146.3613206099999</v>
      </c>
    </row>
    <row r="129" spans="1:25" ht="15.75" x14ac:dyDescent="0.2">
      <c r="A129" s="35">
        <f t="shared" si="3"/>
        <v>45545</v>
      </c>
      <c r="B129" s="36">
        <f>SUMIFS(СВЦЭМ!$D$39:$D$758,СВЦЭМ!$A$39:$A$758,$A129,СВЦЭМ!$B$39:$B$758,B$119)+'СЕТ СН'!$H$14+СВЦЭМ!$D$10+'СЕТ СН'!$H$6-'СЕТ СН'!$H$26</f>
        <v>2229.5969179600002</v>
      </c>
      <c r="C129" s="36">
        <f>SUMIFS(СВЦЭМ!$D$39:$D$758,СВЦЭМ!$A$39:$A$758,$A129,СВЦЭМ!$B$39:$B$758,C$119)+'СЕТ СН'!$H$14+СВЦЭМ!$D$10+'СЕТ СН'!$H$6-'СЕТ СН'!$H$26</f>
        <v>2275.4054070800003</v>
      </c>
      <c r="D129" s="36">
        <f>SUMIFS(СВЦЭМ!$D$39:$D$758,СВЦЭМ!$A$39:$A$758,$A129,СВЦЭМ!$B$39:$B$758,D$119)+'СЕТ СН'!$H$14+СВЦЭМ!$D$10+'СЕТ СН'!$H$6-'СЕТ СН'!$H$26</f>
        <v>2343.1355247900001</v>
      </c>
      <c r="E129" s="36">
        <f>SUMIFS(СВЦЭМ!$D$39:$D$758,СВЦЭМ!$A$39:$A$758,$A129,СВЦЭМ!$B$39:$B$758,E$119)+'СЕТ СН'!$H$14+СВЦЭМ!$D$10+'СЕТ СН'!$H$6-'СЕТ СН'!$H$26</f>
        <v>2388.5700424500001</v>
      </c>
      <c r="F129" s="36">
        <f>SUMIFS(СВЦЭМ!$D$39:$D$758,СВЦЭМ!$A$39:$A$758,$A129,СВЦЭМ!$B$39:$B$758,F$119)+'СЕТ СН'!$H$14+СВЦЭМ!$D$10+'СЕТ СН'!$H$6-'СЕТ СН'!$H$26</f>
        <v>2388.3936538400003</v>
      </c>
      <c r="G129" s="36">
        <f>SUMIFS(СВЦЭМ!$D$39:$D$758,СВЦЭМ!$A$39:$A$758,$A129,СВЦЭМ!$B$39:$B$758,G$119)+'СЕТ СН'!$H$14+СВЦЭМ!$D$10+'СЕТ СН'!$H$6-'СЕТ СН'!$H$26</f>
        <v>2351.6737496999999</v>
      </c>
      <c r="H129" s="36">
        <f>SUMIFS(СВЦЭМ!$D$39:$D$758,СВЦЭМ!$A$39:$A$758,$A129,СВЦЭМ!$B$39:$B$758,H$119)+'СЕТ СН'!$H$14+СВЦЭМ!$D$10+'СЕТ СН'!$H$6-'СЕТ СН'!$H$26</f>
        <v>2288.5584024700001</v>
      </c>
      <c r="I129" s="36">
        <f>SUMIFS(СВЦЭМ!$D$39:$D$758,СВЦЭМ!$A$39:$A$758,$A129,СВЦЭМ!$B$39:$B$758,I$119)+'СЕТ СН'!$H$14+СВЦЭМ!$D$10+'СЕТ СН'!$H$6-'СЕТ СН'!$H$26</f>
        <v>2202.4234106600002</v>
      </c>
      <c r="J129" s="36">
        <f>SUMIFS(СВЦЭМ!$D$39:$D$758,СВЦЭМ!$A$39:$A$758,$A129,СВЦЭМ!$B$39:$B$758,J$119)+'СЕТ СН'!$H$14+СВЦЭМ!$D$10+'СЕТ СН'!$H$6-'СЕТ СН'!$H$26</f>
        <v>2114.9400096200002</v>
      </c>
      <c r="K129" s="36">
        <f>SUMIFS(СВЦЭМ!$D$39:$D$758,СВЦЭМ!$A$39:$A$758,$A129,СВЦЭМ!$B$39:$B$758,K$119)+'СЕТ СН'!$H$14+СВЦЭМ!$D$10+'СЕТ СН'!$H$6-'СЕТ СН'!$H$26</f>
        <v>2054.04420643</v>
      </c>
      <c r="L129" s="36">
        <f>SUMIFS(СВЦЭМ!$D$39:$D$758,СВЦЭМ!$A$39:$A$758,$A129,СВЦЭМ!$B$39:$B$758,L$119)+'СЕТ СН'!$H$14+СВЦЭМ!$D$10+'СЕТ СН'!$H$6-'СЕТ СН'!$H$26</f>
        <v>2038.8181307299999</v>
      </c>
      <c r="M129" s="36">
        <f>SUMIFS(СВЦЭМ!$D$39:$D$758,СВЦЭМ!$A$39:$A$758,$A129,СВЦЭМ!$B$39:$B$758,M$119)+'СЕТ СН'!$H$14+СВЦЭМ!$D$10+'СЕТ СН'!$H$6-'СЕТ СН'!$H$26</f>
        <v>2056.1693326</v>
      </c>
      <c r="N129" s="36">
        <f>SUMIFS(СВЦЭМ!$D$39:$D$758,СВЦЭМ!$A$39:$A$758,$A129,СВЦЭМ!$B$39:$B$758,N$119)+'СЕТ СН'!$H$14+СВЦЭМ!$D$10+'СЕТ СН'!$H$6-'СЕТ СН'!$H$26</f>
        <v>2035.3879883499999</v>
      </c>
      <c r="O129" s="36">
        <f>SUMIFS(СВЦЭМ!$D$39:$D$758,СВЦЭМ!$A$39:$A$758,$A129,СВЦЭМ!$B$39:$B$758,O$119)+'СЕТ СН'!$H$14+СВЦЭМ!$D$10+'СЕТ СН'!$H$6-'СЕТ СН'!$H$26</f>
        <v>2037.18170141</v>
      </c>
      <c r="P129" s="36">
        <f>SUMIFS(СВЦЭМ!$D$39:$D$758,СВЦЭМ!$A$39:$A$758,$A129,СВЦЭМ!$B$39:$B$758,P$119)+'СЕТ СН'!$H$14+СВЦЭМ!$D$10+'СЕТ СН'!$H$6-'СЕТ СН'!$H$26</f>
        <v>2049.7971209100001</v>
      </c>
      <c r="Q129" s="36">
        <f>SUMIFS(СВЦЭМ!$D$39:$D$758,СВЦЭМ!$A$39:$A$758,$A129,СВЦЭМ!$B$39:$B$758,Q$119)+'СЕТ СН'!$H$14+СВЦЭМ!$D$10+'СЕТ СН'!$H$6-'СЕТ СН'!$H$26</f>
        <v>2053.06401443</v>
      </c>
      <c r="R129" s="36">
        <f>SUMIFS(СВЦЭМ!$D$39:$D$758,СВЦЭМ!$A$39:$A$758,$A129,СВЦЭМ!$B$39:$B$758,R$119)+'СЕТ СН'!$H$14+СВЦЭМ!$D$10+'СЕТ СН'!$H$6-'СЕТ СН'!$H$26</f>
        <v>2054.4554033200002</v>
      </c>
      <c r="S129" s="36">
        <f>SUMIFS(СВЦЭМ!$D$39:$D$758,СВЦЭМ!$A$39:$A$758,$A129,СВЦЭМ!$B$39:$B$758,S$119)+'СЕТ СН'!$H$14+СВЦЭМ!$D$10+'СЕТ СН'!$H$6-'СЕТ СН'!$H$26</f>
        <v>2049.6032364299999</v>
      </c>
      <c r="T129" s="36">
        <f>SUMIFS(СВЦЭМ!$D$39:$D$758,СВЦЭМ!$A$39:$A$758,$A129,СВЦЭМ!$B$39:$B$758,T$119)+'СЕТ СН'!$H$14+СВЦЭМ!$D$10+'СЕТ СН'!$H$6-'СЕТ СН'!$H$26</f>
        <v>2035.4740829499999</v>
      </c>
      <c r="U129" s="36">
        <f>SUMIFS(СВЦЭМ!$D$39:$D$758,СВЦЭМ!$A$39:$A$758,$A129,СВЦЭМ!$B$39:$B$758,U$119)+'СЕТ СН'!$H$14+СВЦЭМ!$D$10+'СЕТ СН'!$H$6-'СЕТ СН'!$H$26</f>
        <v>2026.2478838699999</v>
      </c>
      <c r="V129" s="36">
        <f>SUMIFS(СВЦЭМ!$D$39:$D$758,СВЦЭМ!$A$39:$A$758,$A129,СВЦЭМ!$B$39:$B$758,V$119)+'СЕТ СН'!$H$14+СВЦЭМ!$D$10+'СЕТ СН'!$H$6-'СЕТ СН'!$H$26</f>
        <v>2010.9838487499999</v>
      </c>
      <c r="W129" s="36">
        <f>SUMIFS(СВЦЭМ!$D$39:$D$758,СВЦЭМ!$A$39:$A$758,$A129,СВЦЭМ!$B$39:$B$758,W$119)+'СЕТ СН'!$H$14+СВЦЭМ!$D$10+'СЕТ СН'!$H$6-'СЕТ СН'!$H$26</f>
        <v>2020.0659800799999</v>
      </c>
      <c r="X129" s="36">
        <f>SUMIFS(СВЦЭМ!$D$39:$D$758,СВЦЭМ!$A$39:$A$758,$A129,СВЦЭМ!$B$39:$B$758,X$119)+'СЕТ СН'!$H$14+СВЦЭМ!$D$10+'СЕТ СН'!$H$6-'СЕТ СН'!$H$26</f>
        <v>2115.5228653100003</v>
      </c>
      <c r="Y129" s="36">
        <f>SUMIFS(СВЦЭМ!$D$39:$D$758,СВЦЭМ!$A$39:$A$758,$A129,СВЦЭМ!$B$39:$B$758,Y$119)+'СЕТ СН'!$H$14+СВЦЭМ!$D$10+'СЕТ СН'!$H$6-'СЕТ СН'!$H$26</f>
        <v>2174.9905291</v>
      </c>
    </row>
    <row r="130" spans="1:25" ht="15.75" x14ac:dyDescent="0.2">
      <c r="A130" s="35">
        <f t="shared" si="3"/>
        <v>45546</v>
      </c>
      <c r="B130" s="36">
        <f>SUMIFS(СВЦЭМ!$D$39:$D$758,СВЦЭМ!$A$39:$A$758,$A130,СВЦЭМ!$B$39:$B$758,B$119)+'СЕТ СН'!$H$14+СВЦЭМ!$D$10+'СЕТ СН'!$H$6-'СЕТ СН'!$H$26</f>
        <v>2182.79818845</v>
      </c>
      <c r="C130" s="36">
        <f>SUMIFS(СВЦЭМ!$D$39:$D$758,СВЦЭМ!$A$39:$A$758,$A130,СВЦЭМ!$B$39:$B$758,C$119)+'СЕТ СН'!$H$14+СВЦЭМ!$D$10+'СЕТ СН'!$H$6-'СЕТ СН'!$H$26</f>
        <v>2229.6686935400003</v>
      </c>
      <c r="D130" s="36">
        <f>SUMIFS(СВЦЭМ!$D$39:$D$758,СВЦЭМ!$A$39:$A$758,$A130,СВЦЭМ!$B$39:$B$758,D$119)+'СЕТ СН'!$H$14+СВЦЭМ!$D$10+'СЕТ СН'!$H$6-'СЕТ СН'!$H$26</f>
        <v>2269.4273921899999</v>
      </c>
      <c r="E130" s="36">
        <f>SUMIFS(СВЦЭМ!$D$39:$D$758,СВЦЭМ!$A$39:$A$758,$A130,СВЦЭМ!$B$39:$B$758,E$119)+'СЕТ СН'!$H$14+СВЦЭМ!$D$10+'СЕТ СН'!$H$6-'СЕТ СН'!$H$26</f>
        <v>2267.37522184</v>
      </c>
      <c r="F130" s="36">
        <f>SUMIFS(СВЦЭМ!$D$39:$D$758,СВЦЭМ!$A$39:$A$758,$A130,СВЦЭМ!$B$39:$B$758,F$119)+'СЕТ СН'!$H$14+СВЦЭМ!$D$10+'СЕТ СН'!$H$6-'СЕТ СН'!$H$26</f>
        <v>2262.9215246700001</v>
      </c>
      <c r="G130" s="36">
        <f>SUMIFS(СВЦЭМ!$D$39:$D$758,СВЦЭМ!$A$39:$A$758,$A130,СВЦЭМ!$B$39:$B$758,G$119)+'СЕТ СН'!$H$14+СВЦЭМ!$D$10+'СЕТ СН'!$H$6-'СЕТ СН'!$H$26</f>
        <v>2268.1940048700003</v>
      </c>
      <c r="H130" s="36">
        <f>SUMIFS(СВЦЭМ!$D$39:$D$758,СВЦЭМ!$A$39:$A$758,$A130,СВЦЭМ!$B$39:$B$758,H$119)+'СЕТ СН'!$H$14+СВЦЭМ!$D$10+'СЕТ СН'!$H$6-'СЕТ СН'!$H$26</f>
        <v>2238.2346313400003</v>
      </c>
      <c r="I130" s="36">
        <f>SUMIFS(СВЦЭМ!$D$39:$D$758,СВЦЭМ!$A$39:$A$758,$A130,СВЦЭМ!$B$39:$B$758,I$119)+'СЕТ СН'!$H$14+СВЦЭМ!$D$10+'СЕТ СН'!$H$6-'СЕТ СН'!$H$26</f>
        <v>2120.87514758</v>
      </c>
      <c r="J130" s="36">
        <f>SUMIFS(СВЦЭМ!$D$39:$D$758,СВЦЭМ!$A$39:$A$758,$A130,СВЦЭМ!$B$39:$B$758,J$119)+'СЕТ СН'!$H$14+СВЦЭМ!$D$10+'СЕТ СН'!$H$6-'СЕТ СН'!$H$26</f>
        <v>2056.2337179000001</v>
      </c>
      <c r="K130" s="36">
        <f>SUMIFS(СВЦЭМ!$D$39:$D$758,СВЦЭМ!$A$39:$A$758,$A130,СВЦЭМ!$B$39:$B$758,K$119)+'СЕТ СН'!$H$14+СВЦЭМ!$D$10+'СЕТ СН'!$H$6-'СЕТ СН'!$H$26</f>
        <v>1988.07096647</v>
      </c>
      <c r="L130" s="36">
        <f>SUMIFS(СВЦЭМ!$D$39:$D$758,СВЦЭМ!$A$39:$A$758,$A130,СВЦЭМ!$B$39:$B$758,L$119)+'СЕТ СН'!$H$14+СВЦЭМ!$D$10+'СЕТ СН'!$H$6-'СЕТ СН'!$H$26</f>
        <v>1968.4463599799999</v>
      </c>
      <c r="M130" s="36">
        <f>SUMIFS(СВЦЭМ!$D$39:$D$758,СВЦЭМ!$A$39:$A$758,$A130,СВЦЭМ!$B$39:$B$758,M$119)+'СЕТ СН'!$H$14+СВЦЭМ!$D$10+'СЕТ СН'!$H$6-'СЕТ СН'!$H$26</f>
        <v>1995.02572691</v>
      </c>
      <c r="N130" s="36">
        <f>SUMIFS(СВЦЭМ!$D$39:$D$758,СВЦЭМ!$A$39:$A$758,$A130,СВЦЭМ!$B$39:$B$758,N$119)+'СЕТ СН'!$H$14+СВЦЭМ!$D$10+'СЕТ СН'!$H$6-'СЕТ СН'!$H$26</f>
        <v>1972.0719878499999</v>
      </c>
      <c r="O130" s="36">
        <f>SUMIFS(СВЦЭМ!$D$39:$D$758,СВЦЭМ!$A$39:$A$758,$A130,СВЦЭМ!$B$39:$B$758,O$119)+'СЕТ СН'!$H$14+СВЦЭМ!$D$10+'СЕТ СН'!$H$6-'СЕТ СН'!$H$26</f>
        <v>1978.2308937799999</v>
      </c>
      <c r="P130" s="36">
        <f>SUMIFS(СВЦЭМ!$D$39:$D$758,СВЦЭМ!$A$39:$A$758,$A130,СВЦЭМ!$B$39:$B$758,P$119)+'СЕТ СН'!$H$14+СВЦЭМ!$D$10+'СЕТ СН'!$H$6-'СЕТ СН'!$H$26</f>
        <v>1979.53358465</v>
      </c>
      <c r="Q130" s="36">
        <f>SUMIFS(СВЦЭМ!$D$39:$D$758,СВЦЭМ!$A$39:$A$758,$A130,СВЦЭМ!$B$39:$B$758,Q$119)+'СЕТ СН'!$H$14+СВЦЭМ!$D$10+'СЕТ СН'!$H$6-'СЕТ СН'!$H$26</f>
        <v>1979.4057905699999</v>
      </c>
      <c r="R130" s="36">
        <f>SUMIFS(СВЦЭМ!$D$39:$D$758,СВЦЭМ!$A$39:$A$758,$A130,СВЦЭМ!$B$39:$B$758,R$119)+'СЕТ СН'!$H$14+СВЦЭМ!$D$10+'СЕТ СН'!$H$6-'СЕТ СН'!$H$26</f>
        <v>1983.0032032199999</v>
      </c>
      <c r="S130" s="36">
        <f>SUMIFS(СВЦЭМ!$D$39:$D$758,СВЦЭМ!$A$39:$A$758,$A130,СВЦЭМ!$B$39:$B$758,S$119)+'СЕТ СН'!$H$14+СВЦЭМ!$D$10+'СЕТ СН'!$H$6-'СЕТ СН'!$H$26</f>
        <v>1982.9754746399999</v>
      </c>
      <c r="T130" s="36">
        <f>SUMIFS(СВЦЭМ!$D$39:$D$758,СВЦЭМ!$A$39:$A$758,$A130,СВЦЭМ!$B$39:$B$758,T$119)+'СЕТ СН'!$H$14+СВЦЭМ!$D$10+'СЕТ СН'!$H$6-'СЕТ СН'!$H$26</f>
        <v>1959.5063629399999</v>
      </c>
      <c r="U130" s="36">
        <f>SUMIFS(СВЦЭМ!$D$39:$D$758,СВЦЭМ!$A$39:$A$758,$A130,СВЦЭМ!$B$39:$B$758,U$119)+'СЕТ СН'!$H$14+СВЦЭМ!$D$10+'СЕТ СН'!$H$6-'СЕТ СН'!$H$26</f>
        <v>1941.4159311399999</v>
      </c>
      <c r="V130" s="36">
        <f>SUMIFS(СВЦЭМ!$D$39:$D$758,СВЦЭМ!$A$39:$A$758,$A130,СВЦЭМ!$B$39:$B$758,V$119)+'СЕТ СН'!$H$14+СВЦЭМ!$D$10+'СЕТ СН'!$H$6-'СЕТ СН'!$H$26</f>
        <v>1929.0719586999999</v>
      </c>
      <c r="W130" s="36">
        <f>SUMIFS(СВЦЭМ!$D$39:$D$758,СВЦЭМ!$A$39:$A$758,$A130,СВЦЭМ!$B$39:$B$758,W$119)+'СЕТ СН'!$H$14+СВЦЭМ!$D$10+'СЕТ СН'!$H$6-'СЕТ СН'!$H$26</f>
        <v>1946.1458556</v>
      </c>
      <c r="X130" s="36">
        <f>SUMIFS(СВЦЭМ!$D$39:$D$758,СВЦЭМ!$A$39:$A$758,$A130,СВЦЭМ!$B$39:$B$758,X$119)+'СЕТ СН'!$H$14+СВЦЭМ!$D$10+'СЕТ СН'!$H$6-'СЕТ СН'!$H$26</f>
        <v>2031.8626325499999</v>
      </c>
      <c r="Y130" s="36">
        <f>SUMIFS(СВЦЭМ!$D$39:$D$758,СВЦЭМ!$A$39:$A$758,$A130,СВЦЭМ!$B$39:$B$758,Y$119)+'СЕТ СН'!$H$14+СВЦЭМ!$D$10+'СЕТ СН'!$H$6-'СЕТ СН'!$H$26</f>
        <v>2095.3243984200003</v>
      </c>
    </row>
    <row r="131" spans="1:25" ht="15.75" x14ac:dyDescent="0.2">
      <c r="A131" s="35">
        <f t="shared" si="3"/>
        <v>45547</v>
      </c>
      <c r="B131" s="36">
        <f>SUMIFS(СВЦЭМ!$D$39:$D$758,СВЦЭМ!$A$39:$A$758,$A131,СВЦЭМ!$B$39:$B$758,B$119)+'СЕТ СН'!$H$14+СВЦЭМ!$D$10+'СЕТ СН'!$H$6-'СЕТ СН'!$H$26</f>
        <v>2128.5892815000002</v>
      </c>
      <c r="C131" s="36">
        <f>SUMIFS(СВЦЭМ!$D$39:$D$758,СВЦЭМ!$A$39:$A$758,$A131,СВЦЭМ!$B$39:$B$758,C$119)+'СЕТ СН'!$H$14+СВЦЭМ!$D$10+'СЕТ СН'!$H$6-'СЕТ СН'!$H$26</f>
        <v>2200.38697026</v>
      </c>
      <c r="D131" s="36">
        <f>SUMIFS(СВЦЭМ!$D$39:$D$758,СВЦЭМ!$A$39:$A$758,$A131,СВЦЭМ!$B$39:$B$758,D$119)+'СЕТ СН'!$H$14+СВЦЭМ!$D$10+'СЕТ СН'!$H$6-'СЕТ СН'!$H$26</f>
        <v>2252.4664762400002</v>
      </c>
      <c r="E131" s="36">
        <f>SUMIFS(СВЦЭМ!$D$39:$D$758,СВЦЭМ!$A$39:$A$758,$A131,СВЦЭМ!$B$39:$B$758,E$119)+'СЕТ СН'!$H$14+СВЦЭМ!$D$10+'СЕТ СН'!$H$6-'СЕТ СН'!$H$26</f>
        <v>2245.9548305000003</v>
      </c>
      <c r="F131" s="36">
        <f>SUMIFS(СВЦЭМ!$D$39:$D$758,СВЦЭМ!$A$39:$A$758,$A131,СВЦЭМ!$B$39:$B$758,F$119)+'СЕТ СН'!$H$14+СВЦЭМ!$D$10+'СЕТ СН'!$H$6-'СЕТ СН'!$H$26</f>
        <v>2241.5476082800001</v>
      </c>
      <c r="G131" s="36">
        <f>SUMIFS(СВЦЭМ!$D$39:$D$758,СВЦЭМ!$A$39:$A$758,$A131,СВЦЭМ!$B$39:$B$758,G$119)+'СЕТ СН'!$H$14+СВЦЭМ!$D$10+'СЕТ СН'!$H$6-'СЕТ СН'!$H$26</f>
        <v>2243.7164228800002</v>
      </c>
      <c r="H131" s="36">
        <f>SUMIFS(СВЦЭМ!$D$39:$D$758,СВЦЭМ!$A$39:$A$758,$A131,СВЦЭМ!$B$39:$B$758,H$119)+'СЕТ СН'!$H$14+СВЦЭМ!$D$10+'СЕТ СН'!$H$6-'СЕТ СН'!$H$26</f>
        <v>2200.6419616900002</v>
      </c>
      <c r="I131" s="36">
        <f>SUMIFS(СВЦЭМ!$D$39:$D$758,СВЦЭМ!$A$39:$A$758,$A131,СВЦЭМ!$B$39:$B$758,I$119)+'СЕТ СН'!$H$14+СВЦЭМ!$D$10+'СЕТ СН'!$H$6-'СЕТ СН'!$H$26</f>
        <v>2079.0215999800002</v>
      </c>
      <c r="J131" s="36">
        <f>SUMIFS(СВЦЭМ!$D$39:$D$758,СВЦЭМ!$A$39:$A$758,$A131,СВЦЭМ!$B$39:$B$758,J$119)+'СЕТ СН'!$H$14+СВЦЭМ!$D$10+'СЕТ СН'!$H$6-'СЕТ СН'!$H$26</f>
        <v>2026.24910017</v>
      </c>
      <c r="K131" s="36">
        <f>SUMIFS(СВЦЭМ!$D$39:$D$758,СВЦЭМ!$A$39:$A$758,$A131,СВЦЭМ!$B$39:$B$758,K$119)+'СЕТ СН'!$H$14+СВЦЭМ!$D$10+'СЕТ СН'!$H$6-'СЕТ СН'!$H$26</f>
        <v>1968.3781908599999</v>
      </c>
      <c r="L131" s="36">
        <f>SUMIFS(СВЦЭМ!$D$39:$D$758,СВЦЭМ!$A$39:$A$758,$A131,СВЦЭМ!$B$39:$B$758,L$119)+'СЕТ СН'!$H$14+СВЦЭМ!$D$10+'СЕТ СН'!$H$6-'СЕТ СН'!$H$26</f>
        <v>1940.80990137</v>
      </c>
      <c r="M131" s="36">
        <f>SUMIFS(СВЦЭМ!$D$39:$D$758,СВЦЭМ!$A$39:$A$758,$A131,СВЦЭМ!$B$39:$B$758,M$119)+'СЕТ СН'!$H$14+СВЦЭМ!$D$10+'СЕТ СН'!$H$6-'СЕТ СН'!$H$26</f>
        <v>1952.8395112799999</v>
      </c>
      <c r="N131" s="36">
        <f>SUMIFS(СВЦЭМ!$D$39:$D$758,СВЦЭМ!$A$39:$A$758,$A131,СВЦЭМ!$B$39:$B$758,N$119)+'СЕТ СН'!$H$14+СВЦЭМ!$D$10+'СЕТ СН'!$H$6-'СЕТ СН'!$H$26</f>
        <v>1962.2326829900001</v>
      </c>
      <c r="O131" s="36">
        <f>SUMIFS(СВЦЭМ!$D$39:$D$758,СВЦЭМ!$A$39:$A$758,$A131,СВЦЭМ!$B$39:$B$758,O$119)+'СЕТ СН'!$H$14+СВЦЭМ!$D$10+'СЕТ СН'!$H$6-'СЕТ СН'!$H$26</f>
        <v>1972.67823056</v>
      </c>
      <c r="P131" s="36">
        <f>SUMIFS(СВЦЭМ!$D$39:$D$758,СВЦЭМ!$A$39:$A$758,$A131,СВЦЭМ!$B$39:$B$758,P$119)+'СЕТ СН'!$H$14+СВЦЭМ!$D$10+'СЕТ СН'!$H$6-'СЕТ СН'!$H$26</f>
        <v>1978.72060253</v>
      </c>
      <c r="Q131" s="36">
        <f>SUMIFS(СВЦЭМ!$D$39:$D$758,СВЦЭМ!$A$39:$A$758,$A131,СВЦЭМ!$B$39:$B$758,Q$119)+'СЕТ СН'!$H$14+СВЦЭМ!$D$10+'СЕТ СН'!$H$6-'СЕТ СН'!$H$26</f>
        <v>1979.24664362</v>
      </c>
      <c r="R131" s="36">
        <f>SUMIFS(СВЦЭМ!$D$39:$D$758,СВЦЭМ!$A$39:$A$758,$A131,СВЦЭМ!$B$39:$B$758,R$119)+'СЕТ СН'!$H$14+СВЦЭМ!$D$10+'СЕТ СН'!$H$6-'СЕТ СН'!$H$26</f>
        <v>1972.5752138</v>
      </c>
      <c r="S131" s="36">
        <f>SUMIFS(СВЦЭМ!$D$39:$D$758,СВЦЭМ!$A$39:$A$758,$A131,СВЦЭМ!$B$39:$B$758,S$119)+'СЕТ СН'!$H$14+СВЦЭМ!$D$10+'СЕТ СН'!$H$6-'СЕТ СН'!$H$26</f>
        <v>1941.31991264</v>
      </c>
      <c r="T131" s="36">
        <f>SUMIFS(СВЦЭМ!$D$39:$D$758,СВЦЭМ!$A$39:$A$758,$A131,СВЦЭМ!$B$39:$B$758,T$119)+'СЕТ СН'!$H$14+СВЦЭМ!$D$10+'СЕТ СН'!$H$6-'СЕТ СН'!$H$26</f>
        <v>1921.32521436</v>
      </c>
      <c r="U131" s="36">
        <f>SUMIFS(СВЦЭМ!$D$39:$D$758,СВЦЭМ!$A$39:$A$758,$A131,СВЦЭМ!$B$39:$B$758,U$119)+'СЕТ СН'!$H$14+СВЦЭМ!$D$10+'СЕТ СН'!$H$6-'СЕТ СН'!$H$26</f>
        <v>1924.17372602</v>
      </c>
      <c r="V131" s="36">
        <f>SUMIFS(СВЦЭМ!$D$39:$D$758,СВЦЭМ!$A$39:$A$758,$A131,СВЦЭМ!$B$39:$B$758,V$119)+'СЕТ СН'!$H$14+СВЦЭМ!$D$10+'СЕТ СН'!$H$6-'СЕТ СН'!$H$26</f>
        <v>1901.21197274</v>
      </c>
      <c r="W131" s="36">
        <f>SUMIFS(СВЦЭМ!$D$39:$D$758,СВЦЭМ!$A$39:$A$758,$A131,СВЦЭМ!$B$39:$B$758,W$119)+'СЕТ СН'!$H$14+СВЦЭМ!$D$10+'СЕТ СН'!$H$6-'СЕТ СН'!$H$26</f>
        <v>1910.15502446</v>
      </c>
      <c r="X131" s="36">
        <f>SUMIFS(СВЦЭМ!$D$39:$D$758,СВЦЭМ!$A$39:$A$758,$A131,СВЦЭМ!$B$39:$B$758,X$119)+'СЕТ СН'!$H$14+СВЦЭМ!$D$10+'СЕТ СН'!$H$6-'СЕТ СН'!$H$26</f>
        <v>2008.88631126</v>
      </c>
      <c r="Y131" s="36">
        <f>SUMIFS(СВЦЭМ!$D$39:$D$758,СВЦЭМ!$A$39:$A$758,$A131,СВЦЭМ!$B$39:$B$758,Y$119)+'СЕТ СН'!$H$14+СВЦЭМ!$D$10+'СЕТ СН'!$H$6-'СЕТ СН'!$H$26</f>
        <v>2109.4822396300001</v>
      </c>
    </row>
    <row r="132" spans="1:25" ht="15.75" x14ac:dyDescent="0.2">
      <c r="A132" s="35">
        <f t="shared" si="3"/>
        <v>45548</v>
      </c>
      <c r="B132" s="36">
        <f>SUMIFS(СВЦЭМ!$D$39:$D$758,СВЦЭМ!$A$39:$A$758,$A132,СВЦЭМ!$B$39:$B$758,B$119)+'СЕТ СН'!$H$14+СВЦЭМ!$D$10+'СЕТ СН'!$H$6-'СЕТ СН'!$H$26</f>
        <v>2144.3529034399999</v>
      </c>
      <c r="C132" s="36">
        <f>SUMIFS(СВЦЭМ!$D$39:$D$758,СВЦЭМ!$A$39:$A$758,$A132,СВЦЭМ!$B$39:$B$758,C$119)+'СЕТ СН'!$H$14+СВЦЭМ!$D$10+'СЕТ СН'!$H$6-'СЕТ СН'!$H$26</f>
        <v>2200.5291781700003</v>
      </c>
      <c r="D132" s="36">
        <f>SUMIFS(СВЦЭМ!$D$39:$D$758,СВЦЭМ!$A$39:$A$758,$A132,СВЦЭМ!$B$39:$B$758,D$119)+'СЕТ СН'!$H$14+СВЦЭМ!$D$10+'СЕТ СН'!$H$6-'СЕТ СН'!$H$26</f>
        <v>2219.1138510800001</v>
      </c>
      <c r="E132" s="36">
        <f>SUMIFS(СВЦЭМ!$D$39:$D$758,СВЦЭМ!$A$39:$A$758,$A132,СВЦЭМ!$B$39:$B$758,E$119)+'СЕТ СН'!$H$14+СВЦЭМ!$D$10+'СЕТ СН'!$H$6-'СЕТ СН'!$H$26</f>
        <v>2203.2684070099999</v>
      </c>
      <c r="F132" s="36">
        <f>SUMIFS(СВЦЭМ!$D$39:$D$758,СВЦЭМ!$A$39:$A$758,$A132,СВЦЭМ!$B$39:$B$758,F$119)+'СЕТ СН'!$H$14+СВЦЭМ!$D$10+'СЕТ СН'!$H$6-'СЕТ СН'!$H$26</f>
        <v>2201.2581859400002</v>
      </c>
      <c r="G132" s="36">
        <f>SUMIFS(СВЦЭМ!$D$39:$D$758,СВЦЭМ!$A$39:$A$758,$A132,СВЦЭМ!$B$39:$B$758,G$119)+'СЕТ СН'!$H$14+СВЦЭМ!$D$10+'СЕТ СН'!$H$6-'СЕТ СН'!$H$26</f>
        <v>2231.8461121099999</v>
      </c>
      <c r="H132" s="36">
        <f>SUMIFS(СВЦЭМ!$D$39:$D$758,СВЦЭМ!$A$39:$A$758,$A132,СВЦЭМ!$B$39:$B$758,H$119)+'СЕТ СН'!$H$14+СВЦЭМ!$D$10+'СЕТ СН'!$H$6-'СЕТ СН'!$H$26</f>
        <v>2199.6101385500001</v>
      </c>
      <c r="I132" s="36">
        <f>SUMIFS(СВЦЭМ!$D$39:$D$758,СВЦЭМ!$A$39:$A$758,$A132,СВЦЭМ!$B$39:$B$758,I$119)+'СЕТ СН'!$H$14+СВЦЭМ!$D$10+'СЕТ СН'!$H$6-'СЕТ СН'!$H$26</f>
        <v>2080.5151245699999</v>
      </c>
      <c r="J132" s="36">
        <f>SUMIFS(СВЦЭМ!$D$39:$D$758,СВЦЭМ!$A$39:$A$758,$A132,СВЦЭМ!$B$39:$B$758,J$119)+'СЕТ СН'!$H$14+СВЦЭМ!$D$10+'СЕТ СН'!$H$6-'СЕТ СН'!$H$26</f>
        <v>1987.7927373499999</v>
      </c>
      <c r="K132" s="36">
        <f>SUMIFS(СВЦЭМ!$D$39:$D$758,СВЦЭМ!$A$39:$A$758,$A132,СВЦЭМ!$B$39:$B$758,K$119)+'СЕТ СН'!$H$14+СВЦЭМ!$D$10+'СЕТ СН'!$H$6-'СЕТ СН'!$H$26</f>
        <v>1925.2125916099999</v>
      </c>
      <c r="L132" s="36">
        <f>SUMIFS(СВЦЭМ!$D$39:$D$758,СВЦЭМ!$A$39:$A$758,$A132,СВЦЭМ!$B$39:$B$758,L$119)+'СЕТ СН'!$H$14+СВЦЭМ!$D$10+'СЕТ СН'!$H$6-'СЕТ СН'!$H$26</f>
        <v>1902.9219266600001</v>
      </c>
      <c r="M132" s="36">
        <f>SUMIFS(СВЦЭМ!$D$39:$D$758,СВЦЭМ!$A$39:$A$758,$A132,СВЦЭМ!$B$39:$B$758,M$119)+'СЕТ СН'!$H$14+СВЦЭМ!$D$10+'СЕТ СН'!$H$6-'СЕТ СН'!$H$26</f>
        <v>1900.03141783</v>
      </c>
      <c r="N132" s="36">
        <f>SUMIFS(СВЦЭМ!$D$39:$D$758,СВЦЭМ!$A$39:$A$758,$A132,СВЦЭМ!$B$39:$B$758,N$119)+'СЕТ СН'!$H$14+СВЦЭМ!$D$10+'СЕТ СН'!$H$6-'СЕТ СН'!$H$26</f>
        <v>1892.5561477599999</v>
      </c>
      <c r="O132" s="36">
        <f>SUMIFS(СВЦЭМ!$D$39:$D$758,СВЦЭМ!$A$39:$A$758,$A132,СВЦЭМ!$B$39:$B$758,O$119)+'СЕТ СН'!$H$14+СВЦЭМ!$D$10+'СЕТ СН'!$H$6-'СЕТ СН'!$H$26</f>
        <v>1907.0538634</v>
      </c>
      <c r="P132" s="36">
        <f>SUMIFS(СВЦЭМ!$D$39:$D$758,СВЦЭМ!$A$39:$A$758,$A132,СВЦЭМ!$B$39:$B$758,P$119)+'СЕТ СН'!$H$14+СВЦЭМ!$D$10+'СЕТ СН'!$H$6-'СЕТ СН'!$H$26</f>
        <v>1906.68622639</v>
      </c>
      <c r="Q132" s="36">
        <f>SUMIFS(СВЦЭМ!$D$39:$D$758,СВЦЭМ!$A$39:$A$758,$A132,СВЦЭМ!$B$39:$B$758,Q$119)+'СЕТ СН'!$H$14+СВЦЭМ!$D$10+'СЕТ СН'!$H$6-'СЕТ СН'!$H$26</f>
        <v>1932.97382765</v>
      </c>
      <c r="R132" s="36">
        <f>SUMIFS(СВЦЭМ!$D$39:$D$758,СВЦЭМ!$A$39:$A$758,$A132,СВЦЭМ!$B$39:$B$758,R$119)+'СЕТ СН'!$H$14+СВЦЭМ!$D$10+'СЕТ СН'!$H$6-'СЕТ СН'!$H$26</f>
        <v>1913.59707796</v>
      </c>
      <c r="S132" s="36">
        <f>SUMIFS(СВЦЭМ!$D$39:$D$758,СВЦЭМ!$A$39:$A$758,$A132,СВЦЭМ!$B$39:$B$758,S$119)+'СЕТ СН'!$H$14+СВЦЭМ!$D$10+'СЕТ СН'!$H$6-'СЕТ СН'!$H$26</f>
        <v>1918.84568547</v>
      </c>
      <c r="T132" s="36">
        <f>SUMIFS(СВЦЭМ!$D$39:$D$758,СВЦЭМ!$A$39:$A$758,$A132,СВЦЭМ!$B$39:$B$758,T$119)+'СЕТ СН'!$H$14+СВЦЭМ!$D$10+'СЕТ СН'!$H$6-'СЕТ СН'!$H$26</f>
        <v>1892.4585897699999</v>
      </c>
      <c r="U132" s="36">
        <f>SUMIFS(СВЦЭМ!$D$39:$D$758,СВЦЭМ!$A$39:$A$758,$A132,СВЦЭМ!$B$39:$B$758,U$119)+'СЕТ СН'!$H$14+СВЦЭМ!$D$10+'СЕТ СН'!$H$6-'СЕТ СН'!$H$26</f>
        <v>1891.8109641799999</v>
      </c>
      <c r="V132" s="36">
        <f>SUMIFS(СВЦЭМ!$D$39:$D$758,СВЦЭМ!$A$39:$A$758,$A132,СВЦЭМ!$B$39:$B$758,V$119)+'СЕТ СН'!$H$14+СВЦЭМ!$D$10+'СЕТ СН'!$H$6-'СЕТ СН'!$H$26</f>
        <v>1882.4646642999999</v>
      </c>
      <c r="W132" s="36">
        <f>SUMIFS(СВЦЭМ!$D$39:$D$758,СВЦЭМ!$A$39:$A$758,$A132,СВЦЭМ!$B$39:$B$758,W$119)+'СЕТ СН'!$H$14+СВЦЭМ!$D$10+'СЕТ СН'!$H$6-'СЕТ СН'!$H$26</f>
        <v>1904.24704118</v>
      </c>
      <c r="X132" s="36">
        <f>SUMIFS(СВЦЭМ!$D$39:$D$758,СВЦЭМ!$A$39:$A$758,$A132,СВЦЭМ!$B$39:$B$758,X$119)+'СЕТ СН'!$H$14+СВЦЭМ!$D$10+'СЕТ СН'!$H$6-'СЕТ СН'!$H$26</f>
        <v>1966.13728788</v>
      </c>
      <c r="Y132" s="36">
        <f>SUMIFS(СВЦЭМ!$D$39:$D$758,СВЦЭМ!$A$39:$A$758,$A132,СВЦЭМ!$B$39:$B$758,Y$119)+'СЕТ СН'!$H$14+СВЦЭМ!$D$10+'СЕТ СН'!$H$6-'СЕТ СН'!$H$26</f>
        <v>2027.53746252</v>
      </c>
    </row>
    <row r="133" spans="1:25" ht="15.75" x14ac:dyDescent="0.2">
      <c r="A133" s="35">
        <f t="shared" si="3"/>
        <v>45549</v>
      </c>
      <c r="B133" s="36">
        <f>SUMIFS(СВЦЭМ!$D$39:$D$758,СВЦЭМ!$A$39:$A$758,$A133,СВЦЭМ!$B$39:$B$758,B$119)+'СЕТ СН'!$H$14+СВЦЭМ!$D$10+'СЕТ СН'!$H$6-'СЕТ СН'!$H$26</f>
        <v>2171.18752305</v>
      </c>
      <c r="C133" s="36">
        <f>SUMIFS(СВЦЭМ!$D$39:$D$758,СВЦЭМ!$A$39:$A$758,$A133,СВЦЭМ!$B$39:$B$758,C$119)+'СЕТ СН'!$H$14+СВЦЭМ!$D$10+'СЕТ СН'!$H$6-'СЕТ СН'!$H$26</f>
        <v>2175.6218836600001</v>
      </c>
      <c r="D133" s="36">
        <f>SUMIFS(СВЦЭМ!$D$39:$D$758,СВЦЭМ!$A$39:$A$758,$A133,СВЦЭМ!$B$39:$B$758,D$119)+'СЕТ СН'!$H$14+СВЦЭМ!$D$10+'СЕТ СН'!$H$6-'СЕТ СН'!$H$26</f>
        <v>2236.9786621900003</v>
      </c>
      <c r="E133" s="36">
        <f>SUMIFS(СВЦЭМ!$D$39:$D$758,СВЦЭМ!$A$39:$A$758,$A133,СВЦЭМ!$B$39:$B$758,E$119)+'СЕТ СН'!$H$14+СВЦЭМ!$D$10+'СЕТ СН'!$H$6-'СЕТ СН'!$H$26</f>
        <v>2229.16159122</v>
      </c>
      <c r="F133" s="36">
        <f>SUMIFS(СВЦЭМ!$D$39:$D$758,СВЦЭМ!$A$39:$A$758,$A133,СВЦЭМ!$B$39:$B$758,F$119)+'СЕТ СН'!$H$14+СВЦЭМ!$D$10+'СЕТ СН'!$H$6-'СЕТ СН'!$H$26</f>
        <v>2243.8999188799999</v>
      </c>
      <c r="G133" s="36">
        <f>SUMIFS(СВЦЭМ!$D$39:$D$758,СВЦЭМ!$A$39:$A$758,$A133,СВЦЭМ!$B$39:$B$758,G$119)+'СЕТ СН'!$H$14+СВЦЭМ!$D$10+'СЕТ СН'!$H$6-'СЕТ СН'!$H$26</f>
        <v>2245.31363134</v>
      </c>
      <c r="H133" s="36">
        <f>SUMIFS(СВЦЭМ!$D$39:$D$758,СВЦЭМ!$A$39:$A$758,$A133,СВЦЭМ!$B$39:$B$758,H$119)+'СЕТ СН'!$H$14+СВЦЭМ!$D$10+'СЕТ СН'!$H$6-'СЕТ СН'!$H$26</f>
        <v>2257.5497657199999</v>
      </c>
      <c r="I133" s="36">
        <f>SUMIFS(СВЦЭМ!$D$39:$D$758,СВЦЭМ!$A$39:$A$758,$A133,СВЦЭМ!$B$39:$B$758,I$119)+'СЕТ СН'!$H$14+СВЦЭМ!$D$10+'СЕТ СН'!$H$6-'СЕТ СН'!$H$26</f>
        <v>2196.65684078</v>
      </c>
      <c r="J133" s="36">
        <f>SUMIFS(СВЦЭМ!$D$39:$D$758,СВЦЭМ!$A$39:$A$758,$A133,СВЦЭМ!$B$39:$B$758,J$119)+'СЕТ СН'!$H$14+СВЦЭМ!$D$10+'СЕТ СН'!$H$6-'СЕТ СН'!$H$26</f>
        <v>2050.3829927800002</v>
      </c>
      <c r="K133" s="36">
        <f>SUMIFS(СВЦЭМ!$D$39:$D$758,СВЦЭМ!$A$39:$A$758,$A133,СВЦЭМ!$B$39:$B$758,K$119)+'СЕТ СН'!$H$14+СВЦЭМ!$D$10+'СЕТ СН'!$H$6-'СЕТ СН'!$H$26</f>
        <v>1946.8004961300001</v>
      </c>
      <c r="L133" s="36">
        <f>SUMIFS(СВЦЭМ!$D$39:$D$758,СВЦЭМ!$A$39:$A$758,$A133,СВЦЭМ!$B$39:$B$758,L$119)+'СЕТ СН'!$H$14+СВЦЭМ!$D$10+'СЕТ СН'!$H$6-'СЕТ СН'!$H$26</f>
        <v>1891.73312558</v>
      </c>
      <c r="M133" s="36">
        <f>SUMIFS(СВЦЭМ!$D$39:$D$758,СВЦЭМ!$A$39:$A$758,$A133,СВЦЭМ!$B$39:$B$758,M$119)+'СЕТ СН'!$H$14+СВЦЭМ!$D$10+'СЕТ СН'!$H$6-'СЕТ СН'!$H$26</f>
        <v>1881.7417977099999</v>
      </c>
      <c r="N133" s="36">
        <f>SUMIFS(СВЦЭМ!$D$39:$D$758,СВЦЭМ!$A$39:$A$758,$A133,СВЦЭМ!$B$39:$B$758,N$119)+'СЕТ СН'!$H$14+СВЦЭМ!$D$10+'СЕТ СН'!$H$6-'СЕТ СН'!$H$26</f>
        <v>1888.6547953199999</v>
      </c>
      <c r="O133" s="36">
        <f>SUMIFS(СВЦЭМ!$D$39:$D$758,СВЦЭМ!$A$39:$A$758,$A133,СВЦЭМ!$B$39:$B$758,O$119)+'СЕТ СН'!$H$14+СВЦЭМ!$D$10+'СЕТ СН'!$H$6-'СЕТ СН'!$H$26</f>
        <v>1909.08311497</v>
      </c>
      <c r="P133" s="36">
        <f>SUMIFS(СВЦЭМ!$D$39:$D$758,СВЦЭМ!$A$39:$A$758,$A133,СВЦЭМ!$B$39:$B$758,P$119)+'СЕТ СН'!$H$14+СВЦЭМ!$D$10+'СЕТ СН'!$H$6-'СЕТ СН'!$H$26</f>
        <v>1913.1819463699999</v>
      </c>
      <c r="Q133" s="36">
        <f>SUMIFS(СВЦЭМ!$D$39:$D$758,СВЦЭМ!$A$39:$A$758,$A133,СВЦЭМ!$B$39:$B$758,Q$119)+'СЕТ СН'!$H$14+СВЦЭМ!$D$10+'СЕТ СН'!$H$6-'СЕТ СН'!$H$26</f>
        <v>1916.06748393</v>
      </c>
      <c r="R133" s="36">
        <f>SUMIFS(СВЦЭМ!$D$39:$D$758,СВЦЭМ!$A$39:$A$758,$A133,СВЦЭМ!$B$39:$B$758,R$119)+'СЕТ СН'!$H$14+СВЦЭМ!$D$10+'СЕТ СН'!$H$6-'СЕТ СН'!$H$26</f>
        <v>1927.4951045400001</v>
      </c>
      <c r="S133" s="36">
        <f>SUMIFS(СВЦЭМ!$D$39:$D$758,СВЦЭМ!$A$39:$A$758,$A133,СВЦЭМ!$B$39:$B$758,S$119)+'СЕТ СН'!$H$14+СВЦЭМ!$D$10+'СЕТ СН'!$H$6-'СЕТ СН'!$H$26</f>
        <v>1924.6910357300001</v>
      </c>
      <c r="T133" s="36">
        <f>SUMIFS(СВЦЭМ!$D$39:$D$758,СВЦЭМ!$A$39:$A$758,$A133,СВЦЭМ!$B$39:$B$758,T$119)+'СЕТ СН'!$H$14+СВЦЭМ!$D$10+'СЕТ СН'!$H$6-'СЕТ СН'!$H$26</f>
        <v>1903.99397159</v>
      </c>
      <c r="U133" s="36">
        <f>SUMIFS(СВЦЭМ!$D$39:$D$758,СВЦЭМ!$A$39:$A$758,$A133,СВЦЭМ!$B$39:$B$758,U$119)+'СЕТ СН'!$H$14+СВЦЭМ!$D$10+'СЕТ СН'!$H$6-'СЕТ СН'!$H$26</f>
        <v>1893.3030838699999</v>
      </c>
      <c r="V133" s="36">
        <f>SUMIFS(СВЦЭМ!$D$39:$D$758,СВЦЭМ!$A$39:$A$758,$A133,СВЦЭМ!$B$39:$B$758,V$119)+'СЕТ СН'!$H$14+СВЦЭМ!$D$10+'СЕТ СН'!$H$6-'СЕТ СН'!$H$26</f>
        <v>1897.9485215699999</v>
      </c>
      <c r="W133" s="36">
        <f>SUMIFS(СВЦЭМ!$D$39:$D$758,СВЦЭМ!$A$39:$A$758,$A133,СВЦЭМ!$B$39:$B$758,W$119)+'СЕТ СН'!$H$14+СВЦЭМ!$D$10+'СЕТ СН'!$H$6-'СЕТ СН'!$H$26</f>
        <v>1918.9815674199999</v>
      </c>
      <c r="X133" s="36">
        <f>SUMIFS(СВЦЭМ!$D$39:$D$758,СВЦЭМ!$A$39:$A$758,$A133,СВЦЭМ!$B$39:$B$758,X$119)+'СЕТ СН'!$H$14+СВЦЭМ!$D$10+'СЕТ СН'!$H$6-'СЕТ СН'!$H$26</f>
        <v>1976.1469485800001</v>
      </c>
      <c r="Y133" s="36">
        <f>SUMIFS(СВЦЭМ!$D$39:$D$758,СВЦЭМ!$A$39:$A$758,$A133,СВЦЭМ!$B$39:$B$758,Y$119)+'СЕТ СН'!$H$14+СВЦЭМ!$D$10+'СЕТ СН'!$H$6-'СЕТ СН'!$H$26</f>
        <v>2069.0734973200001</v>
      </c>
    </row>
    <row r="134" spans="1:25" ht="15.75" x14ac:dyDescent="0.2">
      <c r="A134" s="35">
        <f t="shared" si="3"/>
        <v>45550</v>
      </c>
      <c r="B134" s="36">
        <f>SUMIFS(СВЦЭМ!$D$39:$D$758,СВЦЭМ!$A$39:$A$758,$A134,СВЦЭМ!$B$39:$B$758,B$119)+'СЕТ СН'!$H$14+СВЦЭМ!$D$10+'СЕТ СН'!$H$6-'СЕТ СН'!$H$26</f>
        <v>2147.6225341499999</v>
      </c>
      <c r="C134" s="36">
        <f>SUMIFS(СВЦЭМ!$D$39:$D$758,СВЦЭМ!$A$39:$A$758,$A134,СВЦЭМ!$B$39:$B$758,C$119)+'СЕТ СН'!$H$14+СВЦЭМ!$D$10+'СЕТ СН'!$H$6-'СЕТ СН'!$H$26</f>
        <v>2231.83836363</v>
      </c>
      <c r="D134" s="36">
        <f>SUMIFS(СВЦЭМ!$D$39:$D$758,СВЦЭМ!$A$39:$A$758,$A134,СВЦЭМ!$B$39:$B$758,D$119)+'СЕТ СН'!$H$14+СВЦЭМ!$D$10+'СЕТ СН'!$H$6-'СЕТ СН'!$H$26</f>
        <v>2229.94788354</v>
      </c>
      <c r="E134" s="36">
        <f>SUMIFS(СВЦЭМ!$D$39:$D$758,СВЦЭМ!$A$39:$A$758,$A134,СВЦЭМ!$B$39:$B$758,E$119)+'СЕТ СН'!$H$14+СВЦЭМ!$D$10+'СЕТ СН'!$H$6-'СЕТ СН'!$H$26</f>
        <v>2211.4141626300002</v>
      </c>
      <c r="F134" s="36">
        <f>SUMIFS(СВЦЭМ!$D$39:$D$758,СВЦЭМ!$A$39:$A$758,$A134,СВЦЭМ!$B$39:$B$758,F$119)+'СЕТ СН'!$H$14+СВЦЭМ!$D$10+'СЕТ СН'!$H$6-'СЕТ СН'!$H$26</f>
        <v>2204.53504144</v>
      </c>
      <c r="G134" s="36">
        <f>SUMIFS(СВЦЭМ!$D$39:$D$758,СВЦЭМ!$A$39:$A$758,$A134,СВЦЭМ!$B$39:$B$758,G$119)+'СЕТ СН'!$H$14+СВЦЭМ!$D$10+'СЕТ СН'!$H$6-'СЕТ СН'!$H$26</f>
        <v>2213.4752204500001</v>
      </c>
      <c r="H134" s="36">
        <f>SUMIFS(СВЦЭМ!$D$39:$D$758,СВЦЭМ!$A$39:$A$758,$A134,СВЦЭМ!$B$39:$B$758,H$119)+'СЕТ СН'!$H$14+СВЦЭМ!$D$10+'СЕТ СН'!$H$6-'СЕТ СН'!$H$26</f>
        <v>2240.83294772</v>
      </c>
      <c r="I134" s="36">
        <f>SUMIFS(СВЦЭМ!$D$39:$D$758,СВЦЭМ!$A$39:$A$758,$A134,СВЦЭМ!$B$39:$B$758,I$119)+'СЕТ СН'!$H$14+СВЦЭМ!$D$10+'СЕТ СН'!$H$6-'СЕТ СН'!$H$26</f>
        <v>2231.3894087399999</v>
      </c>
      <c r="J134" s="36">
        <f>SUMIFS(СВЦЭМ!$D$39:$D$758,СВЦЭМ!$A$39:$A$758,$A134,СВЦЭМ!$B$39:$B$758,J$119)+'СЕТ СН'!$H$14+СВЦЭМ!$D$10+'СЕТ СН'!$H$6-'СЕТ СН'!$H$26</f>
        <v>2102.4499669400002</v>
      </c>
      <c r="K134" s="36">
        <f>SUMIFS(СВЦЭМ!$D$39:$D$758,СВЦЭМ!$A$39:$A$758,$A134,СВЦЭМ!$B$39:$B$758,K$119)+'СЕТ СН'!$H$14+СВЦЭМ!$D$10+'СЕТ СН'!$H$6-'СЕТ СН'!$H$26</f>
        <v>1995.1040684899999</v>
      </c>
      <c r="L134" s="36">
        <f>SUMIFS(СВЦЭМ!$D$39:$D$758,СВЦЭМ!$A$39:$A$758,$A134,СВЦЭМ!$B$39:$B$758,L$119)+'СЕТ СН'!$H$14+СВЦЭМ!$D$10+'СЕТ СН'!$H$6-'СЕТ СН'!$H$26</f>
        <v>1951.4644486699999</v>
      </c>
      <c r="M134" s="36">
        <f>SUMIFS(СВЦЭМ!$D$39:$D$758,СВЦЭМ!$A$39:$A$758,$A134,СВЦЭМ!$B$39:$B$758,M$119)+'СЕТ СН'!$H$14+СВЦЭМ!$D$10+'СЕТ СН'!$H$6-'СЕТ СН'!$H$26</f>
        <v>1941.09111353</v>
      </c>
      <c r="N134" s="36">
        <f>SUMIFS(СВЦЭМ!$D$39:$D$758,СВЦЭМ!$A$39:$A$758,$A134,СВЦЭМ!$B$39:$B$758,N$119)+'СЕТ СН'!$H$14+СВЦЭМ!$D$10+'СЕТ СН'!$H$6-'СЕТ СН'!$H$26</f>
        <v>1945.31175168</v>
      </c>
      <c r="O134" s="36">
        <f>SUMIFS(СВЦЭМ!$D$39:$D$758,СВЦЭМ!$A$39:$A$758,$A134,СВЦЭМ!$B$39:$B$758,O$119)+'СЕТ СН'!$H$14+СВЦЭМ!$D$10+'СЕТ СН'!$H$6-'СЕТ СН'!$H$26</f>
        <v>1958.4153495</v>
      </c>
      <c r="P134" s="36">
        <f>SUMIFS(СВЦЭМ!$D$39:$D$758,СВЦЭМ!$A$39:$A$758,$A134,СВЦЭМ!$B$39:$B$758,P$119)+'СЕТ СН'!$H$14+СВЦЭМ!$D$10+'СЕТ СН'!$H$6-'СЕТ СН'!$H$26</f>
        <v>1957.6714225399999</v>
      </c>
      <c r="Q134" s="36">
        <f>SUMIFS(СВЦЭМ!$D$39:$D$758,СВЦЭМ!$A$39:$A$758,$A134,СВЦЭМ!$B$39:$B$758,Q$119)+'СЕТ СН'!$H$14+СВЦЭМ!$D$10+'СЕТ СН'!$H$6-'СЕТ СН'!$H$26</f>
        <v>1973.25338392</v>
      </c>
      <c r="R134" s="36">
        <f>SUMIFS(СВЦЭМ!$D$39:$D$758,СВЦЭМ!$A$39:$A$758,$A134,СВЦЭМ!$B$39:$B$758,R$119)+'СЕТ СН'!$H$14+СВЦЭМ!$D$10+'СЕТ СН'!$H$6-'СЕТ СН'!$H$26</f>
        <v>1978.3551069999999</v>
      </c>
      <c r="S134" s="36">
        <f>SUMIFS(СВЦЭМ!$D$39:$D$758,СВЦЭМ!$A$39:$A$758,$A134,СВЦЭМ!$B$39:$B$758,S$119)+'СЕТ СН'!$H$14+СВЦЭМ!$D$10+'СЕТ СН'!$H$6-'СЕТ СН'!$H$26</f>
        <v>1961.2791442099999</v>
      </c>
      <c r="T134" s="36">
        <f>SUMIFS(СВЦЭМ!$D$39:$D$758,СВЦЭМ!$A$39:$A$758,$A134,СВЦЭМ!$B$39:$B$758,T$119)+'СЕТ СН'!$H$14+СВЦЭМ!$D$10+'СЕТ СН'!$H$6-'СЕТ СН'!$H$26</f>
        <v>1922.53670919</v>
      </c>
      <c r="U134" s="36">
        <f>SUMIFS(СВЦЭМ!$D$39:$D$758,СВЦЭМ!$A$39:$A$758,$A134,СВЦЭМ!$B$39:$B$758,U$119)+'СЕТ СН'!$H$14+СВЦЭМ!$D$10+'СЕТ СН'!$H$6-'СЕТ СН'!$H$26</f>
        <v>1913.3833989299999</v>
      </c>
      <c r="V134" s="36">
        <f>SUMIFS(СВЦЭМ!$D$39:$D$758,СВЦЭМ!$A$39:$A$758,$A134,СВЦЭМ!$B$39:$B$758,V$119)+'СЕТ СН'!$H$14+СВЦЭМ!$D$10+'СЕТ СН'!$H$6-'СЕТ СН'!$H$26</f>
        <v>1883.7192133799999</v>
      </c>
      <c r="W134" s="36">
        <f>SUMIFS(СВЦЭМ!$D$39:$D$758,СВЦЭМ!$A$39:$A$758,$A134,СВЦЭМ!$B$39:$B$758,W$119)+'СЕТ СН'!$H$14+СВЦЭМ!$D$10+'СЕТ СН'!$H$6-'СЕТ СН'!$H$26</f>
        <v>1891.9146425700001</v>
      </c>
      <c r="X134" s="36">
        <f>SUMIFS(СВЦЭМ!$D$39:$D$758,СВЦЭМ!$A$39:$A$758,$A134,СВЦЭМ!$B$39:$B$758,X$119)+'СЕТ СН'!$H$14+СВЦЭМ!$D$10+'СЕТ СН'!$H$6-'СЕТ СН'!$H$26</f>
        <v>1980.75216484</v>
      </c>
      <c r="Y134" s="36">
        <f>SUMIFS(СВЦЭМ!$D$39:$D$758,СВЦЭМ!$A$39:$A$758,$A134,СВЦЭМ!$B$39:$B$758,Y$119)+'СЕТ СН'!$H$14+СВЦЭМ!$D$10+'СЕТ СН'!$H$6-'СЕТ СН'!$H$26</f>
        <v>2007.3223172400001</v>
      </c>
    </row>
    <row r="135" spans="1:25" ht="15.75" x14ac:dyDescent="0.2">
      <c r="A135" s="35">
        <f t="shared" si="3"/>
        <v>45551</v>
      </c>
      <c r="B135" s="36">
        <f>SUMIFS(СВЦЭМ!$D$39:$D$758,СВЦЭМ!$A$39:$A$758,$A135,СВЦЭМ!$B$39:$B$758,B$119)+'СЕТ СН'!$H$14+СВЦЭМ!$D$10+'СЕТ СН'!$H$6-'СЕТ СН'!$H$26</f>
        <v>2147.9625132599999</v>
      </c>
      <c r="C135" s="36">
        <f>SUMIFS(СВЦЭМ!$D$39:$D$758,СВЦЭМ!$A$39:$A$758,$A135,СВЦЭМ!$B$39:$B$758,C$119)+'СЕТ СН'!$H$14+СВЦЭМ!$D$10+'СЕТ СН'!$H$6-'СЕТ СН'!$H$26</f>
        <v>2280.1971958700001</v>
      </c>
      <c r="D135" s="36">
        <f>SUMIFS(СВЦЭМ!$D$39:$D$758,СВЦЭМ!$A$39:$A$758,$A135,СВЦЭМ!$B$39:$B$758,D$119)+'СЕТ СН'!$H$14+СВЦЭМ!$D$10+'СЕТ СН'!$H$6-'СЕТ СН'!$H$26</f>
        <v>2301.4536033100003</v>
      </c>
      <c r="E135" s="36">
        <f>SUMIFS(СВЦЭМ!$D$39:$D$758,СВЦЭМ!$A$39:$A$758,$A135,СВЦЭМ!$B$39:$B$758,E$119)+'СЕТ СН'!$H$14+СВЦЭМ!$D$10+'СЕТ СН'!$H$6-'СЕТ СН'!$H$26</f>
        <v>2303.3079981599999</v>
      </c>
      <c r="F135" s="36">
        <f>SUMIFS(СВЦЭМ!$D$39:$D$758,СВЦЭМ!$A$39:$A$758,$A135,СВЦЭМ!$B$39:$B$758,F$119)+'СЕТ СН'!$H$14+СВЦЭМ!$D$10+'СЕТ СН'!$H$6-'СЕТ СН'!$H$26</f>
        <v>2292.41621687</v>
      </c>
      <c r="G135" s="36">
        <f>SUMIFS(СВЦЭМ!$D$39:$D$758,СВЦЭМ!$A$39:$A$758,$A135,СВЦЭМ!$B$39:$B$758,G$119)+'СЕТ СН'!$H$14+СВЦЭМ!$D$10+'СЕТ СН'!$H$6-'СЕТ СН'!$H$26</f>
        <v>2315.4397465000002</v>
      </c>
      <c r="H135" s="36">
        <f>SUMIFS(СВЦЭМ!$D$39:$D$758,СВЦЭМ!$A$39:$A$758,$A135,СВЦЭМ!$B$39:$B$758,H$119)+'СЕТ СН'!$H$14+СВЦЭМ!$D$10+'СЕТ СН'!$H$6-'СЕТ СН'!$H$26</f>
        <v>2294.1471439299999</v>
      </c>
      <c r="I135" s="36">
        <f>SUMIFS(СВЦЭМ!$D$39:$D$758,СВЦЭМ!$A$39:$A$758,$A135,СВЦЭМ!$B$39:$B$758,I$119)+'СЕТ СН'!$H$14+СВЦЭМ!$D$10+'СЕТ СН'!$H$6-'СЕТ СН'!$H$26</f>
        <v>2163.4583644100003</v>
      </c>
      <c r="J135" s="36">
        <f>SUMIFS(СВЦЭМ!$D$39:$D$758,СВЦЭМ!$A$39:$A$758,$A135,СВЦЭМ!$B$39:$B$758,J$119)+'СЕТ СН'!$H$14+СВЦЭМ!$D$10+'СЕТ СН'!$H$6-'СЕТ СН'!$H$26</f>
        <v>2101.20764332</v>
      </c>
      <c r="K135" s="36">
        <f>SUMIFS(СВЦЭМ!$D$39:$D$758,СВЦЭМ!$A$39:$A$758,$A135,СВЦЭМ!$B$39:$B$758,K$119)+'СЕТ СН'!$H$14+СВЦЭМ!$D$10+'СЕТ СН'!$H$6-'СЕТ СН'!$H$26</f>
        <v>2027.4254702000001</v>
      </c>
      <c r="L135" s="36">
        <f>SUMIFS(СВЦЭМ!$D$39:$D$758,СВЦЭМ!$A$39:$A$758,$A135,СВЦЭМ!$B$39:$B$758,L$119)+'СЕТ СН'!$H$14+СВЦЭМ!$D$10+'СЕТ СН'!$H$6-'СЕТ СН'!$H$26</f>
        <v>2004.35272826</v>
      </c>
      <c r="M135" s="36">
        <f>SUMIFS(СВЦЭМ!$D$39:$D$758,СВЦЭМ!$A$39:$A$758,$A135,СВЦЭМ!$B$39:$B$758,M$119)+'СЕТ СН'!$H$14+СВЦЭМ!$D$10+'СЕТ СН'!$H$6-'СЕТ СН'!$H$26</f>
        <v>2023.8537445899999</v>
      </c>
      <c r="N135" s="36">
        <f>SUMIFS(СВЦЭМ!$D$39:$D$758,СВЦЭМ!$A$39:$A$758,$A135,СВЦЭМ!$B$39:$B$758,N$119)+'СЕТ СН'!$H$14+СВЦЭМ!$D$10+'СЕТ СН'!$H$6-'СЕТ СН'!$H$26</f>
        <v>2026.05692286</v>
      </c>
      <c r="O135" s="36">
        <f>SUMIFS(СВЦЭМ!$D$39:$D$758,СВЦЭМ!$A$39:$A$758,$A135,СВЦЭМ!$B$39:$B$758,O$119)+'СЕТ СН'!$H$14+СВЦЭМ!$D$10+'СЕТ СН'!$H$6-'СЕТ СН'!$H$26</f>
        <v>2037.3383490599999</v>
      </c>
      <c r="P135" s="36">
        <f>SUMIFS(СВЦЭМ!$D$39:$D$758,СВЦЭМ!$A$39:$A$758,$A135,СВЦЭМ!$B$39:$B$758,P$119)+'СЕТ СН'!$H$14+СВЦЭМ!$D$10+'СЕТ СН'!$H$6-'СЕТ СН'!$H$26</f>
        <v>2037.2383157699999</v>
      </c>
      <c r="Q135" s="36">
        <f>SUMIFS(СВЦЭМ!$D$39:$D$758,СВЦЭМ!$A$39:$A$758,$A135,СВЦЭМ!$B$39:$B$758,Q$119)+'СЕТ СН'!$H$14+СВЦЭМ!$D$10+'СЕТ СН'!$H$6-'СЕТ СН'!$H$26</f>
        <v>2045.0905993199999</v>
      </c>
      <c r="R135" s="36">
        <f>SUMIFS(СВЦЭМ!$D$39:$D$758,СВЦЭМ!$A$39:$A$758,$A135,СВЦЭМ!$B$39:$B$758,R$119)+'СЕТ СН'!$H$14+СВЦЭМ!$D$10+'СЕТ СН'!$H$6-'СЕТ СН'!$H$26</f>
        <v>2047.6992589700001</v>
      </c>
      <c r="S135" s="36">
        <f>SUMIFS(СВЦЭМ!$D$39:$D$758,СВЦЭМ!$A$39:$A$758,$A135,СВЦЭМ!$B$39:$B$758,S$119)+'СЕТ СН'!$H$14+СВЦЭМ!$D$10+'СЕТ СН'!$H$6-'СЕТ СН'!$H$26</f>
        <v>2020.6963947500001</v>
      </c>
      <c r="T135" s="36">
        <f>SUMIFS(СВЦЭМ!$D$39:$D$758,СВЦЭМ!$A$39:$A$758,$A135,СВЦЭМ!$B$39:$B$758,T$119)+'СЕТ СН'!$H$14+СВЦЭМ!$D$10+'СЕТ СН'!$H$6-'СЕТ СН'!$H$26</f>
        <v>1995.4403627899999</v>
      </c>
      <c r="U135" s="36">
        <f>SUMIFS(СВЦЭМ!$D$39:$D$758,СВЦЭМ!$A$39:$A$758,$A135,СВЦЭМ!$B$39:$B$758,U$119)+'СЕТ СН'!$H$14+СВЦЭМ!$D$10+'СЕТ СН'!$H$6-'СЕТ СН'!$H$26</f>
        <v>1968.98767763</v>
      </c>
      <c r="V135" s="36">
        <f>SUMIFS(СВЦЭМ!$D$39:$D$758,СВЦЭМ!$A$39:$A$758,$A135,СВЦЭМ!$B$39:$B$758,V$119)+'СЕТ СН'!$H$14+СВЦЭМ!$D$10+'СЕТ СН'!$H$6-'СЕТ СН'!$H$26</f>
        <v>1957.8064003499999</v>
      </c>
      <c r="W135" s="36">
        <f>SUMIFS(СВЦЭМ!$D$39:$D$758,СВЦЭМ!$A$39:$A$758,$A135,СВЦЭМ!$B$39:$B$758,W$119)+'СЕТ СН'!$H$14+СВЦЭМ!$D$10+'СЕТ СН'!$H$6-'СЕТ СН'!$H$26</f>
        <v>1995.0500707399999</v>
      </c>
      <c r="X135" s="36">
        <f>SUMIFS(СВЦЭМ!$D$39:$D$758,СВЦЭМ!$A$39:$A$758,$A135,СВЦЭМ!$B$39:$B$758,X$119)+'СЕТ СН'!$H$14+СВЦЭМ!$D$10+'СЕТ СН'!$H$6-'СЕТ СН'!$H$26</f>
        <v>2068.4400259899999</v>
      </c>
      <c r="Y135" s="36">
        <f>SUMIFS(СВЦЭМ!$D$39:$D$758,СВЦЭМ!$A$39:$A$758,$A135,СВЦЭМ!$B$39:$B$758,Y$119)+'СЕТ СН'!$H$14+СВЦЭМ!$D$10+'СЕТ СН'!$H$6-'СЕТ СН'!$H$26</f>
        <v>2152.5339960400001</v>
      </c>
    </row>
    <row r="136" spans="1:25" ht="15.75" x14ac:dyDescent="0.2">
      <c r="A136" s="35">
        <f t="shared" si="3"/>
        <v>45552</v>
      </c>
      <c r="B136" s="36">
        <f>SUMIFS(СВЦЭМ!$D$39:$D$758,СВЦЭМ!$A$39:$A$758,$A136,СВЦЭМ!$B$39:$B$758,B$119)+'СЕТ СН'!$H$14+СВЦЭМ!$D$10+'СЕТ СН'!$H$6-'СЕТ СН'!$H$26</f>
        <v>2114.2158874699999</v>
      </c>
      <c r="C136" s="36">
        <f>SUMIFS(СВЦЭМ!$D$39:$D$758,СВЦЭМ!$A$39:$A$758,$A136,СВЦЭМ!$B$39:$B$758,C$119)+'СЕТ СН'!$H$14+СВЦЭМ!$D$10+'СЕТ СН'!$H$6-'СЕТ СН'!$H$26</f>
        <v>2199.3841903699999</v>
      </c>
      <c r="D136" s="36">
        <f>SUMIFS(СВЦЭМ!$D$39:$D$758,СВЦЭМ!$A$39:$A$758,$A136,СВЦЭМ!$B$39:$B$758,D$119)+'СЕТ СН'!$H$14+СВЦЭМ!$D$10+'СЕТ СН'!$H$6-'СЕТ СН'!$H$26</f>
        <v>2250.7709319099999</v>
      </c>
      <c r="E136" s="36">
        <f>SUMIFS(СВЦЭМ!$D$39:$D$758,СВЦЭМ!$A$39:$A$758,$A136,СВЦЭМ!$B$39:$B$758,E$119)+'СЕТ СН'!$H$14+СВЦЭМ!$D$10+'СЕТ СН'!$H$6-'СЕТ СН'!$H$26</f>
        <v>2270.1580737700001</v>
      </c>
      <c r="F136" s="36">
        <f>SUMIFS(СВЦЭМ!$D$39:$D$758,СВЦЭМ!$A$39:$A$758,$A136,СВЦЭМ!$B$39:$B$758,F$119)+'СЕТ СН'!$H$14+СВЦЭМ!$D$10+'СЕТ СН'!$H$6-'СЕТ СН'!$H$26</f>
        <v>2252.7991540500002</v>
      </c>
      <c r="G136" s="36">
        <f>SUMIFS(СВЦЭМ!$D$39:$D$758,СВЦЭМ!$A$39:$A$758,$A136,СВЦЭМ!$B$39:$B$758,G$119)+'СЕТ СН'!$H$14+СВЦЭМ!$D$10+'СЕТ СН'!$H$6-'СЕТ СН'!$H$26</f>
        <v>2231.4484151300003</v>
      </c>
      <c r="H136" s="36">
        <f>SUMIFS(СВЦЭМ!$D$39:$D$758,СВЦЭМ!$A$39:$A$758,$A136,СВЦЭМ!$B$39:$B$758,H$119)+'СЕТ СН'!$H$14+СВЦЭМ!$D$10+'СЕТ СН'!$H$6-'СЕТ СН'!$H$26</f>
        <v>2161.11881816</v>
      </c>
      <c r="I136" s="36">
        <f>SUMIFS(СВЦЭМ!$D$39:$D$758,СВЦЭМ!$A$39:$A$758,$A136,СВЦЭМ!$B$39:$B$758,I$119)+'СЕТ СН'!$H$14+СВЦЭМ!$D$10+'СЕТ СН'!$H$6-'СЕТ СН'!$H$26</f>
        <v>2023.7476645899999</v>
      </c>
      <c r="J136" s="36">
        <f>SUMIFS(СВЦЭМ!$D$39:$D$758,СВЦЭМ!$A$39:$A$758,$A136,СВЦЭМ!$B$39:$B$758,J$119)+'СЕТ СН'!$H$14+СВЦЭМ!$D$10+'СЕТ СН'!$H$6-'СЕТ СН'!$H$26</f>
        <v>1941.65987752</v>
      </c>
      <c r="K136" s="36">
        <f>SUMIFS(СВЦЭМ!$D$39:$D$758,СВЦЭМ!$A$39:$A$758,$A136,СВЦЭМ!$B$39:$B$758,K$119)+'СЕТ СН'!$H$14+СВЦЭМ!$D$10+'СЕТ СН'!$H$6-'СЕТ СН'!$H$26</f>
        <v>1879.9866077300001</v>
      </c>
      <c r="L136" s="36">
        <f>SUMIFS(СВЦЭМ!$D$39:$D$758,СВЦЭМ!$A$39:$A$758,$A136,СВЦЭМ!$B$39:$B$758,L$119)+'СЕТ СН'!$H$14+СВЦЭМ!$D$10+'СЕТ СН'!$H$6-'СЕТ СН'!$H$26</f>
        <v>1920.6946585799999</v>
      </c>
      <c r="M136" s="36">
        <f>SUMIFS(СВЦЭМ!$D$39:$D$758,СВЦЭМ!$A$39:$A$758,$A136,СВЦЭМ!$B$39:$B$758,M$119)+'СЕТ СН'!$H$14+СВЦЭМ!$D$10+'СЕТ СН'!$H$6-'СЕТ СН'!$H$26</f>
        <v>1987.6948563799999</v>
      </c>
      <c r="N136" s="36">
        <f>SUMIFS(СВЦЭМ!$D$39:$D$758,СВЦЭМ!$A$39:$A$758,$A136,СВЦЭМ!$B$39:$B$758,N$119)+'СЕТ СН'!$H$14+СВЦЭМ!$D$10+'СЕТ СН'!$H$6-'СЕТ СН'!$H$26</f>
        <v>1995.8549565199999</v>
      </c>
      <c r="O136" s="36">
        <f>SUMIFS(СВЦЭМ!$D$39:$D$758,СВЦЭМ!$A$39:$A$758,$A136,СВЦЭМ!$B$39:$B$758,O$119)+'СЕТ СН'!$H$14+СВЦЭМ!$D$10+'СЕТ СН'!$H$6-'СЕТ СН'!$H$26</f>
        <v>1976.71995169</v>
      </c>
      <c r="P136" s="36">
        <f>SUMIFS(СВЦЭМ!$D$39:$D$758,СВЦЭМ!$A$39:$A$758,$A136,СВЦЭМ!$B$39:$B$758,P$119)+'СЕТ СН'!$H$14+СВЦЭМ!$D$10+'СЕТ СН'!$H$6-'СЕТ СН'!$H$26</f>
        <v>1958.9654588999999</v>
      </c>
      <c r="Q136" s="36">
        <f>SUMIFS(СВЦЭМ!$D$39:$D$758,СВЦЭМ!$A$39:$A$758,$A136,СВЦЭМ!$B$39:$B$758,Q$119)+'СЕТ СН'!$H$14+СВЦЭМ!$D$10+'СЕТ СН'!$H$6-'СЕТ СН'!$H$26</f>
        <v>1986.72564659</v>
      </c>
      <c r="R136" s="36">
        <f>SUMIFS(СВЦЭМ!$D$39:$D$758,СВЦЭМ!$A$39:$A$758,$A136,СВЦЭМ!$B$39:$B$758,R$119)+'СЕТ СН'!$H$14+СВЦЭМ!$D$10+'СЕТ СН'!$H$6-'СЕТ СН'!$H$26</f>
        <v>2015.49338362</v>
      </c>
      <c r="S136" s="36">
        <f>SUMIFS(СВЦЭМ!$D$39:$D$758,СВЦЭМ!$A$39:$A$758,$A136,СВЦЭМ!$B$39:$B$758,S$119)+'СЕТ СН'!$H$14+СВЦЭМ!$D$10+'СЕТ СН'!$H$6-'СЕТ СН'!$H$26</f>
        <v>1999.45147574</v>
      </c>
      <c r="T136" s="36">
        <f>SUMIFS(СВЦЭМ!$D$39:$D$758,СВЦЭМ!$A$39:$A$758,$A136,СВЦЭМ!$B$39:$B$758,T$119)+'СЕТ СН'!$H$14+СВЦЭМ!$D$10+'СЕТ СН'!$H$6-'СЕТ СН'!$H$26</f>
        <v>2002.4923526499999</v>
      </c>
      <c r="U136" s="36">
        <f>SUMIFS(СВЦЭМ!$D$39:$D$758,СВЦЭМ!$A$39:$A$758,$A136,СВЦЭМ!$B$39:$B$758,U$119)+'СЕТ СН'!$H$14+СВЦЭМ!$D$10+'СЕТ СН'!$H$6-'СЕТ СН'!$H$26</f>
        <v>1978.36889281</v>
      </c>
      <c r="V136" s="36">
        <f>SUMIFS(СВЦЭМ!$D$39:$D$758,СВЦЭМ!$A$39:$A$758,$A136,СВЦЭМ!$B$39:$B$758,V$119)+'СЕТ СН'!$H$14+СВЦЭМ!$D$10+'СЕТ СН'!$H$6-'СЕТ СН'!$H$26</f>
        <v>1980.6423742699999</v>
      </c>
      <c r="W136" s="36">
        <f>SUMIFS(СВЦЭМ!$D$39:$D$758,СВЦЭМ!$A$39:$A$758,$A136,СВЦЭМ!$B$39:$B$758,W$119)+'СЕТ СН'!$H$14+СВЦЭМ!$D$10+'СЕТ СН'!$H$6-'СЕТ СН'!$H$26</f>
        <v>1994.3535916799999</v>
      </c>
      <c r="X136" s="36">
        <f>SUMIFS(СВЦЭМ!$D$39:$D$758,СВЦЭМ!$A$39:$A$758,$A136,СВЦЭМ!$B$39:$B$758,X$119)+'СЕТ СН'!$H$14+СВЦЭМ!$D$10+'СЕТ СН'!$H$6-'СЕТ СН'!$H$26</f>
        <v>2085.5044645799999</v>
      </c>
      <c r="Y136" s="36">
        <f>SUMIFS(СВЦЭМ!$D$39:$D$758,СВЦЭМ!$A$39:$A$758,$A136,СВЦЭМ!$B$39:$B$758,Y$119)+'СЕТ СН'!$H$14+СВЦЭМ!$D$10+'СЕТ СН'!$H$6-'СЕТ СН'!$H$26</f>
        <v>2127.1398034500003</v>
      </c>
    </row>
    <row r="137" spans="1:25" ht="15.75" x14ac:dyDescent="0.2">
      <c r="A137" s="35">
        <f t="shared" si="3"/>
        <v>45553</v>
      </c>
      <c r="B137" s="36">
        <f>SUMIFS(СВЦЭМ!$D$39:$D$758,СВЦЭМ!$A$39:$A$758,$A137,СВЦЭМ!$B$39:$B$758,B$119)+'СЕТ СН'!$H$14+СВЦЭМ!$D$10+'СЕТ СН'!$H$6-'СЕТ СН'!$H$26</f>
        <v>2229.6786071199999</v>
      </c>
      <c r="C137" s="36">
        <f>SUMIFS(СВЦЭМ!$D$39:$D$758,СВЦЭМ!$A$39:$A$758,$A137,СВЦЭМ!$B$39:$B$758,C$119)+'СЕТ СН'!$H$14+СВЦЭМ!$D$10+'СЕТ СН'!$H$6-'СЕТ СН'!$H$26</f>
        <v>2230.3702509</v>
      </c>
      <c r="D137" s="36">
        <f>SUMIFS(СВЦЭМ!$D$39:$D$758,СВЦЭМ!$A$39:$A$758,$A137,СВЦЭМ!$B$39:$B$758,D$119)+'СЕТ СН'!$H$14+СВЦЭМ!$D$10+'СЕТ СН'!$H$6-'СЕТ СН'!$H$26</f>
        <v>2188.8876010500003</v>
      </c>
      <c r="E137" s="36">
        <f>SUMIFS(СВЦЭМ!$D$39:$D$758,СВЦЭМ!$A$39:$A$758,$A137,СВЦЭМ!$B$39:$B$758,E$119)+'СЕТ СН'!$H$14+СВЦЭМ!$D$10+'СЕТ СН'!$H$6-'СЕТ СН'!$H$26</f>
        <v>2171.8772414800001</v>
      </c>
      <c r="F137" s="36">
        <f>SUMIFS(СВЦЭМ!$D$39:$D$758,СВЦЭМ!$A$39:$A$758,$A137,СВЦЭМ!$B$39:$B$758,F$119)+'СЕТ СН'!$H$14+СВЦЭМ!$D$10+'СЕТ СН'!$H$6-'СЕТ СН'!$H$26</f>
        <v>2169.1267623700001</v>
      </c>
      <c r="G137" s="36">
        <f>SUMIFS(СВЦЭМ!$D$39:$D$758,СВЦЭМ!$A$39:$A$758,$A137,СВЦЭМ!$B$39:$B$758,G$119)+'СЕТ СН'!$H$14+СВЦЭМ!$D$10+'СЕТ СН'!$H$6-'СЕТ СН'!$H$26</f>
        <v>2198.3066485899999</v>
      </c>
      <c r="H137" s="36">
        <f>SUMIFS(СВЦЭМ!$D$39:$D$758,СВЦЭМ!$A$39:$A$758,$A137,СВЦЭМ!$B$39:$B$758,H$119)+'СЕТ СН'!$H$14+СВЦЭМ!$D$10+'СЕТ СН'!$H$6-'СЕТ СН'!$H$26</f>
        <v>2270.16788443</v>
      </c>
      <c r="I137" s="36">
        <f>SUMIFS(СВЦЭМ!$D$39:$D$758,СВЦЭМ!$A$39:$A$758,$A137,СВЦЭМ!$B$39:$B$758,I$119)+'СЕТ СН'!$H$14+СВЦЭМ!$D$10+'СЕТ СН'!$H$6-'СЕТ СН'!$H$26</f>
        <v>2125.3886848299999</v>
      </c>
      <c r="J137" s="36">
        <f>SUMIFS(СВЦЭМ!$D$39:$D$758,СВЦЭМ!$A$39:$A$758,$A137,СВЦЭМ!$B$39:$B$758,J$119)+'СЕТ СН'!$H$14+СВЦЭМ!$D$10+'СЕТ СН'!$H$6-'СЕТ СН'!$H$26</f>
        <v>2032.7757654</v>
      </c>
      <c r="K137" s="36">
        <f>SUMIFS(СВЦЭМ!$D$39:$D$758,СВЦЭМ!$A$39:$A$758,$A137,СВЦЭМ!$B$39:$B$758,K$119)+'СЕТ СН'!$H$14+СВЦЭМ!$D$10+'СЕТ СН'!$H$6-'СЕТ СН'!$H$26</f>
        <v>1979.8645745199999</v>
      </c>
      <c r="L137" s="36">
        <f>SUMIFS(СВЦЭМ!$D$39:$D$758,СВЦЭМ!$A$39:$A$758,$A137,СВЦЭМ!$B$39:$B$758,L$119)+'СЕТ СН'!$H$14+СВЦЭМ!$D$10+'СЕТ СН'!$H$6-'СЕТ СН'!$H$26</f>
        <v>1858.4581971600001</v>
      </c>
      <c r="M137" s="36">
        <f>SUMIFS(СВЦЭМ!$D$39:$D$758,СВЦЭМ!$A$39:$A$758,$A137,СВЦЭМ!$B$39:$B$758,M$119)+'СЕТ СН'!$H$14+СВЦЭМ!$D$10+'СЕТ СН'!$H$6-'СЕТ СН'!$H$26</f>
        <v>1870.5061446099999</v>
      </c>
      <c r="N137" s="36">
        <f>SUMIFS(СВЦЭМ!$D$39:$D$758,СВЦЭМ!$A$39:$A$758,$A137,СВЦЭМ!$B$39:$B$758,N$119)+'СЕТ СН'!$H$14+СВЦЭМ!$D$10+'СЕТ СН'!$H$6-'СЕТ СН'!$H$26</f>
        <v>1855.2917430499999</v>
      </c>
      <c r="O137" s="36">
        <f>SUMIFS(СВЦЭМ!$D$39:$D$758,СВЦЭМ!$A$39:$A$758,$A137,СВЦЭМ!$B$39:$B$758,O$119)+'СЕТ СН'!$H$14+СВЦЭМ!$D$10+'СЕТ СН'!$H$6-'СЕТ СН'!$H$26</f>
        <v>1869.8858606399999</v>
      </c>
      <c r="P137" s="36">
        <f>SUMIFS(СВЦЭМ!$D$39:$D$758,СВЦЭМ!$A$39:$A$758,$A137,СВЦЭМ!$B$39:$B$758,P$119)+'СЕТ СН'!$H$14+СВЦЭМ!$D$10+'СЕТ СН'!$H$6-'СЕТ СН'!$H$26</f>
        <v>1912.90191033</v>
      </c>
      <c r="Q137" s="36">
        <f>SUMIFS(СВЦЭМ!$D$39:$D$758,СВЦЭМ!$A$39:$A$758,$A137,СВЦЭМ!$B$39:$B$758,Q$119)+'СЕТ СН'!$H$14+СВЦЭМ!$D$10+'СЕТ СН'!$H$6-'СЕТ СН'!$H$26</f>
        <v>1921.3369294899999</v>
      </c>
      <c r="R137" s="36">
        <f>SUMIFS(СВЦЭМ!$D$39:$D$758,СВЦЭМ!$A$39:$A$758,$A137,СВЦЭМ!$B$39:$B$758,R$119)+'СЕТ СН'!$H$14+СВЦЭМ!$D$10+'СЕТ СН'!$H$6-'СЕТ СН'!$H$26</f>
        <v>1953.59970236</v>
      </c>
      <c r="S137" s="36">
        <f>SUMIFS(СВЦЭМ!$D$39:$D$758,СВЦЭМ!$A$39:$A$758,$A137,СВЦЭМ!$B$39:$B$758,S$119)+'СЕТ СН'!$H$14+СВЦЭМ!$D$10+'СЕТ СН'!$H$6-'СЕТ СН'!$H$26</f>
        <v>1917.0786527799999</v>
      </c>
      <c r="T137" s="36">
        <f>SUMIFS(СВЦЭМ!$D$39:$D$758,СВЦЭМ!$A$39:$A$758,$A137,СВЦЭМ!$B$39:$B$758,T$119)+'СЕТ СН'!$H$14+СВЦЭМ!$D$10+'СЕТ СН'!$H$6-'СЕТ СН'!$H$26</f>
        <v>1897.4134786099999</v>
      </c>
      <c r="U137" s="36">
        <f>SUMIFS(СВЦЭМ!$D$39:$D$758,СВЦЭМ!$A$39:$A$758,$A137,СВЦЭМ!$B$39:$B$758,U$119)+'СЕТ СН'!$H$14+СВЦЭМ!$D$10+'СЕТ СН'!$H$6-'СЕТ СН'!$H$26</f>
        <v>1868.29425388</v>
      </c>
      <c r="V137" s="36">
        <f>SUMIFS(СВЦЭМ!$D$39:$D$758,СВЦЭМ!$A$39:$A$758,$A137,СВЦЭМ!$B$39:$B$758,V$119)+'СЕТ СН'!$H$14+СВЦЭМ!$D$10+'СЕТ СН'!$H$6-'СЕТ СН'!$H$26</f>
        <v>1922.3591239699999</v>
      </c>
      <c r="W137" s="36">
        <f>SUMIFS(СВЦЭМ!$D$39:$D$758,СВЦЭМ!$A$39:$A$758,$A137,СВЦЭМ!$B$39:$B$758,W$119)+'СЕТ СН'!$H$14+СВЦЭМ!$D$10+'СЕТ СН'!$H$6-'СЕТ СН'!$H$26</f>
        <v>1940.35966919</v>
      </c>
      <c r="X137" s="36">
        <f>SUMIFS(СВЦЭМ!$D$39:$D$758,СВЦЭМ!$A$39:$A$758,$A137,СВЦЭМ!$B$39:$B$758,X$119)+'СЕТ СН'!$H$14+СВЦЭМ!$D$10+'СЕТ СН'!$H$6-'СЕТ СН'!$H$26</f>
        <v>2024.90110428</v>
      </c>
      <c r="Y137" s="36">
        <f>SUMIFS(СВЦЭМ!$D$39:$D$758,СВЦЭМ!$A$39:$A$758,$A137,СВЦЭМ!$B$39:$B$758,Y$119)+'СЕТ СН'!$H$14+СВЦЭМ!$D$10+'СЕТ СН'!$H$6-'СЕТ СН'!$H$26</f>
        <v>2099.48350381</v>
      </c>
    </row>
    <row r="138" spans="1:25" ht="15.75" x14ac:dyDescent="0.2">
      <c r="A138" s="35">
        <f t="shared" si="3"/>
        <v>45554</v>
      </c>
      <c r="B138" s="36">
        <f>SUMIFS(СВЦЭМ!$D$39:$D$758,СВЦЭМ!$A$39:$A$758,$A138,СВЦЭМ!$B$39:$B$758,B$119)+'СЕТ СН'!$H$14+СВЦЭМ!$D$10+'СЕТ СН'!$H$6-'СЕТ СН'!$H$26</f>
        <v>2210.02542343</v>
      </c>
      <c r="C138" s="36">
        <f>SUMIFS(СВЦЭМ!$D$39:$D$758,СВЦЭМ!$A$39:$A$758,$A138,СВЦЭМ!$B$39:$B$758,C$119)+'СЕТ СН'!$H$14+СВЦЭМ!$D$10+'СЕТ СН'!$H$6-'СЕТ СН'!$H$26</f>
        <v>2213.2714386299999</v>
      </c>
      <c r="D138" s="36">
        <f>SUMIFS(СВЦЭМ!$D$39:$D$758,СВЦЭМ!$A$39:$A$758,$A138,СВЦЭМ!$B$39:$B$758,D$119)+'СЕТ СН'!$H$14+СВЦЭМ!$D$10+'СЕТ СН'!$H$6-'СЕТ СН'!$H$26</f>
        <v>2189.8153494600001</v>
      </c>
      <c r="E138" s="36">
        <f>SUMIFS(СВЦЭМ!$D$39:$D$758,СВЦЭМ!$A$39:$A$758,$A138,СВЦЭМ!$B$39:$B$758,E$119)+'СЕТ СН'!$H$14+СВЦЭМ!$D$10+'СЕТ СН'!$H$6-'СЕТ СН'!$H$26</f>
        <v>2185.7265534500002</v>
      </c>
      <c r="F138" s="36">
        <f>SUMIFS(СВЦЭМ!$D$39:$D$758,СВЦЭМ!$A$39:$A$758,$A138,СВЦЭМ!$B$39:$B$758,F$119)+'СЕТ СН'!$H$14+СВЦЭМ!$D$10+'СЕТ СН'!$H$6-'СЕТ СН'!$H$26</f>
        <v>2184.6096925900001</v>
      </c>
      <c r="G138" s="36">
        <f>SUMIFS(СВЦЭМ!$D$39:$D$758,СВЦЭМ!$A$39:$A$758,$A138,СВЦЭМ!$B$39:$B$758,G$119)+'СЕТ СН'!$H$14+СВЦЭМ!$D$10+'СЕТ СН'!$H$6-'СЕТ СН'!$H$26</f>
        <v>2202.6629352300001</v>
      </c>
      <c r="H138" s="36">
        <f>SUMIFS(СВЦЭМ!$D$39:$D$758,СВЦЭМ!$A$39:$A$758,$A138,СВЦЭМ!$B$39:$B$758,H$119)+'СЕТ СН'!$H$14+СВЦЭМ!$D$10+'СЕТ СН'!$H$6-'СЕТ СН'!$H$26</f>
        <v>2209.24328913</v>
      </c>
      <c r="I138" s="36">
        <f>SUMIFS(СВЦЭМ!$D$39:$D$758,СВЦЭМ!$A$39:$A$758,$A138,СВЦЭМ!$B$39:$B$758,I$119)+'СЕТ СН'!$H$14+СВЦЭМ!$D$10+'СЕТ СН'!$H$6-'СЕТ СН'!$H$26</f>
        <v>2068.4682325100002</v>
      </c>
      <c r="J138" s="36">
        <f>SUMIFS(СВЦЭМ!$D$39:$D$758,СВЦЭМ!$A$39:$A$758,$A138,СВЦЭМ!$B$39:$B$758,J$119)+'СЕТ СН'!$H$14+СВЦЭМ!$D$10+'СЕТ СН'!$H$6-'СЕТ СН'!$H$26</f>
        <v>1948.2191172400001</v>
      </c>
      <c r="K138" s="36">
        <f>SUMIFS(СВЦЭМ!$D$39:$D$758,СВЦЭМ!$A$39:$A$758,$A138,СВЦЭМ!$B$39:$B$758,K$119)+'СЕТ СН'!$H$14+СВЦЭМ!$D$10+'СЕТ СН'!$H$6-'СЕТ СН'!$H$26</f>
        <v>1910.6038627</v>
      </c>
      <c r="L138" s="36">
        <f>SUMIFS(СВЦЭМ!$D$39:$D$758,СВЦЭМ!$A$39:$A$758,$A138,СВЦЭМ!$B$39:$B$758,L$119)+'СЕТ СН'!$H$14+СВЦЭМ!$D$10+'СЕТ СН'!$H$6-'СЕТ СН'!$H$26</f>
        <v>1874.9161469399999</v>
      </c>
      <c r="M138" s="36">
        <f>SUMIFS(СВЦЭМ!$D$39:$D$758,СВЦЭМ!$A$39:$A$758,$A138,СВЦЭМ!$B$39:$B$758,M$119)+'СЕТ СН'!$H$14+СВЦЭМ!$D$10+'СЕТ СН'!$H$6-'СЕТ СН'!$H$26</f>
        <v>1896.35708275</v>
      </c>
      <c r="N138" s="36">
        <f>SUMIFS(СВЦЭМ!$D$39:$D$758,СВЦЭМ!$A$39:$A$758,$A138,СВЦЭМ!$B$39:$B$758,N$119)+'СЕТ СН'!$H$14+СВЦЭМ!$D$10+'СЕТ СН'!$H$6-'СЕТ СН'!$H$26</f>
        <v>1895.78856107</v>
      </c>
      <c r="O138" s="36">
        <f>SUMIFS(СВЦЭМ!$D$39:$D$758,СВЦЭМ!$A$39:$A$758,$A138,СВЦЭМ!$B$39:$B$758,O$119)+'СЕТ СН'!$H$14+СВЦЭМ!$D$10+'СЕТ СН'!$H$6-'СЕТ СН'!$H$26</f>
        <v>1915.3889251799999</v>
      </c>
      <c r="P138" s="36">
        <f>SUMIFS(СВЦЭМ!$D$39:$D$758,СВЦЭМ!$A$39:$A$758,$A138,СВЦЭМ!$B$39:$B$758,P$119)+'СЕТ СН'!$H$14+СВЦЭМ!$D$10+'СЕТ СН'!$H$6-'СЕТ СН'!$H$26</f>
        <v>1929.91696015</v>
      </c>
      <c r="Q138" s="36">
        <f>SUMIFS(СВЦЭМ!$D$39:$D$758,СВЦЭМ!$A$39:$A$758,$A138,СВЦЭМ!$B$39:$B$758,Q$119)+'СЕТ СН'!$H$14+СВЦЭМ!$D$10+'СЕТ СН'!$H$6-'СЕТ СН'!$H$26</f>
        <v>1916.1334202400001</v>
      </c>
      <c r="R138" s="36">
        <f>SUMIFS(СВЦЭМ!$D$39:$D$758,СВЦЭМ!$A$39:$A$758,$A138,СВЦЭМ!$B$39:$B$758,R$119)+'СЕТ СН'!$H$14+СВЦЭМ!$D$10+'СЕТ СН'!$H$6-'СЕТ СН'!$H$26</f>
        <v>1925.3918423</v>
      </c>
      <c r="S138" s="36">
        <f>SUMIFS(СВЦЭМ!$D$39:$D$758,СВЦЭМ!$A$39:$A$758,$A138,СВЦЭМ!$B$39:$B$758,S$119)+'СЕТ СН'!$H$14+СВЦЭМ!$D$10+'СЕТ СН'!$H$6-'СЕТ СН'!$H$26</f>
        <v>1939.5933660200001</v>
      </c>
      <c r="T138" s="36">
        <f>SUMIFS(СВЦЭМ!$D$39:$D$758,СВЦЭМ!$A$39:$A$758,$A138,СВЦЭМ!$B$39:$B$758,T$119)+'СЕТ СН'!$H$14+СВЦЭМ!$D$10+'СЕТ СН'!$H$6-'СЕТ СН'!$H$26</f>
        <v>1939.7680305900001</v>
      </c>
      <c r="U138" s="36">
        <f>SUMIFS(СВЦЭМ!$D$39:$D$758,СВЦЭМ!$A$39:$A$758,$A138,СВЦЭМ!$B$39:$B$758,U$119)+'СЕТ СН'!$H$14+СВЦЭМ!$D$10+'СЕТ СН'!$H$6-'СЕТ СН'!$H$26</f>
        <v>1930.2717149</v>
      </c>
      <c r="V138" s="36">
        <f>SUMIFS(СВЦЭМ!$D$39:$D$758,СВЦЭМ!$A$39:$A$758,$A138,СВЦЭМ!$B$39:$B$758,V$119)+'СЕТ СН'!$H$14+СВЦЭМ!$D$10+'СЕТ СН'!$H$6-'СЕТ СН'!$H$26</f>
        <v>1925.4439703400001</v>
      </c>
      <c r="W138" s="36">
        <f>SUMIFS(СВЦЭМ!$D$39:$D$758,СВЦЭМ!$A$39:$A$758,$A138,СВЦЭМ!$B$39:$B$758,W$119)+'СЕТ СН'!$H$14+СВЦЭМ!$D$10+'СЕТ СН'!$H$6-'СЕТ СН'!$H$26</f>
        <v>1931.4192555</v>
      </c>
      <c r="X138" s="36">
        <f>SUMIFS(СВЦЭМ!$D$39:$D$758,СВЦЭМ!$A$39:$A$758,$A138,СВЦЭМ!$B$39:$B$758,X$119)+'СЕТ СН'!$H$14+СВЦЭМ!$D$10+'СЕТ СН'!$H$6-'СЕТ СН'!$H$26</f>
        <v>2002.7593460200001</v>
      </c>
      <c r="Y138" s="36">
        <f>SUMIFS(СВЦЭМ!$D$39:$D$758,СВЦЭМ!$A$39:$A$758,$A138,СВЦЭМ!$B$39:$B$758,Y$119)+'СЕТ СН'!$H$14+СВЦЭМ!$D$10+'СЕТ СН'!$H$6-'СЕТ СН'!$H$26</f>
        <v>2085.0386098100003</v>
      </c>
    </row>
    <row r="139" spans="1:25" ht="15.75" x14ac:dyDescent="0.2">
      <c r="A139" s="35">
        <f t="shared" si="3"/>
        <v>45555</v>
      </c>
      <c r="B139" s="36">
        <f>SUMIFS(СВЦЭМ!$D$39:$D$758,СВЦЭМ!$A$39:$A$758,$A139,СВЦЭМ!$B$39:$B$758,B$119)+'СЕТ СН'!$H$14+СВЦЭМ!$D$10+'СЕТ СН'!$H$6-'СЕТ СН'!$H$26</f>
        <v>2183.2803399899999</v>
      </c>
      <c r="C139" s="36">
        <f>SUMIFS(СВЦЭМ!$D$39:$D$758,СВЦЭМ!$A$39:$A$758,$A139,СВЦЭМ!$B$39:$B$758,C$119)+'СЕТ СН'!$H$14+СВЦЭМ!$D$10+'СЕТ СН'!$H$6-'СЕТ СН'!$H$26</f>
        <v>2218.04389782</v>
      </c>
      <c r="D139" s="36">
        <f>SUMIFS(СВЦЭМ!$D$39:$D$758,СВЦЭМ!$A$39:$A$758,$A139,СВЦЭМ!$B$39:$B$758,D$119)+'СЕТ СН'!$H$14+СВЦЭМ!$D$10+'СЕТ СН'!$H$6-'СЕТ СН'!$H$26</f>
        <v>2197.73954052</v>
      </c>
      <c r="E139" s="36">
        <f>SUMIFS(СВЦЭМ!$D$39:$D$758,СВЦЭМ!$A$39:$A$758,$A139,СВЦЭМ!$B$39:$B$758,E$119)+'СЕТ СН'!$H$14+СВЦЭМ!$D$10+'СЕТ СН'!$H$6-'СЕТ СН'!$H$26</f>
        <v>2178.4034226799999</v>
      </c>
      <c r="F139" s="36">
        <f>SUMIFS(СВЦЭМ!$D$39:$D$758,СВЦЭМ!$A$39:$A$758,$A139,СВЦЭМ!$B$39:$B$758,F$119)+'СЕТ СН'!$H$14+СВЦЭМ!$D$10+'СЕТ СН'!$H$6-'СЕТ СН'!$H$26</f>
        <v>2174.9014914700001</v>
      </c>
      <c r="G139" s="36">
        <f>SUMIFS(СВЦЭМ!$D$39:$D$758,СВЦЭМ!$A$39:$A$758,$A139,СВЦЭМ!$B$39:$B$758,G$119)+'СЕТ СН'!$H$14+СВЦЭМ!$D$10+'СЕТ СН'!$H$6-'СЕТ СН'!$H$26</f>
        <v>2211.59079982</v>
      </c>
      <c r="H139" s="36">
        <f>SUMIFS(СВЦЭМ!$D$39:$D$758,СВЦЭМ!$A$39:$A$758,$A139,СВЦЭМ!$B$39:$B$758,H$119)+'СЕТ СН'!$H$14+СВЦЭМ!$D$10+'СЕТ СН'!$H$6-'СЕТ СН'!$H$26</f>
        <v>2276.93244731</v>
      </c>
      <c r="I139" s="36">
        <f>SUMIFS(СВЦЭМ!$D$39:$D$758,СВЦЭМ!$A$39:$A$758,$A139,СВЦЭМ!$B$39:$B$758,I$119)+'СЕТ СН'!$H$14+СВЦЭМ!$D$10+'СЕТ СН'!$H$6-'СЕТ СН'!$H$26</f>
        <v>2199.2295924700002</v>
      </c>
      <c r="J139" s="36">
        <f>SUMIFS(СВЦЭМ!$D$39:$D$758,СВЦЭМ!$A$39:$A$758,$A139,СВЦЭМ!$B$39:$B$758,J$119)+'СЕТ СН'!$H$14+СВЦЭМ!$D$10+'СЕТ СН'!$H$6-'СЕТ СН'!$H$26</f>
        <v>2099.7981105700001</v>
      </c>
      <c r="K139" s="36">
        <f>SUMIFS(СВЦЭМ!$D$39:$D$758,СВЦЭМ!$A$39:$A$758,$A139,СВЦЭМ!$B$39:$B$758,K$119)+'СЕТ СН'!$H$14+СВЦЭМ!$D$10+'СЕТ СН'!$H$6-'СЕТ СН'!$H$26</f>
        <v>2049.9063539399999</v>
      </c>
      <c r="L139" s="36">
        <f>SUMIFS(СВЦЭМ!$D$39:$D$758,СВЦЭМ!$A$39:$A$758,$A139,СВЦЭМ!$B$39:$B$758,L$119)+'СЕТ СН'!$H$14+СВЦЭМ!$D$10+'СЕТ СН'!$H$6-'СЕТ СН'!$H$26</f>
        <v>2018.17289785</v>
      </c>
      <c r="M139" s="36">
        <f>SUMIFS(СВЦЭМ!$D$39:$D$758,СВЦЭМ!$A$39:$A$758,$A139,СВЦЭМ!$B$39:$B$758,M$119)+'СЕТ СН'!$H$14+СВЦЭМ!$D$10+'СЕТ СН'!$H$6-'СЕТ СН'!$H$26</f>
        <v>1990.12801775</v>
      </c>
      <c r="N139" s="36">
        <f>SUMIFS(СВЦЭМ!$D$39:$D$758,СВЦЭМ!$A$39:$A$758,$A139,СВЦЭМ!$B$39:$B$758,N$119)+'СЕТ СН'!$H$14+СВЦЭМ!$D$10+'СЕТ СН'!$H$6-'СЕТ СН'!$H$26</f>
        <v>1972.1273280099999</v>
      </c>
      <c r="O139" s="36">
        <f>SUMIFS(СВЦЭМ!$D$39:$D$758,СВЦЭМ!$A$39:$A$758,$A139,СВЦЭМ!$B$39:$B$758,O$119)+'СЕТ СН'!$H$14+СВЦЭМ!$D$10+'СЕТ СН'!$H$6-'СЕТ СН'!$H$26</f>
        <v>1944.62305416</v>
      </c>
      <c r="P139" s="36">
        <f>SUMIFS(СВЦЭМ!$D$39:$D$758,СВЦЭМ!$A$39:$A$758,$A139,СВЦЭМ!$B$39:$B$758,P$119)+'СЕТ СН'!$H$14+СВЦЭМ!$D$10+'СЕТ СН'!$H$6-'СЕТ СН'!$H$26</f>
        <v>1942.5098492</v>
      </c>
      <c r="Q139" s="36">
        <f>SUMIFS(СВЦЭМ!$D$39:$D$758,СВЦЭМ!$A$39:$A$758,$A139,СВЦЭМ!$B$39:$B$758,Q$119)+'СЕТ СН'!$H$14+СВЦЭМ!$D$10+'СЕТ СН'!$H$6-'СЕТ СН'!$H$26</f>
        <v>1960.1030925499999</v>
      </c>
      <c r="R139" s="36">
        <f>SUMIFS(СВЦЭМ!$D$39:$D$758,СВЦЭМ!$A$39:$A$758,$A139,СВЦЭМ!$B$39:$B$758,R$119)+'СЕТ СН'!$H$14+СВЦЭМ!$D$10+'СЕТ СН'!$H$6-'СЕТ СН'!$H$26</f>
        <v>1961.44545367</v>
      </c>
      <c r="S139" s="36">
        <f>SUMIFS(СВЦЭМ!$D$39:$D$758,СВЦЭМ!$A$39:$A$758,$A139,СВЦЭМ!$B$39:$B$758,S$119)+'СЕТ СН'!$H$14+СВЦЭМ!$D$10+'СЕТ СН'!$H$6-'СЕТ СН'!$H$26</f>
        <v>1935.35419189</v>
      </c>
      <c r="T139" s="36">
        <f>SUMIFS(СВЦЭМ!$D$39:$D$758,СВЦЭМ!$A$39:$A$758,$A139,СВЦЭМ!$B$39:$B$758,T$119)+'СЕТ СН'!$H$14+СВЦЭМ!$D$10+'СЕТ СН'!$H$6-'СЕТ СН'!$H$26</f>
        <v>1935.2197650999999</v>
      </c>
      <c r="U139" s="36">
        <f>SUMIFS(СВЦЭМ!$D$39:$D$758,СВЦЭМ!$A$39:$A$758,$A139,СВЦЭМ!$B$39:$B$758,U$119)+'СЕТ СН'!$H$14+СВЦЭМ!$D$10+'СЕТ СН'!$H$6-'СЕТ СН'!$H$26</f>
        <v>1909.2829537999999</v>
      </c>
      <c r="V139" s="36">
        <f>SUMIFS(СВЦЭМ!$D$39:$D$758,СВЦЭМ!$A$39:$A$758,$A139,СВЦЭМ!$B$39:$B$758,V$119)+'СЕТ СН'!$H$14+СВЦЭМ!$D$10+'СЕТ СН'!$H$6-'СЕТ СН'!$H$26</f>
        <v>1919.2368140199999</v>
      </c>
      <c r="W139" s="36">
        <f>SUMIFS(СВЦЭМ!$D$39:$D$758,СВЦЭМ!$A$39:$A$758,$A139,СВЦЭМ!$B$39:$B$758,W$119)+'СЕТ СН'!$H$14+СВЦЭМ!$D$10+'СЕТ СН'!$H$6-'СЕТ СН'!$H$26</f>
        <v>1916.3511322300001</v>
      </c>
      <c r="X139" s="36">
        <f>SUMIFS(СВЦЭМ!$D$39:$D$758,СВЦЭМ!$A$39:$A$758,$A139,СВЦЭМ!$B$39:$B$758,X$119)+'СЕТ СН'!$H$14+СВЦЭМ!$D$10+'СЕТ СН'!$H$6-'СЕТ СН'!$H$26</f>
        <v>1948.64189953</v>
      </c>
      <c r="Y139" s="36">
        <f>SUMIFS(СВЦЭМ!$D$39:$D$758,СВЦЭМ!$A$39:$A$758,$A139,СВЦЭМ!$B$39:$B$758,Y$119)+'СЕТ СН'!$H$14+СВЦЭМ!$D$10+'СЕТ СН'!$H$6-'СЕТ СН'!$H$26</f>
        <v>2037.41471718</v>
      </c>
    </row>
    <row r="140" spans="1:25" ht="15.75" x14ac:dyDescent="0.2">
      <c r="A140" s="35">
        <f t="shared" si="3"/>
        <v>45556</v>
      </c>
      <c r="B140" s="36">
        <f>SUMIFS(СВЦЭМ!$D$39:$D$758,СВЦЭМ!$A$39:$A$758,$A140,СВЦЭМ!$B$39:$B$758,B$119)+'СЕТ СН'!$H$14+СВЦЭМ!$D$10+'СЕТ СН'!$H$6-'СЕТ СН'!$H$26</f>
        <v>2110.9536424400003</v>
      </c>
      <c r="C140" s="36">
        <f>SUMIFS(СВЦЭМ!$D$39:$D$758,СВЦЭМ!$A$39:$A$758,$A140,СВЦЭМ!$B$39:$B$758,C$119)+'СЕТ СН'!$H$14+СВЦЭМ!$D$10+'СЕТ СН'!$H$6-'СЕТ СН'!$H$26</f>
        <v>2226.1296554400001</v>
      </c>
      <c r="D140" s="36">
        <f>SUMIFS(СВЦЭМ!$D$39:$D$758,СВЦЭМ!$A$39:$A$758,$A140,СВЦЭМ!$B$39:$B$758,D$119)+'СЕТ СН'!$H$14+СВЦЭМ!$D$10+'СЕТ СН'!$H$6-'СЕТ СН'!$H$26</f>
        <v>2315.37280276</v>
      </c>
      <c r="E140" s="36">
        <f>SUMIFS(СВЦЭМ!$D$39:$D$758,СВЦЭМ!$A$39:$A$758,$A140,СВЦЭМ!$B$39:$B$758,E$119)+'СЕТ СН'!$H$14+СВЦЭМ!$D$10+'СЕТ СН'!$H$6-'СЕТ СН'!$H$26</f>
        <v>2357.1125964100002</v>
      </c>
      <c r="F140" s="36">
        <f>SUMIFS(СВЦЭМ!$D$39:$D$758,СВЦЭМ!$A$39:$A$758,$A140,СВЦЭМ!$B$39:$B$758,F$119)+'СЕТ СН'!$H$14+СВЦЭМ!$D$10+'СЕТ СН'!$H$6-'СЕТ СН'!$H$26</f>
        <v>2366.78529407</v>
      </c>
      <c r="G140" s="36">
        <f>SUMIFS(СВЦЭМ!$D$39:$D$758,СВЦЭМ!$A$39:$A$758,$A140,СВЦЭМ!$B$39:$B$758,G$119)+'СЕТ СН'!$H$14+СВЦЭМ!$D$10+'СЕТ СН'!$H$6-'СЕТ СН'!$H$26</f>
        <v>2343.6396439099999</v>
      </c>
      <c r="H140" s="36">
        <f>SUMIFS(СВЦЭМ!$D$39:$D$758,СВЦЭМ!$A$39:$A$758,$A140,СВЦЭМ!$B$39:$B$758,H$119)+'СЕТ СН'!$H$14+СВЦЭМ!$D$10+'СЕТ СН'!$H$6-'СЕТ СН'!$H$26</f>
        <v>2285.82245973</v>
      </c>
      <c r="I140" s="36">
        <f>SUMIFS(СВЦЭМ!$D$39:$D$758,СВЦЭМ!$A$39:$A$758,$A140,СВЦЭМ!$B$39:$B$758,I$119)+'СЕТ СН'!$H$14+СВЦЭМ!$D$10+'СЕТ СН'!$H$6-'СЕТ СН'!$H$26</f>
        <v>2204.0585030400002</v>
      </c>
      <c r="J140" s="36">
        <f>SUMIFS(СВЦЭМ!$D$39:$D$758,СВЦЭМ!$A$39:$A$758,$A140,СВЦЭМ!$B$39:$B$758,J$119)+'СЕТ СН'!$H$14+СВЦЭМ!$D$10+'СЕТ СН'!$H$6-'СЕТ СН'!$H$26</f>
        <v>2083.31326928</v>
      </c>
      <c r="K140" s="36">
        <f>SUMIFS(СВЦЭМ!$D$39:$D$758,СВЦЭМ!$A$39:$A$758,$A140,СВЦЭМ!$B$39:$B$758,K$119)+'СЕТ СН'!$H$14+СВЦЭМ!$D$10+'СЕТ СН'!$H$6-'СЕТ СН'!$H$26</f>
        <v>1986.57019597</v>
      </c>
      <c r="L140" s="36">
        <f>SUMIFS(СВЦЭМ!$D$39:$D$758,СВЦЭМ!$A$39:$A$758,$A140,СВЦЭМ!$B$39:$B$758,L$119)+'СЕТ СН'!$H$14+СВЦЭМ!$D$10+'СЕТ СН'!$H$6-'СЕТ СН'!$H$26</f>
        <v>1937.9294504100001</v>
      </c>
      <c r="M140" s="36">
        <f>SUMIFS(СВЦЭМ!$D$39:$D$758,СВЦЭМ!$A$39:$A$758,$A140,СВЦЭМ!$B$39:$B$758,M$119)+'СЕТ СН'!$H$14+СВЦЭМ!$D$10+'СЕТ СН'!$H$6-'СЕТ СН'!$H$26</f>
        <v>1946.0020262599999</v>
      </c>
      <c r="N140" s="36">
        <f>SUMIFS(СВЦЭМ!$D$39:$D$758,СВЦЭМ!$A$39:$A$758,$A140,СВЦЭМ!$B$39:$B$758,N$119)+'СЕТ СН'!$H$14+СВЦЭМ!$D$10+'СЕТ СН'!$H$6-'СЕТ СН'!$H$26</f>
        <v>1954.1149744699999</v>
      </c>
      <c r="O140" s="36">
        <f>SUMIFS(СВЦЭМ!$D$39:$D$758,СВЦЭМ!$A$39:$A$758,$A140,СВЦЭМ!$B$39:$B$758,O$119)+'СЕТ СН'!$H$14+СВЦЭМ!$D$10+'СЕТ СН'!$H$6-'СЕТ СН'!$H$26</f>
        <v>1978.54078964</v>
      </c>
      <c r="P140" s="36">
        <f>SUMIFS(СВЦЭМ!$D$39:$D$758,СВЦЭМ!$A$39:$A$758,$A140,СВЦЭМ!$B$39:$B$758,P$119)+'СЕТ СН'!$H$14+СВЦЭМ!$D$10+'СЕТ СН'!$H$6-'СЕТ СН'!$H$26</f>
        <v>2002.8645205</v>
      </c>
      <c r="Q140" s="36">
        <f>SUMIFS(СВЦЭМ!$D$39:$D$758,СВЦЭМ!$A$39:$A$758,$A140,СВЦЭМ!$B$39:$B$758,Q$119)+'СЕТ СН'!$H$14+СВЦЭМ!$D$10+'СЕТ СН'!$H$6-'СЕТ СН'!$H$26</f>
        <v>2008.3188451199999</v>
      </c>
      <c r="R140" s="36">
        <f>SUMIFS(СВЦЭМ!$D$39:$D$758,СВЦЭМ!$A$39:$A$758,$A140,СВЦЭМ!$B$39:$B$758,R$119)+'СЕТ СН'!$H$14+СВЦЭМ!$D$10+'СЕТ СН'!$H$6-'СЕТ СН'!$H$26</f>
        <v>2002.9510239199999</v>
      </c>
      <c r="S140" s="36">
        <f>SUMIFS(СВЦЭМ!$D$39:$D$758,СВЦЭМ!$A$39:$A$758,$A140,СВЦЭМ!$B$39:$B$758,S$119)+'СЕТ СН'!$H$14+СВЦЭМ!$D$10+'СЕТ СН'!$H$6-'СЕТ СН'!$H$26</f>
        <v>1965.0020408999999</v>
      </c>
      <c r="T140" s="36">
        <f>SUMIFS(СВЦЭМ!$D$39:$D$758,СВЦЭМ!$A$39:$A$758,$A140,СВЦЭМ!$B$39:$B$758,T$119)+'СЕТ СН'!$H$14+СВЦЭМ!$D$10+'СЕТ СН'!$H$6-'СЕТ СН'!$H$26</f>
        <v>1940.4752028600001</v>
      </c>
      <c r="U140" s="36">
        <f>SUMIFS(СВЦЭМ!$D$39:$D$758,СВЦЭМ!$A$39:$A$758,$A140,СВЦЭМ!$B$39:$B$758,U$119)+'СЕТ СН'!$H$14+СВЦЭМ!$D$10+'СЕТ СН'!$H$6-'СЕТ СН'!$H$26</f>
        <v>1929.7273528399999</v>
      </c>
      <c r="V140" s="36">
        <f>SUMIFS(СВЦЭМ!$D$39:$D$758,СВЦЭМ!$A$39:$A$758,$A140,СВЦЭМ!$B$39:$B$758,V$119)+'СЕТ СН'!$H$14+СВЦЭМ!$D$10+'СЕТ СН'!$H$6-'СЕТ СН'!$H$26</f>
        <v>1994.63329972</v>
      </c>
      <c r="W140" s="36">
        <f>SUMIFS(СВЦЭМ!$D$39:$D$758,СВЦЭМ!$A$39:$A$758,$A140,СВЦЭМ!$B$39:$B$758,W$119)+'СЕТ СН'!$H$14+СВЦЭМ!$D$10+'СЕТ СН'!$H$6-'СЕТ СН'!$H$26</f>
        <v>2016.12561912</v>
      </c>
      <c r="X140" s="36">
        <f>SUMIFS(СВЦЭМ!$D$39:$D$758,СВЦЭМ!$A$39:$A$758,$A140,СВЦЭМ!$B$39:$B$758,X$119)+'СЕТ СН'!$H$14+СВЦЭМ!$D$10+'СЕТ СН'!$H$6-'СЕТ СН'!$H$26</f>
        <v>2092.6301928500002</v>
      </c>
      <c r="Y140" s="36">
        <f>SUMIFS(СВЦЭМ!$D$39:$D$758,СВЦЭМ!$A$39:$A$758,$A140,СВЦЭМ!$B$39:$B$758,Y$119)+'СЕТ СН'!$H$14+СВЦЭМ!$D$10+'СЕТ СН'!$H$6-'СЕТ СН'!$H$26</f>
        <v>2184.5946516200001</v>
      </c>
    </row>
    <row r="141" spans="1:25" ht="15.75" x14ac:dyDescent="0.2">
      <c r="A141" s="35">
        <f t="shared" si="3"/>
        <v>45557</v>
      </c>
      <c r="B141" s="36">
        <f>SUMIFS(СВЦЭМ!$D$39:$D$758,СВЦЭМ!$A$39:$A$758,$A141,СВЦЭМ!$B$39:$B$758,B$119)+'СЕТ СН'!$H$14+СВЦЭМ!$D$10+'СЕТ СН'!$H$6-'СЕТ СН'!$H$26</f>
        <v>2166.0824028699999</v>
      </c>
      <c r="C141" s="36">
        <f>SUMIFS(СВЦЭМ!$D$39:$D$758,СВЦЭМ!$A$39:$A$758,$A141,СВЦЭМ!$B$39:$B$758,C$119)+'СЕТ СН'!$H$14+СВЦЭМ!$D$10+'СЕТ СН'!$H$6-'СЕТ СН'!$H$26</f>
        <v>2252.63400998</v>
      </c>
      <c r="D141" s="36">
        <f>SUMIFS(СВЦЭМ!$D$39:$D$758,СВЦЭМ!$A$39:$A$758,$A141,СВЦЭМ!$B$39:$B$758,D$119)+'СЕТ СН'!$H$14+СВЦЭМ!$D$10+'СЕТ СН'!$H$6-'СЕТ СН'!$H$26</f>
        <v>2316.3889625100001</v>
      </c>
      <c r="E141" s="36">
        <f>SUMIFS(СВЦЭМ!$D$39:$D$758,СВЦЭМ!$A$39:$A$758,$A141,СВЦЭМ!$B$39:$B$758,E$119)+'СЕТ СН'!$H$14+СВЦЭМ!$D$10+'СЕТ СН'!$H$6-'СЕТ СН'!$H$26</f>
        <v>2323.13968484</v>
      </c>
      <c r="F141" s="36">
        <f>SUMIFS(СВЦЭМ!$D$39:$D$758,СВЦЭМ!$A$39:$A$758,$A141,СВЦЭМ!$B$39:$B$758,F$119)+'СЕТ СН'!$H$14+СВЦЭМ!$D$10+'СЕТ СН'!$H$6-'СЕТ СН'!$H$26</f>
        <v>2324.1234624500003</v>
      </c>
      <c r="G141" s="36">
        <f>SUMIFS(СВЦЭМ!$D$39:$D$758,СВЦЭМ!$A$39:$A$758,$A141,СВЦЭМ!$B$39:$B$758,G$119)+'СЕТ СН'!$H$14+СВЦЭМ!$D$10+'СЕТ СН'!$H$6-'СЕТ СН'!$H$26</f>
        <v>2303.5939770099999</v>
      </c>
      <c r="H141" s="36">
        <f>SUMIFS(СВЦЭМ!$D$39:$D$758,СВЦЭМ!$A$39:$A$758,$A141,СВЦЭМ!$B$39:$B$758,H$119)+'СЕТ СН'!$H$14+СВЦЭМ!$D$10+'СЕТ СН'!$H$6-'СЕТ СН'!$H$26</f>
        <v>2260.4228671999999</v>
      </c>
      <c r="I141" s="36">
        <f>SUMIFS(СВЦЭМ!$D$39:$D$758,СВЦЭМ!$A$39:$A$758,$A141,СВЦЭМ!$B$39:$B$758,I$119)+'СЕТ СН'!$H$14+СВЦЭМ!$D$10+'СЕТ СН'!$H$6-'СЕТ СН'!$H$26</f>
        <v>2201.0539204500001</v>
      </c>
      <c r="J141" s="36">
        <f>SUMIFS(СВЦЭМ!$D$39:$D$758,СВЦЭМ!$A$39:$A$758,$A141,СВЦЭМ!$B$39:$B$758,J$119)+'СЕТ СН'!$H$14+СВЦЭМ!$D$10+'СЕТ СН'!$H$6-'СЕТ СН'!$H$26</f>
        <v>2079.6457860200003</v>
      </c>
      <c r="K141" s="36">
        <f>SUMIFS(СВЦЭМ!$D$39:$D$758,СВЦЭМ!$A$39:$A$758,$A141,СВЦЭМ!$B$39:$B$758,K$119)+'СЕТ СН'!$H$14+СВЦЭМ!$D$10+'СЕТ СН'!$H$6-'СЕТ СН'!$H$26</f>
        <v>1982.4599237</v>
      </c>
      <c r="L141" s="36">
        <f>SUMIFS(СВЦЭМ!$D$39:$D$758,СВЦЭМ!$A$39:$A$758,$A141,СВЦЭМ!$B$39:$B$758,L$119)+'СЕТ СН'!$H$14+СВЦЭМ!$D$10+'СЕТ СН'!$H$6-'СЕТ СН'!$H$26</f>
        <v>1916.8067536999999</v>
      </c>
      <c r="M141" s="36">
        <f>SUMIFS(СВЦЭМ!$D$39:$D$758,СВЦЭМ!$A$39:$A$758,$A141,СВЦЭМ!$B$39:$B$758,M$119)+'СЕТ СН'!$H$14+СВЦЭМ!$D$10+'СЕТ СН'!$H$6-'СЕТ СН'!$H$26</f>
        <v>1948.4627067899999</v>
      </c>
      <c r="N141" s="36">
        <f>SUMIFS(СВЦЭМ!$D$39:$D$758,СВЦЭМ!$A$39:$A$758,$A141,СВЦЭМ!$B$39:$B$758,N$119)+'СЕТ СН'!$H$14+СВЦЭМ!$D$10+'СЕТ СН'!$H$6-'СЕТ СН'!$H$26</f>
        <v>1956.6770978499999</v>
      </c>
      <c r="O141" s="36">
        <f>SUMIFS(СВЦЭМ!$D$39:$D$758,СВЦЭМ!$A$39:$A$758,$A141,СВЦЭМ!$B$39:$B$758,O$119)+'СЕТ СН'!$H$14+СВЦЭМ!$D$10+'СЕТ СН'!$H$6-'СЕТ СН'!$H$26</f>
        <v>1982.28190273</v>
      </c>
      <c r="P141" s="36">
        <f>SUMIFS(СВЦЭМ!$D$39:$D$758,СВЦЭМ!$A$39:$A$758,$A141,СВЦЭМ!$B$39:$B$758,P$119)+'СЕТ СН'!$H$14+СВЦЭМ!$D$10+'СЕТ СН'!$H$6-'СЕТ СН'!$H$26</f>
        <v>1987.52104773</v>
      </c>
      <c r="Q141" s="36">
        <f>SUMIFS(СВЦЭМ!$D$39:$D$758,СВЦЭМ!$A$39:$A$758,$A141,СВЦЭМ!$B$39:$B$758,Q$119)+'СЕТ СН'!$H$14+СВЦЭМ!$D$10+'СЕТ СН'!$H$6-'СЕТ СН'!$H$26</f>
        <v>2006.8451938599999</v>
      </c>
      <c r="R141" s="36">
        <f>SUMIFS(СВЦЭМ!$D$39:$D$758,СВЦЭМ!$A$39:$A$758,$A141,СВЦЭМ!$B$39:$B$758,R$119)+'СЕТ СН'!$H$14+СВЦЭМ!$D$10+'СЕТ СН'!$H$6-'СЕТ СН'!$H$26</f>
        <v>2027.2985243599999</v>
      </c>
      <c r="S141" s="36">
        <f>SUMIFS(СВЦЭМ!$D$39:$D$758,СВЦЭМ!$A$39:$A$758,$A141,СВЦЭМ!$B$39:$B$758,S$119)+'СЕТ СН'!$H$14+СВЦЭМ!$D$10+'СЕТ СН'!$H$6-'СЕТ СН'!$H$26</f>
        <v>1997.5909211599999</v>
      </c>
      <c r="T141" s="36">
        <f>SUMIFS(СВЦЭМ!$D$39:$D$758,СВЦЭМ!$A$39:$A$758,$A141,СВЦЭМ!$B$39:$B$758,T$119)+'СЕТ СН'!$H$14+СВЦЭМ!$D$10+'СЕТ СН'!$H$6-'СЕТ СН'!$H$26</f>
        <v>1948.3529447199999</v>
      </c>
      <c r="U141" s="36">
        <f>SUMIFS(СВЦЭМ!$D$39:$D$758,СВЦЭМ!$A$39:$A$758,$A141,СВЦЭМ!$B$39:$B$758,U$119)+'СЕТ СН'!$H$14+СВЦЭМ!$D$10+'СЕТ СН'!$H$6-'СЕТ СН'!$H$26</f>
        <v>1918.63453979</v>
      </c>
      <c r="V141" s="36">
        <f>SUMIFS(СВЦЭМ!$D$39:$D$758,СВЦЭМ!$A$39:$A$758,$A141,СВЦЭМ!$B$39:$B$758,V$119)+'СЕТ СН'!$H$14+СВЦЭМ!$D$10+'СЕТ СН'!$H$6-'СЕТ СН'!$H$26</f>
        <v>1904.3257621499999</v>
      </c>
      <c r="W141" s="36">
        <f>SUMIFS(СВЦЭМ!$D$39:$D$758,СВЦЭМ!$A$39:$A$758,$A141,СВЦЭМ!$B$39:$B$758,W$119)+'СЕТ СН'!$H$14+СВЦЭМ!$D$10+'СЕТ СН'!$H$6-'СЕТ СН'!$H$26</f>
        <v>1913.2706097</v>
      </c>
      <c r="X141" s="36">
        <f>SUMIFS(СВЦЭМ!$D$39:$D$758,СВЦЭМ!$A$39:$A$758,$A141,СВЦЭМ!$B$39:$B$758,X$119)+'СЕТ СН'!$H$14+СВЦЭМ!$D$10+'СЕТ СН'!$H$6-'СЕТ СН'!$H$26</f>
        <v>1997.82239484</v>
      </c>
      <c r="Y141" s="36">
        <f>SUMIFS(СВЦЭМ!$D$39:$D$758,СВЦЭМ!$A$39:$A$758,$A141,СВЦЭМ!$B$39:$B$758,Y$119)+'СЕТ СН'!$H$14+СВЦЭМ!$D$10+'СЕТ СН'!$H$6-'СЕТ СН'!$H$26</f>
        <v>2101.5846579200002</v>
      </c>
    </row>
    <row r="142" spans="1:25" ht="15.75" x14ac:dyDescent="0.2">
      <c r="A142" s="35">
        <f t="shared" si="3"/>
        <v>45558</v>
      </c>
      <c r="B142" s="36">
        <f>SUMIFS(СВЦЭМ!$D$39:$D$758,СВЦЭМ!$A$39:$A$758,$A142,СВЦЭМ!$B$39:$B$758,B$119)+'СЕТ СН'!$H$14+СВЦЭМ!$D$10+'СЕТ СН'!$H$6-'СЕТ СН'!$H$26</f>
        <v>2238.7001553200002</v>
      </c>
      <c r="C142" s="36">
        <f>SUMIFS(СВЦЭМ!$D$39:$D$758,СВЦЭМ!$A$39:$A$758,$A142,СВЦЭМ!$B$39:$B$758,C$119)+'СЕТ СН'!$H$14+СВЦЭМ!$D$10+'СЕТ СН'!$H$6-'СЕТ СН'!$H$26</f>
        <v>2340.21510979</v>
      </c>
      <c r="D142" s="36">
        <f>SUMIFS(СВЦЭМ!$D$39:$D$758,СВЦЭМ!$A$39:$A$758,$A142,СВЦЭМ!$B$39:$B$758,D$119)+'СЕТ СН'!$H$14+СВЦЭМ!$D$10+'СЕТ СН'!$H$6-'СЕТ СН'!$H$26</f>
        <v>2327.53114512</v>
      </c>
      <c r="E142" s="36">
        <f>SUMIFS(СВЦЭМ!$D$39:$D$758,СВЦЭМ!$A$39:$A$758,$A142,СВЦЭМ!$B$39:$B$758,E$119)+'СЕТ СН'!$H$14+СВЦЭМ!$D$10+'СЕТ СН'!$H$6-'СЕТ СН'!$H$26</f>
        <v>2325.0012643499999</v>
      </c>
      <c r="F142" s="36">
        <f>SUMIFS(СВЦЭМ!$D$39:$D$758,СВЦЭМ!$A$39:$A$758,$A142,СВЦЭМ!$B$39:$B$758,F$119)+'СЕТ СН'!$H$14+СВЦЭМ!$D$10+'СЕТ СН'!$H$6-'СЕТ СН'!$H$26</f>
        <v>2324.5329847400003</v>
      </c>
      <c r="G142" s="36">
        <f>SUMIFS(СВЦЭМ!$D$39:$D$758,СВЦЭМ!$A$39:$A$758,$A142,СВЦЭМ!$B$39:$B$758,G$119)+'СЕТ СН'!$H$14+СВЦЭМ!$D$10+'СЕТ СН'!$H$6-'СЕТ СН'!$H$26</f>
        <v>2341.2968611900001</v>
      </c>
      <c r="H142" s="36">
        <f>SUMIFS(СВЦЭМ!$D$39:$D$758,СВЦЭМ!$A$39:$A$758,$A142,СВЦЭМ!$B$39:$B$758,H$119)+'СЕТ СН'!$H$14+СВЦЭМ!$D$10+'СЕТ СН'!$H$6-'СЕТ СН'!$H$26</f>
        <v>2209.1123453099999</v>
      </c>
      <c r="I142" s="36">
        <f>SUMIFS(СВЦЭМ!$D$39:$D$758,СВЦЭМ!$A$39:$A$758,$A142,СВЦЭМ!$B$39:$B$758,I$119)+'СЕТ СН'!$H$14+СВЦЭМ!$D$10+'СЕТ СН'!$H$6-'СЕТ СН'!$H$26</f>
        <v>2116.6601583300003</v>
      </c>
      <c r="J142" s="36">
        <f>SUMIFS(СВЦЭМ!$D$39:$D$758,СВЦЭМ!$A$39:$A$758,$A142,СВЦЭМ!$B$39:$B$758,J$119)+'СЕТ СН'!$H$14+СВЦЭМ!$D$10+'СЕТ СН'!$H$6-'СЕТ СН'!$H$26</f>
        <v>2083.2989821000001</v>
      </c>
      <c r="K142" s="36">
        <f>SUMIFS(СВЦЭМ!$D$39:$D$758,СВЦЭМ!$A$39:$A$758,$A142,СВЦЭМ!$B$39:$B$758,K$119)+'СЕТ СН'!$H$14+СВЦЭМ!$D$10+'СЕТ СН'!$H$6-'СЕТ СН'!$H$26</f>
        <v>2040.82882961</v>
      </c>
      <c r="L142" s="36">
        <f>SUMIFS(СВЦЭМ!$D$39:$D$758,СВЦЭМ!$A$39:$A$758,$A142,СВЦЭМ!$B$39:$B$758,L$119)+'СЕТ СН'!$H$14+СВЦЭМ!$D$10+'СЕТ СН'!$H$6-'СЕТ СН'!$H$26</f>
        <v>2033.11547651</v>
      </c>
      <c r="M142" s="36">
        <f>SUMIFS(СВЦЭМ!$D$39:$D$758,СВЦЭМ!$A$39:$A$758,$A142,СВЦЭМ!$B$39:$B$758,M$119)+'СЕТ СН'!$H$14+СВЦЭМ!$D$10+'СЕТ СН'!$H$6-'СЕТ СН'!$H$26</f>
        <v>2054.52632726</v>
      </c>
      <c r="N142" s="36">
        <f>SUMIFS(СВЦЭМ!$D$39:$D$758,СВЦЭМ!$A$39:$A$758,$A142,СВЦЭМ!$B$39:$B$758,N$119)+'СЕТ СН'!$H$14+СВЦЭМ!$D$10+'СЕТ СН'!$H$6-'СЕТ СН'!$H$26</f>
        <v>2050.56140194</v>
      </c>
      <c r="O142" s="36">
        <f>SUMIFS(СВЦЭМ!$D$39:$D$758,СВЦЭМ!$A$39:$A$758,$A142,СВЦЭМ!$B$39:$B$758,O$119)+'СЕТ СН'!$H$14+СВЦЭМ!$D$10+'СЕТ СН'!$H$6-'СЕТ СН'!$H$26</f>
        <v>2040.5694807099999</v>
      </c>
      <c r="P142" s="36">
        <f>SUMIFS(СВЦЭМ!$D$39:$D$758,СВЦЭМ!$A$39:$A$758,$A142,СВЦЭМ!$B$39:$B$758,P$119)+'СЕТ СН'!$H$14+СВЦЭМ!$D$10+'СЕТ СН'!$H$6-'СЕТ СН'!$H$26</f>
        <v>2060.0234014100001</v>
      </c>
      <c r="Q142" s="36">
        <f>SUMIFS(СВЦЭМ!$D$39:$D$758,СВЦЭМ!$A$39:$A$758,$A142,СВЦЭМ!$B$39:$B$758,Q$119)+'СЕТ СН'!$H$14+СВЦЭМ!$D$10+'СЕТ СН'!$H$6-'СЕТ СН'!$H$26</f>
        <v>2084.9189367100003</v>
      </c>
      <c r="R142" s="36">
        <f>SUMIFS(СВЦЭМ!$D$39:$D$758,СВЦЭМ!$A$39:$A$758,$A142,СВЦЭМ!$B$39:$B$758,R$119)+'СЕТ СН'!$H$14+СВЦЭМ!$D$10+'СЕТ СН'!$H$6-'СЕТ СН'!$H$26</f>
        <v>2109.2952519999999</v>
      </c>
      <c r="S142" s="36">
        <f>SUMIFS(СВЦЭМ!$D$39:$D$758,СВЦЭМ!$A$39:$A$758,$A142,СВЦЭМ!$B$39:$B$758,S$119)+'СЕТ СН'!$H$14+СВЦЭМ!$D$10+'СЕТ СН'!$H$6-'СЕТ СН'!$H$26</f>
        <v>2099.5305557400002</v>
      </c>
      <c r="T142" s="36">
        <f>SUMIFS(СВЦЭМ!$D$39:$D$758,СВЦЭМ!$A$39:$A$758,$A142,СВЦЭМ!$B$39:$B$758,T$119)+'СЕТ СН'!$H$14+СВЦЭМ!$D$10+'СЕТ СН'!$H$6-'СЕТ СН'!$H$26</f>
        <v>2040.54726069</v>
      </c>
      <c r="U142" s="36">
        <f>SUMIFS(СВЦЭМ!$D$39:$D$758,СВЦЭМ!$A$39:$A$758,$A142,СВЦЭМ!$B$39:$B$758,U$119)+'СЕТ СН'!$H$14+СВЦЭМ!$D$10+'СЕТ СН'!$H$6-'СЕТ СН'!$H$26</f>
        <v>2004.2740514299999</v>
      </c>
      <c r="V142" s="36">
        <f>SUMIFS(СВЦЭМ!$D$39:$D$758,СВЦЭМ!$A$39:$A$758,$A142,СВЦЭМ!$B$39:$B$758,V$119)+'СЕТ СН'!$H$14+СВЦЭМ!$D$10+'СЕТ СН'!$H$6-'СЕТ СН'!$H$26</f>
        <v>2004.31146405</v>
      </c>
      <c r="W142" s="36">
        <f>SUMIFS(СВЦЭМ!$D$39:$D$758,СВЦЭМ!$A$39:$A$758,$A142,СВЦЭМ!$B$39:$B$758,W$119)+'СЕТ СН'!$H$14+СВЦЭМ!$D$10+'СЕТ СН'!$H$6-'СЕТ СН'!$H$26</f>
        <v>2039.92627195</v>
      </c>
      <c r="X142" s="36">
        <f>SUMIFS(СВЦЭМ!$D$39:$D$758,СВЦЭМ!$A$39:$A$758,$A142,СВЦЭМ!$B$39:$B$758,X$119)+'СЕТ СН'!$H$14+СВЦЭМ!$D$10+'СЕТ СН'!$H$6-'СЕТ СН'!$H$26</f>
        <v>2070.6510702300002</v>
      </c>
      <c r="Y142" s="36">
        <f>SUMIFS(СВЦЭМ!$D$39:$D$758,СВЦЭМ!$A$39:$A$758,$A142,СВЦЭМ!$B$39:$B$758,Y$119)+'СЕТ СН'!$H$14+СВЦЭМ!$D$10+'СЕТ СН'!$H$6-'СЕТ СН'!$H$26</f>
        <v>2114.29435547</v>
      </c>
    </row>
    <row r="143" spans="1:25" ht="15.75" x14ac:dyDescent="0.2">
      <c r="A143" s="35">
        <f t="shared" si="3"/>
        <v>45559</v>
      </c>
      <c r="B143" s="36">
        <f>SUMIFS(СВЦЭМ!$D$39:$D$758,СВЦЭМ!$A$39:$A$758,$A143,СВЦЭМ!$B$39:$B$758,B$119)+'СЕТ СН'!$H$14+СВЦЭМ!$D$10+'СЕТ СН'!$H$6-'СЕТ СН'!$H$26</f>
        <v>2201.2189108699999</v>
      </c>
      <c r="C143" s="36">
        <f>SUMIFS(СВЦЭМ!$D$39:$D$758,СВЦЭМ!$A$39:$A$758,$A143,СВЦЭМ!$B$39:$B$758,C$119)+'СЕТ СН'!$H$14+СВЦЭМ!$D$10+'СЕТ СН'!$H$6-'СЕТ СН'!$H$26</f>
        <v>2239.5795782800001</v>
      </c>
      <c r="D143" s="36">
        <f>SUMIFS(СВЦЭМ!$D$39:$D$758,СВЦЭМ!$A$39:$A$758,$A143,СВЦЭМ!$B$39:$B$758,D$119)+'СЕТ СН'!$H$14+СВЦЭМ!$D$10+'СЕТ СН'!$H$6-'СЕТ СН'!$H$26</f>
        <v>2289.1782412500002</v>
      </c>
      <c r="E143" s="36">
        <f>SUMIFS(СВЦЭМ!$D$39:$D$758,СВЦЭМ!$A$39:$A$758,$A143,СВЦЭМ!$B$39:$B$758,E$119)+'СЕТ СН'!$H$14+СВЦЭМ!$D$10+'СЕТ СН'!$H$6-'СЕТ СН'!$H$26</f>
        <v>2315.7437623000001</v>
      </c>
      <c r="F143" s="36">
        <f>SUMIFS(СВЦЭМ!$D$39:$D$758,СВЦЭМ!$A$39:$A$758,$A143,СВЦЭМ!$B$39:$B$758,F$119)+'СЕТ СН'!$H$14+СВЦЭМ!$D$10+'СЕТ СН'!$H$6-'СЕТ СН'!$H$26</f>
        <v>2310.0870772600001</v>
      </c>
      <c r="G143" s="36">
        <f>SUMIFS(СВЦЭМ!$D$39:$D$758,СВЦЭМ!$A$39:$A$758,$A143,СВЦЭМ!$B$39:$B$758,G$119)+'СЕТ СН'!$H$14+СВЦЭМ!$D$10+'СЕТ СН'!$H$6-'СЕТ СН'!$H$26</f>
        <v>2284.99013414</v>
      </c>
      <c r="H143" s="36">
        <f>SUMIFS(СВЦЭМ!$D$39:$D$758,СВЦЭМ!$A$39:$A$758,$A143,СВЦЭМ!$B$39:$B$758,H$119)+'СЕТ СН'!$H$14+СВЦЭМ!$D$10+'СЕТ СН'!$H$6-'СЕТ СН'!$H$26</f>
        <v>2197.6010849600002</v>
      </c>
      <c r="I143" s="36">
        <f>SUMIFS(СВЦЭМ!$D$39:$D$758,СВЦЭМ!$A$39:$A$758,$A143,СВЦЭМ!$B$39:$B$758,I$119)+'СЕТ СН'!$H$14+СВЦЭМ!$D$10+'СЕТ СН'!$H$6-'СЕТ СН'!$H$26</f>
        <v>2060.2985324800002</v>
      </c>
      <c r="J143" s="36">
        <f>SUMIFS(СВЦЭМ!$D$39:$D$758,СВЦЭМ!$A$39:$A$758,$A143,СВЦЭМ!$B$39:$B$758,J$119)+'СЕТ СН'!$H$14+СВЦЭМ!$D$10+'СЕТ СН'!$H$6-'СЕТ СН'!$H$26</f>
        <v>2002.85235132</v>
      </c>
      <c r="K143" s="36">
        <f>SUMIFS(СВЦЭМ!$D$39:$D$758,СВЦЭМ!$A$39:$A$758,$A143,СВЦЭМ!$B$39:$B$758,K$119)+'СЕТ СН'!$H$14+СВЦЭМ!$D$10+'СЕТ СН'!$H$6-'СЕТ СН'!$H$26</f>
        <v>1971.54568268</v>
      </c>
      <c r="L143" s="36">
        <f>SUMIFS(СВЦЭМ!$D$39:$D$758,СВЦЭМ!$A$39:$A$758,$A143,СВЦЭМ!$B$39:$B$758,L$119)+'СЕТ СН'!$H$14+СВЦЭМ!$D$10+'СЕТ СН'!$H$6-'СЕТ СН'!$H$26</f>
        <v>2003.02638585</v>
      </c>
      <c r="M143" s="36">
        <f>SUMIFS(СВЦЭМ!$D$39:$D$758,СВЦЭМ!$A$39:$A$758,$A143,СВЦЭМ!$B$39:$B$758,M$119)+'СЕТ СН'!$H$14+СВЦЭМ!$D$10+'СЕТ СН'!$H$6-'СЕТ СН'!$H$26</f>
        <v>2021.54103966</v>
      </c>
      <c r="N143" s="36">
        <f>SUMIFS(СВЦЭМ!$D$39:$D$758,СВЦЭМ!$A$39:$A$758,$A143,СВЦЭМ!$B$39:$B$758,N$119)+'СЕТ СН'!$H$14+СВЦЭМ!$D$10+'СЕТ СН'!$H$6-'СЕТ СН'!$H$26</f>
        <v>2043.4224944</v>
      </c>
      <c r="O143" s="36">
        <f>SUMIFS(СВЦЭМ!$D$39:$D$758,СВЦЭМ!$A$39:$A$758,$A143,СВЦЭМ!$B$39:$B$758,O$119)+'СЕТ СН'!$H$14+СВЦЭМ!$D$10+'СЕТ СН'!$H$6-'СЕТ СН'!$H$26</f>
        <v>2038.64431558</v>
      </c>
      <c r="P143" s="36">
        <f>SUMIFS(СВЦЭМ!$D$39:$D$758,СВЦЭМ!$A$39:$A$758,$A143,СВЦЭМ!$B$39:$B$758,P$119)+'СЕТ СН'!$H$14+СВЦЭМ!$D$10+'СЕТ СН'!$H$6-'СЕТ СН'!$H$26</f>
        <v>2041.7816551599999</v>
      </c>
      <c r="Q143" s="36">
        <f>SUMIFS(СВЦЭМ!$D$39:$D$758,СВЦЭМ!$A$39:$A$758,$A143,СВЦЭМ!$B$39:$B$758,Q$119)+'СЕТ СН'!$H$14+СВЦЭМ!$D$10+'СЕТ СН'!$H$6-'СЕТ СН'!$H$26</f>
        <v>2079.9227921900001</v>
      </c>
      <c r="R143" s="36">
        <f>SUMIFS(СВЦЭМ!$D$39:$D$758,СВЦЭМ!$A$39:$A$758,$A143,СВЦЭМ!$B$39:$B$758,R$119)+'СЕТ СН'!$H$14+СВЦЭМ!$D$10+'СЕТ СН'!$H$6-'СЕТ СН'!$H$26</f>
        <v>2071.4407741499999</v>
      </c>
      <c r="S143" s="36">
        <f>SUMIFS(СВЦЭМ!$D$39:$D$758,СВЦЭМ!$A$39:$A$758,$A143,СВЦЭМ!$B$39:$B$758,S$119)+'СЕТ СН'!$H$14+СВЦЭМ!$D$10+'СЕТ СН'!$H$6-'СЕТ СН'!$H$26</f>
        <v>2036.43527466</v>
      </c>
      <c r="T143" s="36">
        <f>SUMIFS(СВЦЭМ!$D$39:$D$758,СВЦЭМ!$A$39:$A$758,$A143,СВЦЭМ!$B$39:$B$758,T$119)+'СЕТ СН'!$H$14+СВЦЭМ!$D$10+'СЕТ СН'!$H$6-'СЕТ СН'!$H$26</f>
        <v>1983.50233486</v>
      </c>
      <c r="U143" s="36">
        <f>SUMIFS(СВЦЭМ!$D$39:$D$758,СВЦЭМ!$A$39:$A$758,$A143,СВЦЭМ!$B$39:$B$758,U$119)+'СЕТ СН'!$H$14+СВЦЭМ!$D$10+'СЕТ СН'!$H$6-'СЕТ СН'!$H$26</f>
        <v>1966.78630793</v>
      </c>
      <c r="V143" s="36">
        <f>SUMIFS(СВЦЭМ!$D$39:$D$758,СВЦЭМ!$A$39:$A$758,$A143,СВЦЭМ!$B$39:$B$758,V$119)+'СЕТ СН'!$H$14+СВЦЭМ!$D$10+'СЕТ СН'!$H$6-'СЕТ СН'!$H$26</f>
        <v>1952.9819418899999</v>
      </c>
      <c r="W143" s="36">
        <f>SUMIFS(СВЦЭМ!$D$39:$D$758,СВЦЭМ!$A$39:$A$758,$A143,СВЦЭМ!$B$39:$B$758,W$119)+'СЕТ СН'!$H$14+СВЦЭМ!$D$10+'СЕТ СН'!$H$6-'СЕТ СН'!$H$26</f>
        <v>1940.4231662099999</v>
      </c>
      <c r="X143" s="36">
        <f>SUMIFS(СВЦЭМ!$D$39:$D$758,СВЦЭМ!$A$39:$A$758,$A143,СВЦЭМ!$B$39:$B$758,X$119)+'СЕТ СН'!$H$14+СВЦЭМ!$D$10+'СЕТ СН'!$H$6-'СЕТ СН'!$H$26</f>
        <v>1989.8408322799999</v>
      </c>
      <c r="Y143" s="36">
        <f>SUMIFS(СВЦЭМ!$D$39:$D$758,СВЦЭМ!$A$39:$A$758,$A143,СВЦЭМ!$B$39:$B$758,Y$119)+'СЕТ СН'!$H$14+СВЦЭМ!$D$10+'СЕТ СН'!$H$6-'СЕТ СН'!$H$26</f>
        <v>2059.8769209400002</v>
      </c>
    </row>
    <row r="144" spans="1:25" ht="15.75" x14ac:dyDescent="0.2">
      <c r="A144" s="35">
        <f t="shared" si="3"/>
        <v>45560</v>
      </c>
      <c r="B144" s="36">
        <f>SUMIFS(СВЦЭМ!$D$39:$D$758,СВЦЭМ!$A$39:$A$758,$A144,СВЦЭМ!$B$39:$B$758,B$119)+'СЕТ СН'!$H$14+СВЦЭМ!$D$10+'СЕТ СН'!$H$6-'СЕТ СН'!$H$26</f>
        <v>2111.5240473200001</v>
      </c>
      <c r="C144" s="36">
        <f>SUMIFS(СВЦЭМ!$D$39:$D$758,СВЦЭМ!$A$39:$A$758,$A144,СВЦЭМ!$B$39:$B$758,C$119)+'СЕТ СН'!$H$14+СВЦЭМ!$D$10+'СЕТ СН'!$H$6-'СЕТ СН'!$H$26</f>
        <v>2169.7848607400001</v>
      </c>
      <c r="D144" s="36">
        <f>SUMIFS(СВЦЭМ!$D$39:$D$758,СВЦЭМ!$A$39:$A$758,$A144,СВЦЭМ!$B$39:$B$758,D$119)+'СЕТ СН'!$H$14+СВЦЭМ!$D$10+'СЕТ СН'!$H$6-'СЕТ СН'!$H$26</f>
        <v>2269.1436406799999</v>
      </c>
      <c r="E144" s="36">
        <f>SUMIFS(СВЦЭМ!$D$39:$D$758,СВЦЭМ!$A$39:$A$758,$A144,СВЦЭМ!$B$39:$B$758,E$119)+'СЕТ СН'!$H$14+СВЦЭМ!$D$10+'СЕТ СН'!$H$6-'СЕТ СН'!$H$26</f>
        <v>2297.70050653</v>
      </c>
      <c r="F144" s="36">
        <f>SUMIFS(СВЦЭМ!$D$39:$D$758,СВЦЭМ!$A$39:$A$758,$A144,СВЦЭМ!$B$39:$B$758,F$119)+'СЕТ СН'!$H$14+СВЦЭМ!$D$10+'СЕТ СН'!$H$6-'СЕТ СН'!$H$26</f>
        <v>2293.9331835000003</v>
      </c>
      <c r="G144" s="36">
        <f>SUMIFS(СВЦЭМ!$D$39:$D$758,СВЦЭМ!$A$39:$A$758,$A144,СВЦЭМ!$B$39:$B$758,G$119)+'СЕТ СН'!$H$14+СВЦЭМ!$D$10+'СЕТ СН'!$H$6-'СЕТ СН'!$H$26</f>
        <v>2246.40952449</v>
      </c>
      <c r="H144" s="36">
        <f>SUMIFS(СВЦЭМ!$D$39:$D$758,СВЦЭМ!$A$39:$A$758,$A144,СВЦЭМ!$B$39:$B$758,H$119)+'СЕТ СН'!$H$14+СВЦЭМ!$D$10+'СЕТ СН'!$H$6-'СЕТ СН'!$H$26</f>
        <v>2178.7149791800002</v>
      </c>
      <c r="I144" s="36">
        <f>SUMIFS(СВЦЭМ!$D$39:$D$758,СВЦЭМ!$A$39:$A$758,$A144,СВЦЭМ!$B$39:$B$758,I$119)+'СЕТ СН'!$H$14+СВЦЭМ!$D$10+'СЕТ СН'!$H$6-'СЕТ СН'!$H$26</f>
        <v>2063.88472228</v>
      </c>
      <c r="J144" s="36">
        <f>SUMIFS(СВЦЭМ!$D$39:$D$758,СВЦЭМ!$A$39:$A$758,$A144,СВЦЭМ!$B$39:$B$758,J$119)+'СЕТ СН'!$H$14+СВЦЭМ!$D$10+'СЕТ СН'!$H$6-'СЕТ СН'!$H$26</f>
        <v>2037.7446665699999</v>
      </c>
      <c r="K144" s="36">
        <f>SUMIFS(СВЦЭМ!$D$39:$D$758,СВЦЭМ!$A$39:$A$758,$A144,СВЦЭМ!$B$39:$B$758,K$119)+'СЕТ СН'!$H$14+СВЦЭМ!$D$10+'СЕТ СН'!$H$6-'СЕТ СН'!$H$26</f>
        <v>1997.23551054</v>
      </c>
      <c r="L144" s="36">
        <f>SUMIFS(СВЦЭМ!$D$39:$D$758,СВЦЭМ!$A$39:$A$758,$A144,СВЦЭМ!$B$39:$B$758,L$119)+'СЕТ СН'!$H$14+СВЦЭМ!$D$10+'СЕТ СН'!$H$6-'СЕТ СН'!$H$26</f>
        <v>1989.5817622100001</v>
      </c>
      <c r="M144" s="36">
        <f>SUMIFS(СВЦЭМ!$D$39:$D$758,СВЦЭМ!$A$39:$A$758,$A144,СВЦЭМ!$B$39:$B$758,M$119)+'СЕТ СН'!$H$14+СВЦЭМ!$D$10+'СЕТ СН'!$H$6-'СЕТ СН'!$H$26</f>
        <v>2010.9278658399999</v>
      </c>
      <c r="N144" s="36">
        <f>SUMIFS(СВЦЭМ!$D$39:$D$758,СВЦЭМ!$A$39:$A$758,$A144,СВЦЭМ!$B$39:$B$758,N$119)+'СЕТ СН'!$H$14+СВЦЭМ!$D$10+'СЕТ СН'!$H$6-'СЕТ СН'!$H$26</f>
        <v>2032.8567306299999</v>
      </c>
      <c r="O144" s="36">
        <f>SUMIFS(СВЦЭМ!$D$39:$D$758,СВЦЭМ!$A$39:$A$758,$A144,СВЦЭМ!$B$39:$B$758,O$119)+'СЕТ СН'!$H$14+СВЦЭМ!$D$10+'СЕТ СН'!$H$6-'СЕТ СН'!$H$26</f>
        <v>2047.2875736599999</v>
      </c>
      <c r="P144" s="36">
        <f>SUMIFS(СВЦЭМ!$D$39:$D$758,СВЦЭМ!$A$39:$A$758,$A144,СВЦЭМ!$B$39:$B$758,P$119)+'СЕТ СН'!$H$14+СВЦЭМ!$D$10+'СЕТ СН'!$H$6-'СЕТ СН'!$H$26</f>
        <v>2054.5525937900002</v>
      </c>
      <c r="Q144" s="36">
        <f>SUMIFS(СВЦЭМ!$D$39:$D$758,СВЦЭМ!$A$39:$A$758,$A144,СВЦЭМ!$B$39:$B$758,Q$119)+'СЕТ СН'!$H$14+СВЦЭМ!$D$10+'СЕТ СН'!$H$6-'СЕТ СН'!$H$26</f>
        <v>2063.2736148399999</v>
      </c>
      <c r="R144" s="36">
        <f>SUMIFS(СВЦЭМ!$D$39:$D$758,СВЦЭМ!$A$39:$A$758,$A144,СВЦЭМ!$B$39:$B$758,R$119)+'СЕТ СН'!$H$14+СВЦЭМ!$D$10+'СЕТ СН'!$H$6-'СЕТ СН'!$H$26</f>
        <v>2071.7206795000002</v>
      </c>
      <c r="S144" s="36">
        <f>SUMIFS(СВЦЭМ!$D$39:$D$758,СВЦЭМ!$A$39:$A$758,$A144,СВЦЭМ!$B$39:$B$758,S$119)+'СЕТ СН'!$H$14+СВЦЭМ!$D$10+'СЕТ СН'!$H$6-'СЕТ СН'!$H$26</f>
        <v>2048.7547340900001</v>
      </c>
      <c r="T144" s="36">
        <f>SUMIFS(СВЦЭМ!$D$39:$D$758,СВЦЭМ!$A$39:$A$758,$A144,СВЦЭМ!$B$39:$B$758,T$119)+'СЕТ СН'!$H$14+СВЦЭМ!$D$10+'СЕТ СН'!$H$6-'СЕТ СН'!$H$26</f>
        <v>1999.5088286499999</v>
      </c>
      <c r="U144" s="36">
        <f>SUMIFS(СВЦЭМ!$D$39:$D$758,СВЦЭМ!$A$39:$A$758,$A144,СВЦЭМ!$B$39:$B$758,U$119)+'СЕТ СН'!$H$14+СВЦЭМ!$D$10+'СЕТ СН'!$H$6-'СЕТ СН'!$H$26</f>
        <v>1941.3847527400001</v>
      </c>
      <c r="V144" s="36">
        <f>SUMIFS(СВЦЭМ!$D$39:$D$758,СВЦЭМ!$A$39:$A$758,$A144,СВЦЭМ!$B$39:$B$758,V$119)+'СЕТ СН'!$H$14+СВЦЭМ!$D$10+'СЕТ СН'!$H$6-'СЕТ СН'!$H$26</f>
        <v>1926.55841835</v>
      </c>
      <c r="W144" s="36">
        <f>SUMIFS(СВЦЭМ!$D$39:$D$758,СВЦЭМ!$A$39:$A$758,$A144,СВЦЭМ!$B$39:$B$758,W$119)+'СЕТ СН'!$H$14+СВЦЭМ!$D$10+'СЕТ СН'!$H$6-'СЕТ СН'!$H$26</f>
        <v>1950.16387547</v>
      </c>
      <c r="X144" s="36">
        <f>SUMIFS(СВЦЭМ!$D$39:$D$758,СВЦЭМ!$A$39:$A$758,$A144,СВЦЭМ!$B$39:$B$758,X$119)+'СЕТ СН'!$H$14+СВЦЭМ!$D$10+'СЕТ СН'!$H$6-'СЕТ СН'!$H$26</f>
        <v>2009.8533828499999</v>
      </c>
      <c r="Y144" s="36">
        <f>SUMIFS(СВЦЭМ!$D$39:$D$758,СВЦЭМ!$A$39:$A$758,$A144,СВЦЭМ!$B$39:$B$758,Y$119)+'СЕТ СН'!$H$14+СВЦЭМ!$D$10+'СЕТ СН'!$H$6-'СЕТ СН'!$H$26</f>
        <v>2090.2581353200003</v>
      </c>
    </row>
    <row r="145" spans="1:27" ht="15.75" x14ac:dyDescent="0.2">
      <c r="A145" s="35">
        <f t="shared" si="3"/>
        <v>45561</v>
      </c>
      <c r="B145" s="36">
        <f>SUMIFS(СВЦЭМ!$D$39:$D$758,СВЦЭМ!$A$39:$A$758,$A145,СВЦЭМ!$B$39:$B$758,B$119)+'СЕТ СН'!$H$14+СВЦЭМ!$D$10+'СЕТ СН'!$H$6-'СЕТ СН'!$H$26</f>
        <v>2211.16183804</v>
      </c>
      <c r="C145" s="36">
        <f>SUMIFS(СВЦЭМ!$D$39:$D$758,СВЦЭМ!$A$39:$A$758,$A145,СВЦЭМ!$B$39:$B$758,C$119)+'СЕТ СН'!$H$14+СВЦЭМ!$D$10+'СЕТ СН'!$H$6-'СЕТ СН'!$H$26</f>
        <v>2280.5350118199999</v>
      </c>
      <c r="D145" s="36">
        <f>SUMIFS(СВЦЭМ!$D$39:$D$758,СВЦЭМ!$A$39:$A$758,$A145,СВЦЭМ!$B$39:$B$758,D$119)+'СЕТ СН'!$H$14+СВЦЭМ!$D$10+'СЕТ СН'!$H$6-'СЕТ СН'!$H$26</f>
        <v>2317.8961891500003</v>
      </c>
      <c r="E145" s="36">
        <f>SUMIFS(СВЦЭМ!$D$39:$D$758,СВЦЭМ!$A$39:$A$758,$A145,СВЦЭМ!$B$39:$B$758,E$119)+'СЕТ СН'!$H$14+СВЦЭМ!$D$10+'СЕТ СН'!$H$6-'СЕТ СН'!$H$26</f>
        <v>2327.79909821</v>
      </c>
      <c r="F145" s="36">
        <f>SUMIFS(СВЦЭМ!$D$39:$D$758,СВЦЭМ!$A$39:$A$758,$A145,СВЦЭМ!$B$39:$B$758,F$119)+'СЕТ СН'!$H$14+СВЦЭМ!$D$10+'СЕТ СН'!$H$6-'СЕТ СН'!$H$26</f>
        <v>2324.8241254300001</v>
      </c>
      <c r="G145" s="36">
        <f>SUMIFS(СВЦЭМ!$D$39:$D$758,СВЦЭМ!$A$39:$A$758,$A145,СВЦЭМ!$B$39:$B$758,G$119)+'СЕТ СН'!$H$14+СВЦЭМ!$D$10+'СЕТ СН'!$H$6-'СЕТ СН'!$H$26</f>
        <v>2296.5392859399999</v>
      </c>
      <c r="H145" s="36">
        <f>SUMIFS(СВЦЭМ!$D$39:$D$758,СВЦЭМ!$A$39:$A$758,$A145,СВЦЭМ!$B$39:$B$758,H$119)+'СЕТ СН'!$H$14+СВЦЭМ!$D$10+'СЕТ СН'!$H$6-'СЕТ СН'!$H$26</f>
        <v>2236.18172787</v>
      </c>
      <c r="I145" s="36">
        <f>SUMIFS(СВЦЭМ!$D$39:$D$758,СВЦЭМ!$A$39:$A$758,$A145,СВЦЭМ!$B$39:$B$758,I$119)+'СЕТ СН'!$H$14+СВЦЭМ!$D$10+'СЕТ СН'!$H$6-'СЕТ СН'!$H$26</f>
        <v>2130.36220852</v>
      </c>
      <c r="J145" s="36">
        <f>SUMIFS(СВЦЭМ!$D$39:$D$758,СВЦЭМ!$A$39:$A$758,$A145,СВЦЭМ!$B$39:$B$758,J$119)+'СЕТ СН'!$H$14+СВЦЭМ!$D$10+'СЕТ СН'!$H$6-'СЕТ СН'!$H$26</f>
        <v>2081.91113752</v>
      </c>
      <c r="K145" s="36">
        <f>SUMIFS(СВЦЭМ!$D$39:$D$758,СВЦЭМ!$A$39:$A$758,$A145,СВЦЭМ!$B$39:$B$758,K$119)+'СЕТ СН'!$H$14+СВЦЭМ!$D$10+'СЕТ СН'!$H$6-'СЕТ СН'!$H$26</f>
        <v>2040.9318483899999</v>
      </c>
      <c r="L145" s="36">
        <f>SUMIFS(СВЦЭМ!$D$39:$D$758,СВЦЭМ!$A$39:$A$758,$A145,СВЦЭМ!$B$39:$B$758,L$119)+'СЕТ СН'!$H$14+СВЦЭМ!$D$10+'СЕТ СН'!$H$6-'СЕТ СН'!$H$26</f>
        <v>2051.6064255000001</v>
      </c>
      <c r="M145" s="36">
        <f>SUMIFS(СВЦЭМ!$D$39:$D$758,СВЦЭМ!$A$39:$A$758,$A145,СВЦЭМ!$B$39:$B$758,M$119)+'СЕТ СН'!$H$14+СВЦЭМ!$D$10+'СЕТ СН'!$H$6-'СЕТ СН'!$H$26</f>
        <v>2085.3887107599999</v>
      </c>
      <c r="N145" s="36">
        <f>SUMIFS(СВЦЭМ!$D$39:$D$758,СВЦЭМ!$A$39:$A$758,$A145,СВЦЭМ!$B$39:$B$758,N$119)+'СЕТ СН'!$H$14+СВЦЭМ!$D$10+'СЕТ СН'!$H$6-'СЕТ СН'!$H$26</f>
        <v>2103.93585837</v>
      </c>
      <c r="O145" s="36">
        <f>SUMIFS(СВЦЭМ!$D$39:$D$758,СВЦЭМ!$A$39:$A$758,$A145,СВЦЭМ!$B$39:$B$758,O$119)+'СЕТ СН'!$H$14+СВЦЭМ!$D$10+'СЕТ СН'!$H$6-'СЕТ СН'!$H$26</f>
        <v>2118.2281131700001</v>
      </c>
      <c r="P145" s="36">
        <f>SUMIFS(СВЦЭМ!$D$39:$D$758,СВЦЭМ!$A$39:$A$758,$A145,СВЦЭМ!$B$39:$B$758,P$119)+'СЕТ СН'!$H$14+СВЦЭМ!$D$10+'СЕТ СН'!$H$6-'СЕТ СН'!$H$26</f>
        <v>2137.9691763700002</v>
      </c>
      <c r="Q145" s="36">
        <f>SUMIFS(СВЦЭМ!$D$39:$D$758,СВЦЭМ!$A$39:$A$758,$A145,СВЦЭМ!$B$39:$B$758,Q$119)+'СЕТ СН'!$H$14+СВЦЭМ!$D$10+'СЕТ СН'!$H$6-'СЕТ СН'!$H$26</f>
        <v>2159.1317126200001</v>
      </c>
      <c r="R145" s="36">
        <f>SUMIFS(СВЦЭМ!$D$39:$D$758,СВЦЭМ!$A$39:$A$758,$A145,СВЦЭМ!$B$39:$B$758,R$119)+'СЕТ СН'!$H$14+СВЦЭМ!$D$10+'СЕТ СН'!$H$6-'СЕТ СН'!$H$26</f>
        <v>2134.41482834</v>
      </c>
      <c r="S145" s="36">
        <f>SUMIFS(СВЦЭМ!$D$39:$D$758,СВЦЭМ!$A$39:$A$758,$A145,СВЦЭМ!$B$39:$B$758,S$119)+'СЕТ СН'!$H$14+СВЦЭМ!$D$10+'СЕТ СН'!$H$6-'СЕТ СН'!$H$26</f>
        <v>2100.9205896900003</v>
      </c>
      <c r="T145" s="36">
        <f>SUMIFS(СВЦЭМ!$D$39:$D$758,СВЦЭМ!$A$39:$A$758,$A145,СВЦЭМ!$B$39:$B$758,T$119)+'СЕТ СН'!$H$14+СВЦЭМ!$D$10+'СЕТ СН'!$H$6-'СЕТ СН'!$H$26</f>
        <v>2075.8593917200001</v>
      </c>
      <c r="U145" s="36">
        <f>SUMIFS(СВЦЭМ!$D$39:$D$758,СВЦЭМ!$A$39:$A$758,$A145,СВЦЭМ!$B$39:$B$758,U$119)+'СЕТ СН'!$H$14+СВЦЭМ!$D$10+'СЕТ СН'!$H$6-'СЕТ СН'!$H$26</f>
        <v>1978.07821397</v>
      </c>
      <c r="V145" s="36">
        <f>SUMIFS(СВЦЭМ!$D$39:$D$758,СВЦЭМ!$A$39:$A$758,$A145,СВЦЭМ!$B$39:$B$758,V$119)+'СЕТ СН'!$H$14+СВЦЭМ!$D$10+'СЕТ СН'!$H$6-'СЕТ СН'!$H$26</f>
        <v>1978.50857526</v>
      </c>
      <c r="W145" s="36">
        <f>SUMIFS(СВЦЭМ!$D$39:$D$758,СВЦЭМ!$A$39:$A$758,$A145,СВЦЭМ!$B$39:$B$758,W$119)+'СЕТ СН'!$H$14+СВЦЭМ!$D$10+'СЕТ СН'!$H$6-'СЕТ СН'!$H$26</f>
        <v>2005.73740464</v>
      </c>
      <c r="X145" s="36">
        <f>SUMIFS(СВЦЭМ!$D$39:$D$758,СВЦЭМ!$A$39:$A$758,$A145,СВЦЭМ!$B$39:$B$758,X$119)+'СЕТ СН'!$H$14+СВЦЭМ!$D$10+'СЕТ СН'!$H$6-'СЕТ СН'!$H$26</f>
        <v>2108.0771098700002</v>
      </c>
      <c r="Y145" s="36">
        <f>SUMIFS(СВЦЭМ!$D$39:$D$758,СВЦЭМ!$A$39:$A$758,$A145,СВЦЭМ!$B$39:$B$758,Y$119)+'СЕТ СН'!$H$14+СВЦЭМ!$D$10+'СЕТ СН'!$H$6-'СЕТ СН'!$H$26</f>
        <v>2222.7124396200002</v>
      </c>
    </row>
    <row r="146" spans="1:27" ht="15.75" x14ac:dyDescent="0.2">
      <c r="A146" s="35">
        <f t="shared" si="3"/>
        <v>45562</v>
      </c>
      <c r="B146" s="36">
        <f>SUMIFS(СВЦЭМ!$D$39:$D$758,СВЦЭМ!$A$39:$A$758,$A146,СВЦЭМ!$B$39:$B$758,B$119)+'СЕТ СН'!$H$14+СВЦЭМ!$D$10+'СЕТ СН'!$H$6-'СЕТ СН'!$H$26</f>
        <v>2103.7330098000002</v>
      </c>
      <c r="C146" s="36">
        <f>SUMIFS(СВЦЭМ!$D$39:$D$758,СВЦЭМ!$A$39:$A$758,$A146,СВЦЭМ!$B$39:$B$758,C$119)+'СЕТ СН'!$H$14+СВЦЭМ!$D$10+'СЕТ СН'!$H$6-'СЕТ СН'!$H$26</f>
        <v>2039.59954386</v>
      </c>
      <c r="D146" s="36">
        <f>SUMIFS(СВЦЭМ!$D$39:$D$758,СВЦЭМ!$A$39:$A$758,$A146,СВЦЭМ!$B$39:$B$758,D$119)+'СЕТ СН'!$H$14+СВЦЭМ!$D$10+'СЕТ СН'!$H$6-'СЕТ СН'!$H$26</f>
        <v>2020.6558852799999</v>
      </c>
      <c r="E146" s="36">
        <f>SUMIFS(СВЦЭМ!$D$39:$D$758,СВЦЭМ!$A$39:$A$758,$A146,СВЦЭМ!$B$39:$B$758,E$119)+'СЕТ СН'!$H$14+СВЦЭМ!$D$10+'СЕТ СН'!$H$6-'СЕТ СН'!$H$26</f>
        <v>2032.4092568900001</v>
      </c>
      <c r="F146" s="36">
        <f>SUMIFS(СВЦЭМ!$D$39:$D$758,СВЦЭМ!$A$39:$A$758,$A146,СВЦЭМ!$B$39:$B$758,F$119)+'СЕТ СН'!$H$14+СВЦЭМ!$D$10+'СЕТ СН'!$H$6-'СЕТ СН'!$H$26</f>
        <v>2039.0263368599999</v>
      </c>
      <c r="G146" s="36">
        <f>SUMIFS(СВЦЭМ!$D$39:$D$758,СВЦЭМ!$A$39:$A$758,$A146,СВЦЭМ!$B$39:$B$758,G$119)+'СЕТ СН'!$H$14+СВЦЭМ!$D$10+'СЕТ СН'!$H$6-'СЕТ СН'!$H$26</f>
        <v>2027.16487792</v>
      </c>
      <c r="H146" s="36">
        <f>SUMIFS(СВЦЭМ!$D$39:$D$758,СВЦЭМ!$A$39:$A$758,$A146,СВЦЭМ!$B$39:$B$758,H$119)+'СЕТ СН'!$H$14+СВЦЭМ!$D$10+'СЕТ СН'!$H$6-'СЕТ СН'!$H$26</f>
        <v>1935.45992062</v>
      </c>
      <c r="I146" s="36">
        <f>SUMIFS(СВЦЭМ!$D$39:$D$758,СВЦЭМ!$A$39:$A$758,$A146,СВЦЭМ!$B$39:$B$758,I$119)+'СЕТ СН'!$H$14+СВЦЭМ!$D$10+'СЕТ СН'!$H$6-'СЕТ СН'!$H$26</f>
        <v>1980.1376823400001</v>
      </c>
      <c r="J146" s="36">
        <f>SUMIFS(СВЦЭМ!$D$39:$D$758,СВЦЭМ!$A$39:$A$758,$A146,СВЦЭМ!$B$39:$B$758,J$119)+'СЕТ СН'!$H$14+СВЦЭМ!$D$10+'СЕТ СН'!$H$6-'СЕТ СН'!$H$26</f>
        <v>1995.17272026</v>
      </c>
      <c r="K146" s="36">
        <f>SUMIFS(СВЦЭМ!$D$39:$D$758,СВЦЭМ!$A$39:$A$758,$A146,СВЦЭМ!$B$39:$B$758,K$119)+'СЕТ СН'!$H$14+СВЦЭМ!$D$10+'СЕТ СН'!$H$6-'СЕТ СН'!$H$26</f>
        <v>1960.08158583</v>
      </c>
      <c r="L146" s="36">
        <f>SUMIFS(СВЦЭМ!$D$39:$D$758,СВЦЭМ!$A$39:$A$758,$A146,СВЦЭМ!$B$39:$B$758,L$119)+'СЕТ СН'!$H$14+СВЦЭМ!$D$10+'СЕТ СН'!$H$6-'СЕТ СН'!$H$26</f>
        <v>1958.4507922</v>
      </c>
      <c r="M146" s="36">
        <f>SUMIFS(СВЦЭМ!$D$39:$D$758,СВЦЭМ!$A$39:$A$758,$A146,СВЦЭМ!$B$39:$B$758,M$119)+'СЕТ СН'!$H$14+СВЦЭМ!$D$10+'СЕТ СН'!$H$6-'СЕТ СН'!$H$26</f>
        <v>1959.8779474599999</v>
      </c>
      <c r="N146" s="36">
        <f>SUMIFS(СВЦЭМ!$D$39:$D$758,СВЦЭМ!$A$39:$A$758,$A146,СВЦЭМ!$B$39:$B$758,N$119)+'СЕТ СН'!$H$14+СВЦЭМ!$D$10+'СЕТ СН'!$H$6-'СЕТ СН'!$H$26</f>
        <v>1989.7681519299999</v>
      </c>
      <c r="O146" s="36">
        <f>SUMIFS(СВЦЭМ!$D$39:$D$758,СВЦЭМ!$A$39:$A$758,$A146,СВЦЭМ!$B$39:$B$758,O$119)+'СЕТ СН'!$H$14+СВЦЭМ!$D$10+'СЕТ СН'!$H$6-'СЕТ СН'!$H$26</f>
        <v>2003.32571085</v>
      </c>
      <c r="P146" s="36">
        <f>SUMIFS(СВЦЭМ!$D$39:$D$758,СВЦЭМ!$A$39:$A$758,$A146,СВЦЭМ!$B$39:$B$758,P$119)+'СЕТ СН'!$H$14+СВЦЭМ!$D$10+'СЕТ СН'!$H$6-'СЕТ СН'!$H$26</f>
        <v>2001.8607304299999</v>
      </c>
      <c r="Q146" s="36">
        <f>SUMIFS(СВЦЭМ!$D$39:$D$758,СВЦЭМ!$A$39:$A$758,$A146,СВЦЭМ!$B$39:$B$758,Q$119)+'СЕТ СН'!$H$14+СВЦЭМ!$D$10+'СЕТ СН'!$H$6-'СЕТ СН'!$H$26</f>
        <v>2005.1724731100001</v>
      </c>
      <c r="R146" s="36">
        <f>SUMIFS(СВЦЭМ!$D$39:$D$758,СВЦЭМ!$A$39:$A$758,$A146,СВЦЭМ!$B$39:$B$758,R$119)+'СЕТ СН'!$H$14+СВЦЭМ!$D$10+'СЕТ СН'!$H$6-'СЕТ СН'!$H$26</f>
        <v>2004.9666893799999</v>
      </c>
      <c r="S146" s="36">
        <f>SUMIFS(СВЦЭМ!$D$39:$D$758,СВЦЭМ!$A$39:$A$758,$A146,СВЦЭМ!$B$39:$B$758,S$119)+'СЕТ СН'!$H$14+СВЦЭМ!$D$10+'СЕТ СН'!$H$6-'СЕТ СН'!$H$26</f>
        <v>1990.4674317500001</v>
      </c>
      <c r="T146" s="36">
        <f>SUMIFS(СВЦЭМ!$D$39:$D$758,СВЦЭМ!$A$39:$A$758,$A146,СВЦЭМ!$B$39:$B$758,T$119)+'СЕТ СН'!$H$14+СВЦЭМ!$D$10+'СЕТ СН'!$H$6-'СЕТ СН'!$H$26</f>
        <v>1846.7403096799999</v>
      </c>
      <c r="U146" s="36">
        <f>SUMIFS(СВЦЭМ!$D$39:$D$758,СВЦЭМ!$A$39:$A$758,$A146,СВЦЭМ!$B$39:$B$758,U$119)+'СЕТ СН'!$H$14+СВЦЭМ!$D$10+'СЕТ СН'!$H$6-'СЕТ СН'!$H$26</f>
        <v>1958.0789121600001</v>
      </c>
      <c r="V146" s="36">
        <f>SUMIFS(СВЦЭМ!$D$39:$D$758,СВЦЭМ!$A$39:$A$758,$A146,СВЦЭМ!$B$39:$B$758,V$119)+'СЕТ СН'!$H$14+СВЦЭМ!$D$10+'СЕТ СН'!$H$6-'СЕТ СН'!$H$26</f>
        <v>1896.8559852799999</v>
      </c>
      <c r="W146" s="36">
        <f>SUMIFS(СВЦЭМ!$D$39:$D$758,СВЦЭМ!$A$39:$A$758,$A146,СВЦЭМ!$B$39:$B$758,W$119)+'СЕТ СН'!$H$14+СВЦЭМ!$D$10+'СЕТ СН'!$H$6-'СЕТ СН'!$H$26</f>
        <v>1954.86022437</v>
      </c>
      <c r="X146" s="36">
        <f>SUMIFS(СВЦЭМ!$D$39:$D$758,СВЦЭМ!$A$39:$A$758,$A146,СВЦЭМ!$B$39:$B$758,X$119)+'СЕТ СН'!$H$14+СВЦЭМ!$D$10+'СЕТ СН'!$H$6-'СЕТ СН'!$H$26</f>
        <v>1967.3053899899999</v>
      </c>
      <c r="Y146" s="36">
        <f>SUMIFS(СВЦЭМ!$D$39:$D$758,СВЦЭМ!$A$39:$A$758,$A146,СВЦЭМ!$B$39:$B$758,Y$119)+'СЕТ СН'!$H$14+СВЦЭМ!$D$10+'СЕТ СН'!$H$6-'СЕТ СН'!$H$26</f>
        <v>2008.3148191299999</v>
      </c>
    </row>
    <row r="147" spans="1:27" ht="15.75" x14ac:dyDescent="0.2">
      <c r="A147" s="35">
        <f t="shared" si="3"/>
        <v>45563</v>
      </c>
      <c r="B147" s="36">
        <f>SUMIFS(СВЦЭМ!$D$39:$D$758,СВЦЭМ!$A$39:$A$758,$A147,СВЦЭМ!$B$39:$B$758,B$119)+'СЕТ СН'!$H$14+СВЦЭМ!$D$10+'СЕТ СН'!$H$6-'СЕТ СН'!$H$26</f>
        <v>2080.34816189</v>
      </c>
      <c r="C147" s="36">
        <f>SUMIFS(СВЦЭМ!$D$39:$D$758,СВЦЭМ!$A$39:$A$758,$A147,СВЦЭМ!$B$39:$B$758,C$119)+'СЕТ СН'!$H$14+СВЦЭМ!$D$10+'СЕТ СН'!$H$6-'СЕТ СН'!$H$26</f>
        <v>2142.0702646700001</v>
      </c>
      <c r="D147" s="36">
        <f>SUMIFS(СВЦЭМ!$D$39:$D$758,СВЦЭМ!$A$39:$A$758,$A147,СВЦЭМ!$B$39:$B$758,D$119)+'СЕТ СН'!$H$14+СВЦЭМ!$D$10+'СЕТ СН'!$H$6-'СЕТ СН'!$H$26</f>
        <v>2186.9695233400003</v>
      </c>
      <c r="E147" s="36">
        <f>SUMIFS(СВЦЭМ!$D$39:$D$758,СВЦЭМ!$A$39:$A$758,$A147,СВЦЭМ!$B$39:$B$758,E$119)+'СЕТ СН'!$H$14+СВЦЭМ!$D$10+'СЕТ СН'!$H$6-'СЕТ СН'!$H$26</f>
        <v>2198.4062026800002</v>
      </c>
      <c r="F147" s="36">
        <f>SUMIFS(СВЦЭМ!$D$39:$D$758,СВЦЭМ!$A$39:$A$758,$A147,СВЦЭМ!$B$39:$B$758,F$119)+'СЕТ СН'!$H$14+СВЦЭМ!$D$10+'СЕТ СН'!$H$6-'СЕТ СН'!$H$26</f>
        <v>2199.4147522100002</v>
      </c>
      <c r="G147" s="36">
        <f>SUMIFS(СВЦЭМ!$D$39:$D$758,СВЦЭМ!$A$39:$A$758,$A147,СВЦЭМ!$B$39:$B$758,G$119)+'СЕТ СН'!$H$14+СВЦЭМ!$D$10+'СЕТ СН'!$H$6-'СЕТ СН'!$H$26</f>
        <v>2174.43190293</v>
      </c>
      <c r="H147" s="36">
        <f>SUMIFS(СВЦЭМ!$D$39:$D$758,СВЦЭМ!$A$39:$A$758,$A147,СВЦЭМ!$B$39:$B$758,H$119)+'СЕТ СН'!$H$14+СВЦЭМ!$D$10+'СЕТ СН'!$H$6-'СЕТ СН'!$H$26</f>
        <v>2155.42455449</v>
      </c>
      <c r="I147" s="36">
        <f>SUMIFS(СВЦЭМ!$D$39:$D$758,СВЦЭМ!$A$39:$A$758,$A147,СВЦЭМ!$B$39:$B$758,I$119)+'СЕТ СН'!$H$14+СВЦЭМ!$D$10+'СЕТ СН'!$H$6-'СЕТ СН'!$H$26</f>
        <v>2096.99302253</v>
      </c>
      <c r="J147" s="36">
        <f>SUMIFS(СВЦЭМ!$D$39:$D$758,СВЦЭМ!$A$39:$A$758,$A147,СВЦЭМ!$B$39:$B$758,J$119)+'СЕТ СН'!$H$14+СВЦЭМ!$D$10+'СЕТ СН'!$H$6-'СЕТ СН'!$H$26</f>
        <v>2034.6704374599999</v>
      </c>
      <c r="K147" s="36">
        <f>SUMIFS(СВЦЭМ!$D$39:$D$758,СВЦЭМ!$A$39:$A$758,$A147,СВЦЭМ!$B$39:$B$758,K$119)+'СЕТ СН'!$H$14+СВЦЭМ!$D$10+'СЕТ СН'!$H$6-'СЕТ СН'!$H$26</f>
        <v>1972.5814477700001</v>
      </c>
      <c r="L147" s="36">
        <f>SUMIFS(СВЦЭМ!$D$39:$D$758,СВЦЭМ!$A$39:$A$758,$A147,СВЦЭМ!$B$39:$B$758,L$119)+'СЕТ СН'!$H$14+СВЦЭМ!$D$10+'СЕТ СН'!$H$6-'СЕТ СН'!$H$26</f>
        <v>1965.2562159300001</v>
      </c>
      <c r="M147" s="36">
        <f>SUMIFS(СВЦЭМ!$D$39:$D$758,СВЦЭМ!$A$39:$A$758,$A147,СВЦЭМ!$B$39:$B$758,M$119)+'СЕТ СН'!$H$14+СВЦЭМ!$D$10+'СЕТ СН'!$H$6-'СЕТ СН'!$H$26</f>
        <v>1986.0939241799999</v>
      </c>
      <c r="N147" s="36">
        <f>SUMIFS(СВЦЭМ!$D$39:$D$758,СВЦЭМ!$A$39:$A$758,$A147,СВЦЭМ!$B$39:$B$758,N$119)+'СЕТ СН'!$H$14+СВЦЭМ!$D$10+'СЕТ СН'!$H$6-'СЕТ СН'!$H$26</f>
        <v>1995.6089013000001</v>
      </c>
      <c r="O147" s="36">
        <f>SUMIFS(СВЦЭМ!$D$39:$D$758,СВЦЭМ!$A$39:$A$758,$A147,СВЦЭМ!$B$39:$B$758,O$119)+'СЕТ СН'!$H$14+СВЦЭМ!$D$10+'СЕТ СН'!$H$6-'СЕТ СН'!$H$26</f>
        <v>2030.4287208399999</v>
      </c>
      <c r="P147" s="36">
        <f>SUMIFS(СВЦЭМ!$D$39:$D$758,СВЦЭМ!$A$39:$A$758,$A147,СВЦЭМ!$B$39:$B$758,P$119)+'СЕТ СН'!$H$14+СВЦЭМ!$D$10+'СЕТ СН'!$H$6-'СЕТ СН'!$H$26</f>
        <v>2052.9519297400002</v>
      </c>
      <c r="Q147" s="36">
        <f>SUMIFS(СВЦЭМ!$D$39:$D$758,СВЦЭМ!$A$39:$A$758,$A147,СВЦЭМ!$B$39:$B$758,Q$119)+'СЕТ СН'!$H$14+СВЦЭМ!$D$10+'СЕТ СН'!$H$6-'СЕТ СН'!$H$26</f>
        <v>2054.5934988899999</v>
      </c>
      <c r="R147" s="36">
        <f>SUMIFS(СВЦЭМ!$D$39:$D$758,СВЦЭМ!$A$39:$A$758,$A147,СВЦЭМ!$B$39:$B$758,R$119)+'СЕТ СН'!$H$14+СВЦЭМ!$D$10+'СЕТ СН'!$H$6-'СЕТ СН'!$H$26</f>
        <v>2061.9633505400002</v>
      </c>
      <c r="S147" s="36">
        <f>SUMIFS(СВЦЭМ!$D$39:$D$758,СВЦЭМ!$A$39:$A$758,$A147,СВЦЭМ!$B$39:$B$758,S$119)+'СЕТ СН'!$H$14+СВЦЭМ!$D$10+'СЕТ СН'!$H$6-'СЕТ СН'!$H$26</f>
        <v>2043.3968275299999</v>
      </c>
      <c r="T147" s="36">
        <f>SUMIFS(СВЦЭМ!$D$39:$D$758,СВЦЭМ!$A$39:$A$758,$A147,СВЦЭМ!$B$39:$B$758,T$119)+'СЕТ СН'!$H$14+СВЦЭМ!$D$10+'СЕТ СН'!$H$6-'СЕТ СН'!$H$26</f>
        <v>1961.17140503</v>
      </c>
      <c r="U147" s="36">
        <f>SUMIFS(СВЦЭМ!$D$39:$D$758,СВЦЭМ!$A$39:$A$758,$A147,СВЦЭМ!$B$39:$B$758,U$119)+'СЕТ СН'!$H$14+СВЦЭМ!$D$10+'СЕТ СН'!$H$6-'СЕТ СН'!$H$26</f>
        <v>1903.3337792099999</v>
      </c>
      <c r="V147" s="36">
        <f>SUMIFS(СВЦЭМ!$D$39:$D$758,СВЦЭМ!$A$39:$A$758,$A147,СВЦЭМ!$B$39:$B$758,V$119)+'СЕТ СН'!$H$14+СВЦЭМ!$D$10+'СЕТ СН'!$H$6-'СЕТ СН'!$H$26</f>
        <v>1880.7424788799999</v>
      </c>
      <c r="W147" s="36">
        <f>SUMIFS(СВЦЭМ!$D$39:$D$758,СВЦЭМ!$A$39:$A$758,$A147,СВЦЭМ!$B$39:$B$758,W$119)+'СЕТ СН'!$H$14+СВЦЭМ!$D$10+'СЕТ СН'!$H$6-'СЕТ СН'!$H$26</f>
        <v>1895.0837150099999</v>
      </c>
      <c r="X147" s="36">
        <f>SUMIFS(СВЦЭМ!$D$39:$D$758,СВЦЭМ!$A$39:$A$758,$A147,СВЦЭМ!$B$39:$B$758,X$119)+'СЕТ СН'!$H$14+СВЦЭМ!$D$10+'СЕТ СН'!$H$6-'СЕТ СН'!$H$26</f>
        <v>1958.28382283</v>
      </c>
      <c r="Y147" s="36">
        <f>SUMIFS(СВЦЭМ!$D$39:$D$758,СВЦЭМ!$A$39:$A$758,$A147,СВЦЭМ!$B$39:$B$758,Y$119)+'СЕТ СН'!$H$14+СВЦЭМ!$D$10+'СЕТ СН'!$H$6-'СЕТ СН'!$H$26</f>
        <v>2026.55093169</v>
      </c>
    </row>
    <row r="148" spans="1:27" ht="15.75" x14ac:dyDescent="0.2">
      <c r="A148" s="35">
        <f t="shared" si="3"/>
        <v>45564</v>
      </c>
      <c r="B148" s="36">
        <f>SUMIFS(СВЦЭМ!$D$39:$D$758,СВЦЭМ!$A$39:$A$758,$A148,СВЦЭМ!$B$39:$B$758,B$119)+'СЕТ СН'!$H$14+СВЦЭМ!$D$10+'СЕТ СН'!$H$6-'СЕТ СН'!$H$26</f>
        <v>2068.31241391</v>
      </c>
      <c r="C148" s="36">
        <f>SUMIFS(СВЦЭМ!$D$39:$D$758,СВЦЭМ!$A$39:$A$758,$A148,СВЦЭМ!$B$39:$B$758,C$119)+'СЕТ СН'!$H$14+СВЦЭМ!$D$10+'СЕТ СН'!$H$6-'СЕТ СН'!$H$26</f>
        <v>2129.1248572499999</v>
      </c>
      <c r="D148" s="36">
        <f>SUMIFS(СВЦЭМ!$D$39:$D$758,СВЦЭМ!$A$39:$A$758,$A148,СВЦЭМ!$B$39:$B$758,D$119)+'СЕТ СН'!$H$14+СВЦЭМ!$D$10+'СЕТ СН'!$H$6-'СЕТ СН'!$H$26</f>
        <v>2202.0055060200002</v>
      </c>
      <c r="E148" s="36">
        <f>SUMIFS(СВЦЭМ!$D$39:$D$758,СВЦЭМ!$A$39:$A$758,$A148,СВЦЭМ!$B$39:$B$758,E$119)+'СЕТ СН'!$H$14+СВЦЭМ!$D$10+'СЕТ СН'!$H$6-'СЕТ СН'!$H$26</f>
        <v>2217.4910196599999</v>
      </c>
      <c r="F148" s="36">
        <f>SUMIFS(СВЦЭМ!$D$39:$D$758,СВЦЭМ!$A$39:$A$758,$A148,СВЦЭМ!$B$39:$B$758,F$119)+'СЕТ СН'!$H$14+СВЦЭМ!$D$10+'СЕТ СН'!$H$6-'СЕТ СН'!$H$26</f>
        <v>2212.1159764700001</v>
      </c>
      <c r="G148" s="36">
        <f>SUMIFS(СВЦЭМ!$D$39:$D$758,СВЦЭМ!$A$39:$A$758,$A148,СВЦЭМ!$B$39:$B$758,G$119)+'СЕТ СН'!$H$14+СВЦЭМ!$D$10+'СЕТ СН'!$H$6-'СЕТ СН'!$H$26</f>
        <v>2200.0047718599999</v>
      </c>
      <c r="H148" s="36">
        <f>SUMIFS(СВЦЭМ!$D$39:$D$758,СВЦЭМ!$A$39:$A$758,$A148,СВЦЭМ!$B$39:$B$758,H$119)+'СЕТ СН'!$H$14+СВЦЭМ!$D$10+'СЕТ СН'!$H$6-'СЕТ СН'!$H$26</f>
        <v>2194.6510747400002</v>
      </c>
      <c r="I148" s="36">
        <f>SUMIFS(СВЦЭМ!$D$39:$D$758,СВЦЭМ!$A$39:$A$758,$A148,СВЦЭМ!$B$39:$B$758,I$119)+'СЕТ СН'!$H$14+СВЦЭМ!$D$10+'СЕТ СН'!$H$6-'СЕТ СН'!$H$26</f>
        <v>2157.2519482299999</v>
      </c>
      <c r="J148" s="36">
        <f>SUMIFS(СВЦЭМ!$D$39:$D$758,СВЦЭМ!$A$39:$A$758,$A148,СВЦЭМ!$B$39:$B$758,J$119)+'СЕТ СН'!$H$14+СВЦЭМ!$D$10+'СЕТ СН'!$H$6-'СЕТ СН'!$H$26</f>
        <v>2056.9842463200002</v>
      </c>
      <c r="K148" s="36">
        <f>SUMIFS(СВЦЭМ!$D$39:$D$758,СВЦЭМ!$A$39:$A$758,$A148,СВЦЭМ!$B$39:$B$758,K$119)+'СЕТ СН'!$H$14+СВЦЭМ!$D$10+'СЕТ СН'!$H$6-'СЕТ СН'!$H$26</f>
        <v>1966.09350881</v>
      </c>
      <c r="L148" s="36">
        <f>SUMIFS(СВЦЭМ!$D$39:$D$758,СВЦЭМ!$A$39:$A$758,$A148,СВЦЭМ!$B$39:$B$758,L$119)+'СЕТ СН'!$H$14+СВЦЭМ!$D$10+'СЕТ СН'!$H$6-'СЕТ СН'!$H$26</f>
        <v>1951.4448863099999</v>
      </c>
      <c r="M148" s="36">
        <f>SUMIFS(СВЦЭМ!$D$39:$D$758,СВЦЭМ!$A$39:$A$758,$A148,СВЦЭМ!$B$39:$B$758,M$119)+'СЕТ СН'!$H$14+СВЦЭМ!$D$10+'СЕТ СН'!$H$6-'СЕТ СН'!$H$26</f>
        <v>1962.59040368</v>
      </c>
      <c r="N148" s="36">
        <f>SUMIFS(СВЦЭМ!$D$39:$D$758,СВЦЭМ!$A$39:$A$758,$A148,СВЦЭМ!$B$39:$B$758,N$119)+'СЕТ СН'!$H$14+СВЦЭМ!$D$10+'СЕТ СН'!$H$6-'СЕТ СН'!$H$26</f>
        <v>1987.29134359</v>
      </c>
      <c r="O148" s="36">
        <f>SUMIFS(СВЦЭМ!$D$39:$D$758,СВЦЭМ!$A$39:$A$758,$A148,СВЦЭМ!$B$39:$B$758,O$119)+'СЕТ СН'!$H$14+СВЦЭМ!$D$10+'СЕТ СН'!$H$6-'СЕТ СН'!$H$26</f>
        <v>2007.41987414</v>
      </c>
      <c r="P148" s="36">
        <f>SUMIFS(СВЦЭМ!$D$39:$D$758,СВЦЭМ!$A$39:$A$758,$A148,СВЦЭМ!$B$39:$B$758,P$119)+'СЕТ СН'!$H$14+СВЦЭМ!$D$10+'СЕТ СН'!$H$6-'СЕТ СН'!$H$26</f>
        <v>2022.0021707199999</v>
      </c>
      <c r="Q148" s="36">
        <f>SUMIFS(СВЦЭМ!$D$39:$D$758,СВЦЭМ!$A$39:$A$758,$A148,СВЦЭМ!$B$39:$B$758,Q$119)+'СЕТ СН'!$H$14+СВЦЭМ!$D$10+'СЕТ СН'!$H$6-'СЕТ СН'!$H$26</f>
        <v>2045.86281693</v>
      </c>
      <c r="R148" s="36">
        <f>SUMIFS(СВЦЭМ!$D$39:$D$758,СВЦЭМ!$A$39:$A$758,$A148,СВЦЭМ!$B$39:$B$758,R$119)+'СЕТ СН'!$H$14+СВЦЭМ!$D$10+'СЕТ СН'!$H$6-'СЕТ СН'!$H$26</f>
        <v>2036.3748152000001</v>
      </c>
      <c r="S148" s="36">
        <f>SUMIFS(СВЦЭМ!$D$39:$D$758,СВЦЭМ!$A$39:$A$758,$A148,СВЦЭМ!$B$39:$B$758,S$119)+'СЕТ СН'!$H$14+СВЦЭМ!$D$10+'СЕТ СН'!$H$6-'СЕТ СН'!$H$26</f>
        <v>2006.17259659</v>
      </c>
      <c r="T148" s="36">
        <f>SUMIFS(СВЦЭМ!$D$39:$D$758,СВЦЭМ!$A$39:$A$758,$A148,СВЦЭМ!$B$39:$B$758,T$119)+'СЕТ СН'!$H$14+СВЦЭМ!$D$10+'СЕТ СН'!$H$6-'СЕТ СН'!$H$26</f>
        <v>1963.48034375</v>
      </c>
      <c r="U148" s="36">
        <f>SUMIFS(СВЦЭМ!$D$39:$D$758,СВЦЭМ!$A$39:$A$758,$A148,СВЦЭМ!$B$39:$B$758,U$119)+'СЕТ СН'!$H$14+СВЦЭМ!$D$10+'СЕТ СН'!$H$6-'СЕТ СН'!$H$26</f>
        <v>1909.48213695</v>
      </c>
      <c r="V148" s="36">
        <f>SUMIFS(СВЦЭМ!$D$39:$D$758,СВЦЭМ!$A$39:$A$758,$A148,СВЦЭМ!$B$39:$B$758,V$119)+'СЕТ СН'!$H$14+СВЦЭМ!$D$10+'СЕТ СН'!$H$6-'СЕТ СН'!$H$26</f>
        <v>1884.70368263</v>
      </c>
      <c r="W148" s="36">
        <f>SUMIFS(СВЦЭМ!$D$39:$D$758,СВЦЭМ!$A$39:$A$758,$A148,СВЦЭМ!$B$39:$B$758,W$119)+'СЕТ СН'!$H$14+СВЦЭМ!$D$10+'СЕТ СН'!$H$6-'СЕТ СН'!$H$26</f>
        <v>1911.01641825</v>
      </c>
      <c r="X148" s="36">
        <f>SUMIFS(СВЦЭМ!$D$39:$D$758,СВЦЭМ!$A$39:$A$758,$A148,СВЦЭМ!$B$39:$B$758,X$119)+'СЕТ СН'!$H$14+СВЦЭМ!$D$10+'СЕТ СН'!$H$6-'СЕТ СН'!$H$26</f>
        <v>1961.7600707899999</v>
      </c>
      <c r="Y148" s="36">
        <f>SUMIFS(СВЦЭМ!$D$39:$D$758,СВЦЭМ!$A$39:$A$758,$A148,СВЦЭМ!$B$39:$B$758,Y$119)+'СЕТ СН'!$H$14+СВЦЭМ!$D$10+'СЕТ СН'!$H$6-'СЕТ СН'!$H$26</f>
        <v>2061.3805181800003</v>
      </c>
    </row>
    <row r="149" spans="1:27" ht="15.75" x14ac:dyDescent="0.2">
      <c r="A149" s="35">
        <f t="shared" si="3"/>
        <v>45565</v>
      </c>
      <c r="B149" s="36">
        <f>SUMIFS(СВЦЭМ!$D$39:$D$758,СВЦЭМ!$A$39:$A$758,$A149,СВЦЭМ!$B$39:$B$758,B$119)+'СЕТ СН'!$H$14+СВЦЭМ!$D$10+'СЕТ СН'!$H$6-'СЕТ СН'!$H$26</f>
        <v>2051.7850752100003</v>
      </c>
      <c r="C149" s="36">
        <f>SUMIFS(СВЦЭМ!$D$39:$D$758,СВЦЭМ!$A$39:$A$758,$A149,СВЦЭМ!$B$39:$B$758,C$119)+'СЕТ СН'!$H$14+СВЦЭМ!$D$10+'СЕТ СН'!$H$6-'СЕТ СН'!$H$26</f>
        <v>2139.8857334700001</v>
      </c>
      <c r="D149" s="36">
        <f>SUMIFS(СВЦЭМ!$D$39:$D$758,СВЦЭМ!$A$39:$A$758,$A149,СВЦЭМ!$B$39:$B$758,D$119)+'СЕТ СН'!$H$14+СВЦЭМ!$D$10+'СЕТ СН'!$H$6-'СЕТ СН'!$H$26</f>
        <v>2198.3275040500002</v>
      </c>
      <c r="E149" s="36">
        <f>SUMIFS(СВЦЭМ!$D$39:$D$758,СВЦЭМ!$A$39:$A$758,$A149,СВЦЭМ!$B$39:$B$758,E$119)+'СЕТ СН'!$H$14+СВЦЭМ!$D$10+'СЕТ СН'!$H$6-'СЕТ СН'!$H$26</f>
        <v>2207.0353724500001</v>
      </c>
      <c r="F149" s="36">
        <f>SUMIFS(СВЦЭМ!$D$39:$D$758,СВЦЭМ!$A$39:$A$758,$A149,СВЦЭМ!$B$39:$B$758,F$119)+'СЕТ СН'!$H$14+СВЦЭМ!$D$10+'СЕТ СН'!$H$6-'СЕТ СН'!$H$26</f>
        <v>2221.54359587</v>
      </c>
      <c r="G149" s="36">
        <f>SUMIFS(СВЦЭМ!$D$39:$D$758,СВЦЭМ!$A$39:$A$758,$A149,СВЦЭМ!$B$39:$B$758,G$119)+'СЕТ СН'!$H$14+СВЦЭМ!$D$10+'СЕТ СН'!$H$6-'СЕТ СН'!$H$26</f>
        <v>2190.42418365</v>
      </c>
      <c r="H149" s="36">
        <f>SUMIFS(СВЦЭМ!$D$39:$D$758,СВЦЭМ!$A$39:$A$758,$A149,СВЦЭМ!$B$39:$B$758,H$119)+'СЕТ СН'!$H$14+СВЦЭМ!$D$10+'СЕТ СН'!$H$6-'СЕТ СН'!$H$26</f>
        <v>2152.5389679300001</v>
      </c>
      <c r="I149" s="36">
        <f>SUMIFS(СВЦЭМ!$D$39:$D$758,СВЦЭМ!$A$39:$A$758,$A149,СВЦЭМ!$B$39:$B$758,I$119)+'СЕТ СН'!$H$14+СВЦЭМ!$D$10+'СЕТ СН'!$H$6-'СЕТ СН'!$H$26</f>
        <v>2079.37744436</v>
      </c>
      <c r="J149" s="36">
        <f>SUMIFS(СВЦЭМ!$D$39:$D$758,СВЦЭМ!$A$39:$A$758,$A149,СВЦЭМ!$B$39:$B$758,J$119)+'СЕТ СН'!$H$14+СВЦЭМ!$D$10+'СЕТ СН'!$H$6-'СЕТ СН'!$H$26</f>
        <v>2017.5525075599999</v>
      </c>
      <c r="K149" s="36">
        <f>SUMIFS(СВЦЭМ!$D$39:$D$758,СВЦЭМ!$A$39:$A$758,$A149,СВЦЭМ!$B$39:$B$758,K$119)+'СЕТ СН'!$H$14+СВЦЭМ!$D$10+'СЕТ СН'!$H$6-'СЕТ СН'!$H$26</f>
        <v>1950.0118861000001</v>
      </c>
      <c r="L149" s="36">
        <f>SUMIFS(СВЦЭМ!$D$39:$D$758,СВЦЭМ!$A$39:$A$758,$A149,СВЦЭМ!$B$39:$B$758,L$119)+'СЕТ СН'!$H$14+СВЦЭМ!$D$10+'СЕТ СН'!$H$6-'СЕТ СН'!$H$26</f>
        <v>1920.2805439199999</v>
      </c>
      <c r="M149" s="36">
        <f>SUMIFS(СВЦЭМ!$D$39:$D$758,СВЦЭМ!$A$39:$A$758,$A149,СВЦЭМ!$B$39:$B$758,M$119)+'СЕТ СН'!$H$14+СВЦЭМ!$D$10+'СЕТ СН'!$H$6-'СЕТ СН'!$H$26</f>
        <v>1939.6961102299999</v>
      </c>
      <c r="N149" s="36">
        <f>SUMIFS(СВЦЭМ!$D$39:$D$758,СВЦЭМ!$A$39:$A$758,$A149,СВЦЭМ!$B$39:$B$758,N$119)+'СЕТ СН'!$H$14+СВЦЭМ!$D$10+'СЕТ СН'!$H$6-'СЕТ СН'!$H$26</f>
        <v>1962.9833254</v>
      </c>
      <c r="O149" s="36">
        <f>SUMIFS(СВЦЭМ!$D$39:$D$758,СВЦЭМ!$A$39:$A$758,$A149,СВЦЭМ!$B$39:$B$758,O$119)+'СЕТ СН'!$H$14+СВЦЭМ!$D$10+'СЕТ СН'!$H$6-'СЕТ СН'!$H$26</f>
        <v>1971.3149286</v>
      </c>
      <c r="P149" s="36">
        <f>SUMIFS(СВЦЭМ!$D$39:$D$758,СВЦЭМ!$A$39:$A$758,$A149,СВЦЭМ!$B$39:$B$758,P$119)+'СЕТ СН'!$H$14+СВЦЭМ!$D$10+'СЕТ СН'!$H$6-'СЕТ СН'!$H$26</f>
        <v>1984.38891388</v>
      </c>
      <c r="Q149" s="36">
        <f>SUMIFS(СВЦЭМ!$D$39:$D$758,СВЦЭМ!$A$39:$A$758,$A149,СВЦЭМ!$B$39:$B$758,Q$119)+'СЕТ СН'!$H$14+СВЦЭМ!$D$10+'СЕТ СН'!$H$6-'СЕТ СН'!$H$26</f>
        <v>2001.1142321499999</v>
      </c>
      <c r="R149" s="36">
        <f>SUMIFS(СВЦЭМ!$D$39:$D$758,СВЦЭМ!$A$39:$A$758,$A149,СВЦЭМ!$B$39:$B$758,R$119)+'СЕТ СН'!$H$14+СВЦЭМ!$D$10+'СЕТ СН'!$H$6-'СЕТ СН'!$H$26</f>
        <v>2001.13646085</v>
      </c>
      <c r="S149" s="36">
        <f>SUMIFS(СВЦЭМ!$D$39:$D$758,СВЦЭМ!$A$39:$A$758,$A149,СВЦЭМ!$B$39:$B$758,S$119)+'СЕТ СН'!$H$14+СВЦЭМ!$D$10+'СЕТ СН'!$H$6-'СЕТ СН'!$H$26</f>
        <v>1988.44995933</v>
      </c>
      <c r="T149" s="36">
        <f>SUMIFS(СВЦЭМ!$D$39:$D$758,СВЦЭМ!$A$39:$A$758,$A149,СВЦЭМ!$B$39:$B$758,T$119)+'СЕТ СН'!$H$14+СВЦЭМ!$D$10+'СЕТ СН'!$H$6-'СЕТ СН'!$H$26</f>
        <v>1941.84205299</v>
      </c>
      <c r="U149" s="36">
        <f>SUMIFS(СВЦЭМ!$D$39:$D$758,СВЦЭМ!$A$39:$A$758,$A149,СВЦЭМ!$B$39:$B$758,U$119)+'СЕТ СН'!$H$14+СВЦЭМ!$D$10+'СЕТ СН'!$H$6-'СЕТ СН'!$H$26</f>
        <v>1896.07110281</v>
      </c>
      <c r="V149" s="36">
        <f>SUMIFS(СВЦЭМ!$D$39:$D$758,СВЦЭМ!$A$39:$A$758,$A149,СВЦЭМ!$B$39:$B$758,V$119)+'СЕТ СН'!$H$14+СВЦЭМ!$D$10+'СЕТ СН'!$H$6-'СЕТ СН'!$H$26</f>
        <v>1895.2583223699999</v>
      </c>
      <c r="W149" s="36">
        <f>SUMIFS(СВЦЭМ!$D$39:$D$758,СВЦЭМ!$A$39:$A$758,$A149,СВЦЭМ!$B$39:$B$758,W$119)+'СЕТ СН'!$H$14+СВЦЭМ!$D$10+'СЕТ СН'!$H$6-'СЕТ СН'!$H$26</f>
        <v>1918.40332324</v>
      </c>
      <c r="X149" s="36">
        <f>SUMIFS(СВЦЭМ!$D$39:$D$758,СВЦЭМ!$A$39:$A$758,$A149,СВЦЭМ!$B$39:$B$758,X$119)+'СЕТ СН'!$H$14+СВЦЭМ!$D$10+'СЕТ СН'!$H$6-'СЕТ СН'!$H$26</f>
        <v>1991.23210666</v>
      </c>
      <c r="Y149" s="36">
        <f>SUMIFS(СВЦЭМ!$D$39:$D$758,СВЦЭМ!$A$39:$A$758,$A149,СВЦЭМ!$B$39:$B$758,Y$119)+'СЕТ СН'!$H$14+СВЦЭМ!$D$10+'СЕТ СН'!$H$6-'СЕТ СН'!$H$26</f>
        <v>1990.4548410699999</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01.09.2024</v>
      </c>
      <c r="B156" s="36">
        <f>SUMIFS(СВЦЭМ!$D$39:$D$758,СВЦЭМ!$A$39:$A$758,$A156,СВЦЭМ!$B$39:$B$758,B$155)+'СЕТ СН'!$I$14+СВЦЭМ!$D$10+'СЕТ СН'!$I$6-'СЕТ СН'!$I$26</f>
        <v>2540.1115926500001</v>
      </c>
      <c r="C156" s="36">
        <f>SUMIFS(СВЦЭМ!$D$39:$D$758,СВЦЭМ!$A$39:$A$758,$A156,СВЦЭМ!$B$39:$B$758,C$155)+'СЕТ СН'!$I$14+СВЦЭМ!$D$10+'СЕТ СН'!$I$6-'СЕТ СН'!$I$26</f>
        <v>2594.3001659500001</v>
      </c>
      <c r="D156" s="36">
        <f>SUMIFS(СВЦЭМ!$D$39:$D$758,СВЦЭМ!$A$39:$A$758,$A156,СВЦЭМ!$B$39:$B$758,D$155)+'СЕТ СН'!$I$14+СВЦЭМ!$D$10+'СЕТ СН'!$I$6-'СЕТ СН'!$I$26</f>
        <v>2660.3239360699999</v>
      </c>
      <c r="E156" s="36">
        <f>SUMIFS(СВЦЭМ!$D$39:$D$758,СВЦЭМ!$A$39:$A$758,$A156,СВЦЭМ!$B$39:$B$758,E$155)+'СЕТ СН'!$I$14+СВЦЭМ!$D$10+'СЕТ СН'!$I$6-'СЕТ СН'!$I$26</f>
        <v>2667.1934347699998</v>
      </c>
      <c r="F156" s="36">
        <f>SUMIFS(СВЦЭМ!$D$39:$D$758,СВЦЭМ!$A$39:$A$758,$A156,СВЦЭМ!$B$39:$B$758,F$155)+'СЕТ СН'!$I$14+СВЦЭМ!$D$10+'СЕТ СН'!$I$6-'СЕТ СН'!$I$26</f>
        <v>2666.0534801399999</v>
      </c>
      <c r="G156" s="36">
        <f>SUMIFS(СВЦЭМ!$D$39:$D$758,СВЦЭМ!$A$39:$A$758,$A156,СВЦЭМ!$B$39:$B$758,G$155)+'СЕТ СН'!$I$14+СВЦЭМ!$D$10+'СЕТ СН'!$I$6-'СЕТ СН'!$I$26</f>
        <v>2639.4667480899998</v>
      </c>
      <c r="H156" s="36">
        <f>SUMIFS(СВЦЭМ!$D$39:$D$758,СВЦЭМ!$A$39:$A$758,$A156,СВЦЭМ!$B$39:$B$758,H$155)+'СЕТ СН'!$I$14+СВЦЭМ!$D$10+'СЕТ СН'!$I$6-'СЕТ СН'!$I$26</f>
        <v>2647.9426307200001</v>
      </c>
      <c r="I156" s="36">
        <f>SUMIFS(СВЦЭМ!$D$39:$D$758,СВЦЭМ!$A$39:$A$758,$A156,СВЦЭМ!$B$39:$B$758,I$155)+'СЕТ СН'!$I$14+СВЦЭМ!$D$10+'СЕТ СН'!$I$6-'СЕТ СН'!$I$26</f>
        <v>2589.7186634300001</v>
      </c>
      <c r="J156" s="36">
        <f>SUMIFS(СВЦЭМ!$D$39:$D$758,СВЦЭМ!$A$39:$A$758,$A156,СВЦЭМ!$B$39:$B$758,J$155)+'СЕТ СН'!$I$14+СВЦЭМ!$D$10+'СЕТ СН'!$I$6-'СЕТ СН'!$I$26</f>
        <v>2472.3044238799998</v>
      </c>
      <c r="K156" s="36">
        <f>SUMIFS(СВЦЭМ!$D$39:$D$758,СВЦЭМ!$A$39:$A$758,$A156,СВЦЭМ!$B$39:$B$758,K$155)+'СЕТ СН'!$I$14+СВЦЭМ!$D$10+'СЕТ СН'!$I$6-'СЕТ СН'!$I$26</f>
        <v>2365.8751361300001</v>
      </c>
      <c r="L156" s="36">
        <f>SUMIFS(СВЦЭМ!$D$39:$D$758,СВЦЭМ!$A$39:$A$758,$A156,СВЦЭМ!$B$39:$B$758,L$155)+'СЕТ СН'!$I$14+СВЦЭМ!$D$10+'СЕТ СН'!$I$6-'СЕТ СН'!$I$26</f>
        <v>2301.0488028499999</v>
      </c>
      <c r="M156" s="36">
        <f>SUMIFS(СВЦЭМ!$D$39:$D$758,СВЦЭМ!$A$39:$A$758,$A156,СВЦЭМ!$B$39:$B$758,M$155)+'СЕТ СН'!$I$14+СВЦЭМ!$D$10+'СЕТ СН'!$I$6-'СЕТ СН'!$I$26</f>
        <v>2276.37519453</v>
      </c>
      <c r="N156" s="36">
        <f>SUMIFS(СВЦЭМ!$D$39:$D$758,СВЦЭМ!$A$39:$A$758,$A156,СВЦЭМ!$B$39:$B$758,N$155)+'СЕТ СН'!$I$14+СВЦЭМ!$D$10+'СЕТ СН'!$I$6-'СЕТ СН'!$I$26</f>
        <v>2280.5726240399999</v>
      </c>
      <c r="O156" s="36">
        <f>SUMIFS(СВЦЭМ!$D$39:$D$758,СВЦЭМ!$A$39:$A$758,$A156,СВЦЭМ!$B$39:$B$758,O$155)+'СЕТ СН'!$I$14+СВЦЭМ!$D$10+'СЕТ СН'!$I$6-'СЕТ СН'!$I$26</f>
        <v>2279.4871016500001</v>
      </c>
      <c r="P156" s="36">
        <f>SUMIFS(СВЦЭМ!$D$39:$D$758,СВЦЭМ!$A$39:$A$758,$A156,СВЦЭМ!$B$39:$B$758,P$155)+'СЕТ СН'!$I$14+СВЦЭМ!$D$10+'СЕТ СН'!$I$6-'СЕТ СН'!$I$26</f>
        <v>2277.1947352000002</v>
      </c>
      <c r="Q156" s="36">
        <f>SUMIFS(СВЦЭМ!$D$39:$D$758,СВЦЭМ!$A$39:$A$758,$A156,СВЦЭМ!$B$39:$B$758,Q$155)+'СЕТ СН'!$I$14+СВЦЭМ!$D$10+'СЕТ СН'!$I$6-'СЕТ СН'!$I$26</f>
        <v>2289.8250317299999</v>
      </c>
      <c r="R156" s="36">
        <f>SUMIFS(СВЦЭМ!$D$39:$D$758,СВЦЭМ!$A$39:$A$758,$A156,СВЦЭМ!$B$39:$B$758,R$155)+'СЕТ СН'!$I$14+СВЦЭМ!$D$10+'СЕТ СН'!$I$6-'СЕТ СН'!$I$26</f>
        <v>2288.0958414699999</v>
      </c>
      <c r="S156" s="36">
        <f>SUMIFS(СВЦЭМ!$D$39:$D$758,СВЦЭМ!$A$39:$A$758,$A156,СВЦЭМ!$B$39:$B$758,S$155)+'СЕТ СН'!$I$14+СВЦЭМ!$D$10+'СЕТ СН'!$I$6-'СЕТ СН'!$I$26</f>
        <v>2272.3482701600001</v>
      </c>
      <c r="T156" s="36">
        <f>SUMIFS(СВЦЭМ!$D$39:$D$758,СВЦЭМ!$A$39:$A$758,$A156,СВЦЭМ!$B$39:$B$758,T$155)+'СЕТ СН'!$I$14+СВЦЭМ!$D$10+'СЕТ СН'!$I$6-'СЕТ СН'!$I$26</f>
        <v>2259.1560196800001</v>
      </c>
      <c r="U156" s="36">
        <f>SUMIFS(СВЦЭМ!$D$39:$D$758,СВЦЭМ!$A$39:$A$758,$A156,СВЦЭМ!$B$39:$B$758,U$155)+'СЕТ СН'!$I$14+СВЦЭМ!$D$10+'СЕТ СН'!$I$6-'СЕТ СН'!$I$26</f>
        <v>2257.0049486600001</v>
      </c>
      <c r="V156" s="36">
        <f>SUMIFS(СВЦЭМ!$D$39:$D$758,СВЦЭМ!$A$39:$A$758,$A156,СВЦЭМ!$B$39:$B$758,V$155)+'СЕТ СН'!$I$14+СВЦЭМ!$D$10+'СЕТ СН'!$I$6-'СЕТ СН'!$I$26</f>
        <v>2238.8759960799998</v>
      </c>
      <c r="W156" s="36">
        <f>SUMIFS(СВЦЭМ!$D$39:$D$758,СВЦЭМ!$A$39:$A$758,$A156,СВЦЭМ!$B$39:$B$758,W$155)+'СЕТ СН'!$I$14+СВЦЭМ!$D$10+'СЕТ СН'!$I$6-'СЕТ СН'!$I$26</f>
        <v>2243.37127487</v>
      </c>
      <c r="X156" s="36">
        <f>SUMIFS(СВЦЭМ!$D$39:$D$758,СВЦЭМ!$A$39:$A$758,$A156,СВЦЭМ!$B$39:$B$758,X$155)+'СЕТ СН'!$I$14+СВЦЭМ!$D$10+'СЕТ СН'!$I$6-'СЕТ СН'!$I$26</f>
        <v>2309.02873477</v>
      </c>
      <c r="Y156" s="36">
        <f>SUMIFS(СВЦЭМ!$D$39:$D$758,СВЦЭМ!$A$39:$A$758,$A156,СВЦЭМ!$B$39:$B$758,Y$155)+'СЕТ СН'!$I$14+СВЦЭМ!$D$10+'СЕТ СН'!$I$6-'СЕТ СН'!$I$26</f>
        <v>2421.0122468499999</v>
      </c>
      <c r="AA156" s="45"/>
    </row>
    <row r="157" spans="1:27" ht="15.75" x14ac:dyDescent="0.2">
      <c r="A157" s="35">
        <f>A156+1</f>
        <v>45537</v>
      </c>
      <c r="B157" s="36">
        <f>SUMIFS(СВЦЭМ!$D$39:$D$758,СВЦЭМ!$A$39:$A$758,$A157,СВЦЭМ!$B$39:$B$758,B$155)+'СЕТ СН'!$I$14+СВЦЭМ!$D$10+'СЕТ СН'!$I$6-'СЕТ СН'!$I$26</f>
        <v>2491.6585493900002</v>
      </c>
      <c r="C157" s="36">
        <f>SUMIFS(СВЦЭМ!$D$39:$D$758,СВЦЭМ!$A$39:$A$758,$A157,СВЦЭМ!$B$39:$B$758,C$155)+'СЕТ СН'!$I$14+СВЦЭМ!$D$10+'СЕТ СН'!$I$6-'СЕТ СН'!$I$26</f>
        <v>2568.4966454099999</v>
      </c>
      <c r="D157" s="36">
        <f>SUMIFS(СВЦЭМ!$D$39:$D$758,СВЦЭМ!$A$39:$A$758,$A157,СВЦЭМ!$B$39:$B$758,D$155)+'СЕТ СН'!$I$14+СВЦЭМ!$D$10+'СЕТ СН'!$I$6-'СЕТ СН'!$I$26</f>
        <v>2605.6686748900001</v>
      </c>
      <c r="E157" s="36">
        <f>SUMIFS(СВЦЭМ!$D$39:$D$758,СВЦЭМ!$A$39:$A$758,$A157,СВЦЭМ!$B$39:$B$758,E$155)+'СЕТ СН'!$I$14+СВЦЭМ!$D$10+'СЕТ СН'!$I$6-'СЕТ СН'!$I$26</f>
        <v>2613.53594703</v>
      </c>
      <c r="F157" s="36">
        <f>SUMIFS(СВЦЭМ!$D$39:$D$758,СВЦЭМ!$A$39:$A$758,$A157,СВЦЭМ!$B$39:$B$758,F$155)+'СЕТ СН'!$I$14+СВЦЭМ!$D$10+'СЕТ СН'!$I$6-'СЕТ СН'!$I$26</f>
        <v>2633.6398456100001</v>
      </c>
      <c r="G157" s="36">
        <f>SUMIFS(СВЦЭМ!$D$39:$D$758,СВЦЭМ!$A$39:$A$758,$A157,СВЦЭМ!$B$39:$B$758,G$155)+'СЕТ СН'!$I$14+СВЦЭМ!$D$10+'СЕТ СН'!$I$6-'СЕТ СН'!$I$26</f>
        <v>2594.3468356100002</v>
      </c>
      <c r="H157" s="36">
        <f>SUMIFS(СВЦЭМ!$D$39:$D$758,СВЦЭМ!$A$39:$A$758,$A157,СВЦЭМ!$B$39:$B$758,H$155)+'СЕТ СН'!$I$14+СВЦЭМ!$D$10+'СЕТ СН'!$I$6-'СЕТ СН'!$I$26</f>
        <v>2568.2508701400002</v>
      </c>
      <c r="I157" s="36">
        <f>SUMIFS(СВЦЭМ!$D$39:$D$758,СВЦЭМ!$A$39:$A$758,$A157,СВЦЭМ!$B$39:$B$758,I$155)+'СЕТ СН'!$I$14+СВЦЭМ!$D$10+'СЕТ СН'!$I$6-'СЕТ СН'!$I$26</f>
        <v>2473.1767115799998</v>
      </c>
      <c r="J157" s="36">
        <f>SUMIFS(СВЦЭМ!$D$39:$D$758,СВЦЭМ!$A$39:$A$758,$A157,СВЦЭМ!$B$39:$B$758,J$155)+'СЕТ СН'!$I$14+СВЦЭМ!$D$10+'СЕТ СН'!$I$6-'СЕТ СН'!$I$26</f>
        <v>2328.2816773099998</v>
      </c>
      <c r="K157" s="36">
        <f>SUMIFS(СВЦЭМ!$D$39:$D$758,СВЦЭМ!$A$39:$A$758,$A157,СВЦЭМ!$B$39:$B$758,K$155)+'СЕТ СН'!$I$14+СВЦЭМ!$D$10+'СЕТ СН'!$I$6-'СЕТ СН'!$I$26</f>
        <v>2240.5674762099998</v>
      </c>
      <c r="L157" s="36">
        <f>SUMIFS(СВЦЭМ!$D$39:$D$758,СВЦЭМ!$A$39:$A$758,$A157,СВЦЭМ!$B$39:$B$758,L$155)+'СЕТ СН'!$I$14+СВЦЭМ!$D$10+'СЕТ СН'!$I$6-'СЕТ СН'!$I$26</f>
        <v>2227.9189915699999</v>
      </c>
      <c r="M157" s="36">
        <f>SUMIFS(СВЦЭМ!$D$39:$D$758,СВЦЭМ!$A$39:$A$758,$A157,СВЦЭМ!$B$39:$B$758,M$155)+'СЕТ СН'!$I$14+СВЦЭМ!$D$10+'СЕТ СН'!$I$6-'СЕТ СН'!$I$26</f>
        <v>2218.0669547299999</v>
      </c>
      <c r="N157" s="36">
        <f>SUMIFS(СВЦЭМ!$D$39:$D$758,СВЦЭМ!$A$39:$A$758,$A157,СВЦЭМ!$B$39:$B$758,N$155)+'СЕТ СН'!$I$14+СВЦЭМ!$D$10+'СЕТ СН'!$I$6-'СЕТ СН'!$I$26</f>
        <v>2219.1518150100001</v>
      </c>
      <c r="O157" s="36">
        <f>SUMIFS(СВЦЭМ!$D$39:$D$758,СВЦЭМ!$A$39:$A$758,$A157,СВЦЭМ!$B$39:$B$758,O$155)+'СЕТ СН'!$I$14+СВЦЭМ!$D$10+'СЕТ СН'!$I$6-'СЕТ СН'!$I$26</f>
        <v>2223.2107522400001</v>
      </c>
      <c r="P157" s="36">
        <f>SUMIFS(СВЦЭМ!$D$39:$D$758,СВЦЭМ!$A$39:$A$758,$A157,СВЦЭМ!$B$39:$B$758,P$155)+'СЕТ СН'!$I$14+СВЦЭМ!$D$10+'СЕТ СН'!$I$6-'СЕТ СН'!$I$26</f>
        <v>2214.04969437</v>
      </c>
      <c r="Q157" s="36">
        <f>SUMIFS(СВЦЭМ!$D$39:$D$758,СВЦЭМ!$A$39:$A$758,$A157,СВЦЭМ!$B$39:$B$758,Q$155)+'СЕТ СН'!$I$14+СВЦЭМ!$D$10+'СЕТ СН'!$I$6-'СЕТ СН'!$I$26</f>
        <v>2215.4645358399998</v>
      </c>
      <c r="R157" s="36">
        <f>SUMIFS(СВЦЭМ!$D$39:$D$758,СВЦЭМ!$A$39:$A$758,$A157,СВЦЭМ!$B$39:$B$758,R$155)+'СЕТ СН'!$I$14+СВЦЭМ!$D$10+'СЕТ СН'!$I$6-'СЕТ СН'!$I$26</f>
        <v>2219.7093956200001</v>
      </c>
      <c r="S157" s="36">
        <f>SUMIFS(СВЦЭМ!$D$39:$D$758,СВЦЭМ!$A$39:$A$758,$A157,СВЦЭМ!$B$39:$B$758,S$155)+'СЕТ СН'!$I$14+СВЦЭМ!$D$10+'СЕТ СН'!$I$6-'СЕТ СН'!$I$26</f>
        <v>2213.87226164</v>
      </c>
      <c r="T157" s="36">
        <f>SUMIFS(СВЦЭМ!$D$39:$D$758,СВЦЭМ!$A$39:$A$758,$A157,СВЦЭМ!$B$39:$B$758,T$155)+'СЕТ СН'!$I$14+СВЦЭМ!$D$10+'СЕТ СН'!$I$6-'СЕТ СН'!$I$26</f>
        <v>2202.2138153800001</v>
      </c>
      <c r="U157" s="36">
        <f>SUMIFS(СВЦЭМ!$D$39:$D$758,СВЦЭМ!$A$39:$A$758,$A157,СВЦЭМ!$B$39:$B$758,U$155)+'СЕТ СН'!$I$14+СВЦЭМ!$D$10+'СЕТ СН'!$I$6-'СЕТ СН'!$I$26</f>
        <v>2206.0808505</v>
      </c>
      <c r="V157" s="36">
        <f>SUMIFS(СВЦЭМ!$D$39:$D$758,СВЦЭМ!$A$39:$A$758,$A157,СВЦЭМ!$B$39:$B$758,V$155)+'СЕТ СН'!$I$14+СВЦЭМ!$D$10+'СЕТ СН'!$I$6-'СЕТ СН'!$I$26</f>
        <v>2191.3619039199998</v>
      </c>
      <c r="W157" s="36">
        <f>SUMIFS(СВЦЭМ!$D$39:$D$758,СВЦЭМ!$A$39:$A$758,$A157,СВЦЭМ!$B$39:$B$758,W$155)+'СЕТ СН'!$I$14+СВЦЭМ!$D$10+'СЕТ СН'!$I$6-'СЕТ СН'!$I$26</f>
        <v>2209.2229902200002</v>
      </c>
      <c r="X157" s="36">
        <f>SUMIFS(СВЦЭМ!$D$39:$D$758,СВЦЭМ!$A$39:$A$758,$A157,СВЦЭМ!$B$39:$B$758,X$155)+'СЕТ СН'!$I$14+СВЦЭМ!$D$10+'СЕТ СН'!$I$6-'СЕТ СН'!$I$26</f>
        <v>2283.55428351</v>
      </c>
      <c r="Y157" s="36">
        <f>SUMIFS(СВЦЭМ!$D$39:$D$758,СВЦЭМ!$A$39:$A$758,$A157,СВЦЭМ!$B$39:$B$758,Y$155)+'СЕТ СН'!$I$14+СВЦЭМ!$D$10+'СЕТ СН'!$I$6-'СЕТ СН'!$I$26</f>
        <v>2361.0817899799999</v>
      </c>
    </row>
    <row r="158" spans="1:27" ht="15.75" x14ac:dyDescent="0.2">
      <c r="A158" s="35">
        <f t="shared" ref="A158:A185" si="4">A157+1</f>
        <v>45538</v>
      </c>
      <c r="B158" s="36">
        <f>SUMIFS(СВЦЭМ!$D$39:$D$758,СВЦЭМ!$A$39:$A$758,$A158,СВЦЭМ!$B$39:$B$758,B$155)+'СЕТ СН'!$I$14+СВЦЭМ!$D$10+'СЕТ СН'!$I$6-'СЕТ СН'!$I$26</f>
        <v>2468.88212909</v>
      </c>
      <c r="C158" s="36">
        <f>SUMIFS(СВЦЭМ!$D$39:$D$758,СВЦЭМ!$A$39:$A$758,$A158,СВЦЭМ!$B$39:$B$758,C$155)+'СЕТ СН'!$I$14+СВЦЭМ!$D$10+'СЕТ СН'!$I$6-'СЕТ СН'!$I$26</f>
        <v>2558.08888501</v>
      </c>
      <c r="D158" s="36">
        <f>SUMIFS(СВЦЭМ!$D$39:$D$758,СВЦЭМ!$A$39:$A$758,$A158,СВЦЭМ!$B$39:$B$758,D$155)+'СЕТ СН'!$I$14+СВЦЭМ!$D$10+'СЕТ СН'!$I$6-'СЕТ СН'!$I$26</f>
        <v>2638.4973652200001</v>
      </c>
      <c r="E158" s="36">
        <f>SUMIFS(СВЦЭМ!$D$39:$D$758,СВЦЭМ!$A$39:$A$758,$A158,СВЦЭМ!$B$39:$B$758,E$155)+'СЕТ СН'!$I$14+СВЦЭМ!$D$10+'СЕТ СН'!$I$6-'СЕТ СН'!$I$26</f>
        <v>2679.2491791399998</v>
      </c>
      <c r="F158" s="36">
        <f>SUMIFS(СВЦЭМ!$D$39:$D$758,СВЦЭМ!$A$39:$A$758,$A158,СВЦЭМ!$B$39:$B$758,F$155)+'СЕТ СН'!$I$14+СВЦЭМ!$D$10+'СЕТ СН'!$I$6-'СЕТ СН'!$I$26</f>
        <v>2687.1902193800001</v>
      </c>
      <c r="G158" s="36">
        <f>SUMIFS(СВЦЭМ!$D$39:$D$758,СВЦЭМ!$A$39:$A$758,$A158,СВЦЭМ!$B$39:$B$758,G$155)+'СЕТ СН'!$I$14+СВЦЭМ!$D$10+'СЕТ СН'!$I$6-'СЕТ СН'!$I$26</f>
        <v>2699.44519193</v>
      </c>
      <c r="H158" s="36">
        <f>SUMIFS(СВЦЭМ!$D$39:$D$758,СВЦЭМ!$A$39:$A$758,$A158,СВЦЭМ!$B$39:$B$758,H$155)+'СЕТ СН'!$I$14+СВЦЭМ!$D$10+'СЕТ СН'!$I$6-'СЕТ СН'!$I$26</f>
        <v>2691.1145911600001</v>
      </c>
      <c r="I158" s="36">
        <f>SUMIFS(СВЦЭМ!$D$39:$D$758,СВЦЭМ!$A$39:$A$758,$A158,СВЦЭМ!$B$39:$B$758,I$155)+'СЕТ СН'!$I$14+СВЦЭМ!$D$10+'СЕТ СН'!$I$6-'СЕТ СН'!$I$26</f>
        <v>2605.6490300599999</v>
      </c>
      <c r="J158" s="36">
        <f>SUMIFS(СВЦЭМ!$D$39:$D$758,СВЦЭМ!$A$39:$A$758,$A158,СВЦЭМ!$B$39:$B$758,J$155)+'СЕТ СН'!$I$14+СВЦЭМ!$D$10+'СЕТ СН'!$I$6-'СЕТ СН'!$I$26</f>
        <v>2517.13480544</v>
      </c>
      <c r="K158" s="36">
        <f>SUMIFS(СВЦЭМ!$D$39:$D$758,СВЦЭМ!$A$39:$A$758,$A158,СВЦЭМ!$B$39:$B$758,K$155)+'СЕТ СН'!$I$14+СВЦЭМ!$D$10+'СЕТ СН'!$I$6-'СЕТ СН'!$I$26</f>
        <v>2423.1525513900001</v>
      </c>
      <c r="L158" s="36">
        <f>SUMIFS(СВЦЭМ!$D$39:$D$758,СВЦЭМ!$A$39:$A$758,$A158,СВЦЭМ!$B$39:$B$758,L$155)+'СЕТ СН'!$I$14+СВЦЭМ!$D$10+'СЕТ СН'!$I$6-'СЕТ СН'!$I$26</f>
        <v>2394.4329769699998</v>
      </c>
      <c r="M158" s="36">
        <f>SUMIFS(СВЦЭМ!$D$39:$D$758,СВЦЭМ!$A$39:$A$758,$A158,СВЦЭМ!$B$39:$B$758,M$155)+'СЕТ СН'!$I$14+СВЦЭМ!$D$10+'СЕТ СН'!$I$6-'СЕТ СН'!$I$26</f>
        <v>2376.7987214999998</v>
      </c>
      <c r="N158" s="36">
        <f>SUMIFS(СВЦЭМ!$D$39:$D$758,СВЦЭМ!$A$39:$A$758,$A158,СВЦЭМ!$B$39:$B$758,N$155)+'СЕТ СН'!$I$14+СВЦЭМ!$D$10+'СЕТ СН'!$I$6-'СЕТ СН'!$I$26</f>
        <v>2354.6112967999998</v>
      </c>
      <c r="O158" s="36">
        <f>SUMIFS(СВЦЭМ!$D$39:$D$758,СВЦЭМ!$A$39:$A$758,$A158,СВЦЭМ!$B$39:$B$758,O$155)+'СЕТ СН'!$I$14+СВЦЭМ!$D$10+'СЕТ СН'!$I$6-'СЕТ СН'!$I$26</f>
        <v>2335.6991573400001</v>
      </c>
      <c r="P158" s="36">
        <f>SUMIFS(СВЦЭМ!$D$39:$D$758,СВЦЭМ!$A$39:$A$758,$A158,СВЦЭМ!$B$39:$B$758,P$155)+'СЕТ СН'!$I$14+СВЦЭМ!$D$10+'СЕТ СН'!$I$6-'СЕТ СН'!$I$26</f>
        <v>2334.7214237600001</v>
      </c>
      <c r="Q158" s="36">
        <f>SUMIFS(СВЦЭМ!$D$39:$D$758,СВЦЭМ!$A$39:$A$758,$A158,СВЦЭМ!$B$39:$B$758,Q$155)+'СЕТ СН'!$I$14+СВЦЭМ!$D$10+'СЕТ СН'!$I$6-'СЕТ СН'!$I$26</f>
        <v>2337.5987868100001</v>
      </c>
      <c r="R158" s="36">
        <f>SUMIFS(СВЦЭМ!$D$39:$D$758,СВЦЭМ!$A$39:$A$758,$A158,СВЦЭМ!$B$39:$B$758,R$155)+'СЕТ СН'!$I$14+СВЦЭМ!$D$10+'СЕТ СН'!$I$6-'СЕТ СН'!$I$26</f>
        <v>2352.0422696599999</v>
      </c>
      <c r="S158" s="36">
        <f>SUMIFS(СВЦЭМ!$D$39:$D$758,СВЦЭМ!$A$39:$A$758,$A158,СВЦЭМ!$B$39:$B$758,S$155)+'СЕТ СН'!$I$14+СВЦЭМ!$D$10+'СЕТ СН'!$I$6-'СЕТ СН'!$I$26</f>
        <v>2344.64760265</v>
      </c>
      <c r="T158" s="36">
        <f>SUMIFS(СВЦЭМ!$D$39:$D$758,СВЦЭМ!$A$39:$A$758,$A158,СВЦЭМ!$B$39:$B$758,T$155)+'СЕТ СН'!$I$14+СВЦЭМ!$D$10+'СЕТ СН'!$I$6-'СЕТ СН'!$I$26</f>
        <v>2341.3958595899999</v>
      </c>
      <c r="U158" s="36">
        <f>SUMIFS(СВЦЭМ!$D$39:$D$758,СВЦЭМ!$A$39:$A$758,$A158,СВЦЭМ!$B$39:$B$758,U$155)+'СЕТ СН'!$I$14+СВЦЭМ!$D$10+'СЕТ СН'!$I$6-'СЕТ СН'!$I$26</f>
        <v>2363.8330016199998</v>
      </c>
      <c r="V158" s="36">
        <f>SUMIFS(СВЦЭМ!$D$39:$D$758,СВЦЭМ!$A$39:$A$758,$A158,СВЦЭМ!$B$39:$B$758,V$155)+'СЕТ СН'!$I$14+СВЦЭМ!$D$10+'СЕТ СН'!$I$6-'СЕТ СН'!$I$26</f>
        <v>2373.95501276</v>
      </c>
      <c r="W158" s="36">
        <f>SUMIFS(СВЦЭМ!$D$39:$D$758,СВЦЭМ!$A$39:$A$758,$A158,СВЦЭМ!$B$39:$B$758,W$155)+'СЕТ СН'!$I$14+СВЦЭМ!$D$10+'СЕТ СН'!$I$6-'СЕТ СН'!$I$26</f>
        <v>2378.5188389199998</v>
      </c>
      <c r="X158" s="36">
        <f>SUMIFS(СВЦЭМ!$D$39:$D$758,СВЦЭМ!$A$39:$A$758,$A158,СВЦЭМ!$B$39:$B$758,X$155)+'СЕТ СН'!$I$14+СВЦЭМ!$D$10+'СЕТ СН'!$I$6-'СЕТ СН'!$I$26</f>
        <v>2462.1758943</v>
      </c>
      <c r="Y158" s="36">
        <f>SUMIFS(СВЦЭМ!$D$39:$D$758,СВЦЭМ!$A$39:$A$758,$A158,СВЦЭМ!$B$39:$B$758,Y$155)+'СЕТ СН'!$I$14+СВЦЭМ!$D$10+'СЕТ СН'!$I$6-'СЕТ СН'!$I$26</f>
        <v>2546.9575402</v>
      </c>
    </row>
    <row r="159" spans="1:27" ht="15.75" x14ac:dyDescent="0.2">
      <c r="A159" s="35">
        <f t="shared" si="4"/>
        <v>45539</v>
      </c>
      <c r="B159" s="36">
        <f>SUMIFS(СВЦЭМ!$D$39:$D$758,СВЦЭМ!$A$39:$A$758,$A159,СВЦЭМ!$B$39:$B$758,B$155)+'СЕТ СН'!$I$14+СВЦЭМ!$D$10+'СЕТ СН'!$I$6-'СЕТ СН'!$I$26</f>
        <v>2491.4176231000001</v>
      </c>
      <c r="C159" s="36">
        <f>SUMIFS(СВЦЭМ!$D$39:$D$758,СВЦЭМ!$A$39:$A$758,$A159,СВЦЭМ!$B$39:$B$758,C$155)+'СЕТ СН'!$I$14+СВЦЭМ!$D$10+'СЕТ СН'!$I$6-'СЕТ СН'!$I$26</f>
        <v>2631.1263778900002</v>
      </c>
      <c r="D159" s="36">
        <f>SUMIFS(СВЦЭМ!$D$39:$D$758,СВЦЭМ!$A$39:$A$758,$A159,СВЦЭМ!$B$39:$B$758,D$155)+'СЕТ СН'!$I$14+СВЦЭМ!$D$10+'СЕТ СН'!$I$6-'СЕТ СН'!$I$26</f>
        <v>2657.4661310500001</v>
      </c>
      <c r="E159" s="36">
        <f>SUMIFS(СВЦЭМ!$D$39:$D$758,СВЦЭМ!$A$39:$A$758,$A159,СВЦЭМ!$B$39:$B$758,E$155)+'СЕТ СН'!$I$14+СВЦЭМ!$D$10+'СЕТ СН'!$I$6-'СЕТ СН'!$I$26</f>
        <v>2640.09995703</v>
      </c>
      <c r="F159" s="36">
        <f>SUMIFS(СВЦЭМ!$D$39:$D$758,СВЦЭМ!$A$39:$A$758,$A159,СВЦЭМ!$B$39:$B$758,F$155)+'СЕТ СН'!$I$14+СВЦЭМ!$D$10+'СЕТ СН'!$I$6-'СЕТ СН'!$I$26</f>
        <v>2635.7998801600002</v>
      </c>
      <c r="G159" s="36">
        <f>SUMIFS(СВЦЭМ!$D$39:$D$758,СВЦЭМ!$A$39:$A$758,$A159,СВЦЭМ!$B$39:$B$758,G$155)+'СЕТ СН'!$I$14+СВЦЭМ!$D$10+'СЕТ СН'!$I$6-'СЕТ СН'!$I$26</f>
        <v>2653.61858351</v>
      </c>
      <c r="H159" s="36">
        <f>SUMIFS(СВЦЭМ!$D$39:$D$758,СВЦЭМ!$A$39:$A$758,$A159,СВЦЭМ!$B$39:$B$758,H$155)+'СЕТ СН'!$I$14+СВЦЭМ!$D$10+'СЕТ СН'!$I$6-'СЕТ СН'!$I$26</f>
        <v>2670.5532966599999</v>
      </c>
      <c r="I159" s="36">
        <f>SUMIFS(СВЦЭМ!$D$39:$D$758,СВЦЭМ!$A$39:$A$758,$A159,СВЦЭМ!$B$39:$B$758,I$155)+'СЕТ СН'!$I$14+СВЦЭМ!$D$10+'СЕТ СН'!$I$6-'СЕТ СН'!$I$26</f>
        <v>2531.6259792999999</v>
      </c>
      <c r="J159" s="36">
        <f>SUMIFS(СВЦЭМ!$D$39:$D$758,СВЦЭМ!$A$39:$A$758,$A159,СВЦЭМ!$B$39:$B$758,J$155)+'СЕТ СН'!$I$14+СВЦЭМ!$D$10+'СЕТ СН'!$I$6-'СЕТ СН'!$I$26</f>
        <v>2410.6778319300001</v>
      </c>
      <c r="K159" s="36">
        <f>SUMIFS(СВЦЭМ!$D$39:$D$758,СВЦЭМ!$A$39:$A$758,$A159,СВЦЭМ!$B$39:$B$758,K$155)+'СЕТ СН'!$I$14+СВЦЭМ!$D$10+'СЕТ СН'!$I$6-'СЕТ СН'!$I$26</f>
        <v>2319.6262829500001</v>
      </c>
      <c r="L159" s="36">
        <f>SUMIFS(СВЦЭМ!$D$39:$D$758,СВЦЭМ!$A$39:$A$758,$A159,СВЦЭМ!$B$39:$B$758,L$155)+'СЕТ СН'!$I$14+СВЦЭМ!$D$10+'СЕТ СН'!$I$6-'СЕТ СН'!$I$26</f>
        <v>2331.20119342</v>
      </c>
      <c r="M159" s="36">
        <f>SUMIFS(СВЦЭМ!$D$39:$D$758,СВЦЭМ!$A$39:$A$758,$A159,СВЦЭМ!$B$39:$B$758,M$155)+'СЕТ СН'!$I$14+СВЦЭМ!$D$10+'СЕТ СН'!$I$6-'СЕТ СН'!$I$26</f>
        <v>2335.2407007900001</v>
      </c>
      <c r="N159" s="36">
        <f>SUMIFS(СВЦЭМ!$D$39:$D$758,СВЦЭМ!$A$39:$A$758,$A159,СВЦЭМ!$B$39:$B$758,N$155)+'СЕТ СН'!$I$14+СВЦЭМ!$D$10+'СЕТ СН'!$I$6-'СЕТ СН'!$I$26</f>
        <v>2326.6677162699998</v>
      </c>
      <c r="O159" s="36">
        <f>SUMIFS(СВЦЭМ!$D$39:$D$758,СВЦЭМ!$A$39:$A$758,$A159,СВЦЭМ!$B$39:$B$758,O$155)+'СЕТ СН'!$I$14+СВЦЭМ!$D$10+'СЕТ СН'!$I$6-'СЕТ СН'!$I$26</f>
        <v>2306.19513345</v>
      </c>
      <c r="P159" s="36">
        <f>SUMIFS(СВЦЭМ!$D$39:$D$758,СВЦЭМ!$A$39:$A$758,$A159,СВЦЭМ!$B$39:$B$758,P$155)+'СЕТ СН'!$I$14+СВЦЭМ!$D$10+'СЕТ СН'!$I$6-'СЕТ СН'!$I$26</f>
        <v>2312.5441791100002</v>
      </c>
      <c r="Q159" s="36">
        <f>SUMIFS(СВЦЭМ!$D$39:$D$758,СВЦЭМ!$A$39:$A$758,$A159,СВЦЭМ!$B$39:$B$758,Q$155)+'СЕТ СН'!$I$14+СВЦЭМ!$D$10+'СЕТ СН'!$I$6-'СЕТ СН'!$I$26</f>
        <v>2315.5382667899999</v>
      </c>
      <c r="R159" s="36">
        <f>SUMIFS(СВЦЭМ!$D$39:$D$758,СВЦЭМ!$A$39:$A$758,$A159,СВЦЭМ!$B$39:$B$758,R$155)+'СЕТ СН'!$I$14+СВЦЭМ!$D$10+'СЕТ СН'!$I$6-'СЕТ СН'!$I$26</f>
        <v>2327.45090011</v>
      </c>
      <c r="S159" s="36">
        <f>SUMIFS(СВЦЭМ!$D$39:$D$758,СВЦЭМ!$A$39:$A$758,$A159,СВЦЭМ!$B$39:$B$758,S$155)+'СЕТ СН'!$I$14+СВЦЭМ!$D$10+'СЕТ СН'!$I$6-'СЕТ СН'!$I$26</f>
        <v>2306.4549905499998</v>
      </c>
      <c r="T159" s="36">
        <f>SUMIFS(СВЦЭМ!$D$39:$D$758,СВЦЭМ!$A$39:$A$758,$A159,СВЦЭМ!$B$39:$B$758,T$155)+'СЕТ СН'!$I$14+СВЦЭМ!$D$10+'СЕТ СН'!$I$6-'СЕТ СН'!$I$26</f>
        <v>2301.3115854900002</v>
      </c>
      <c r="U159" s="36">
        <f>SUMIFS(СВЦЭМ!$D$39:$D$758,СВЦЭМ!$A$39:$A$758,$A159,СВЦЭМ!$B$39:$B$758,U$155)+'СЕТ СН'!$I$14+СВЦЭМ!$D$10+'СЕТ СН'!$I$6-'СЕТ СН'!$I$26</f>
        <v>2302.3065560300001</v>
      </c>
      <c r="V159" s="36">
        <f>SUMIFS(СВЦЭМ!$D$39:$D$758,СВЦЭМ!$A$39:$A$758,$A159,СВЦЭМ!$B$39:$B$758,V$155)+'СЕТ СН'!$I$14+СВЦЭМ!$D$10+'СЕТ СН'!$I$6-'СЕТ СН'!$I$26</f>
        <v>2296.3820147900001</v>
      </c>
      <c r="W159" s="36">
        <f>SUMIFS(СВЦЭМ!$D$39:$D$758,СВЦЭМ!$A$39:$A$758,$A159,СВЦЭМ!$B$39:$B$758,W$155)+'СЕТ СН'!$I$14+СВЦЭМ!$D$10+'СЕТ СН'!$I$6-'СЕТ СН'!$I$26</f>
        <v>2295.9210756900002</v>
      </c>
      <c r="X159" s="36">
        <f>SUMIFS(СВЦЭМ!$D$39:$D$758,СВЦЭМ!$A$39:$A$758,$A159,СВЦЭМ!$B$39:$B$758,X$155)+'СЕТ СН'!$I$14+СВЦЭМ!$D$10+'СЕТ СН'!$I$6-'СЕТ СН'!$I$26</f>
        <v>2377.7773439799998</v>
      </c>
      <c r="Y159" s="36">
        <f>SUMIFS(СВЦЭМ!$D$39:$D$758,СВЦЭМ!$A$39:$A$758,$A159,СВЦЭМ!$B$39:$B$758,Y$155)+'СЕТ СН'!$I$14+СВЦЭМ!$D$10+'СЕТ СН'!$I$6-'СЕТ СН'!$I$26</f>
        <v>2462.7569399099998</v>
      </c>
    </row>
    <row r="160" spans="1:27" ht="15.75" x14ac:dyDescent="0.2">
      <c r="A160" s="35">
        <f t="shared" si="4"/>
        <v>45540</v>
      </c>
      <c r="B160" s="36">
        <f>SUMIFS(СВЦЭМ!$D$39:$D$758,СВЦЭМ!$A$39:$A$758,$A160,СВЦЭМ!$B$39:$B$758,B$155)+'СЕТ СН'!$I$14+СВЦЭМ!$D$10+'СЕТ СН'!$I$6-'СЕТ СН'!$I$26</f>
        <v>2526.4043565500001</v>
      </c>
      <c r="C160" s="36">
        <f>SUMIFS(СВЦЭМ!$D$39:$D$758,СВЦЭМ!$A$39:$A$758,$A160,СВЦЭМ!$B$39:$B$758,C$155)+'СЕТ СН'!$I$14+СВЦЭМ!$D$10+'СЕТ СН'!$I$6-'СЕТ СН'!$I$26</f>
        <v>2525.0366878499999</v>
      </c>
      <c r="D160" s="36">
        <f>SUMIFS(СВЦЭМ!$D$39:$D$758,СВЦЭМ!$A$39:$A$758,$A160,СВЦЭМ!$B$39:$B$758,D$155)+'СЕТ СН'!$I$14+СВЦЭМ!$D$10+'СЕТ СН'!$I$6-'СЕТ СН'!$I$26</f>
        <v>2546.8333972300002</v>
      </c>
      <c r="E160" s="36">
        <f>SUMIFS(СВЦЭМ!$D$39:$D$758,СВЦЭМ!$A$39:$A$758,$A160,СВЦЭМ!$B$39:$B$758,E$155)+'СЕТ СН'!$I$14+СВЦЭМ!$D$10+'СЕТ СН'!$I$6-'СЕТ СН'!$I$26</f>
        <v>2538.13727707</v>
      </c>
      <c r="F160" s="36">
        <f>SUMIFS(СВЦЭМ!$D$39:$D$758,СВЦЭМ!$A$39:$A$758,$A160,СВЦЭМ!$B$39:$B$758,F$155)+'СЕТ СН'!$I$14+СВЦЭМ!$D$10+'СЕТ СН'!$I$6-'СЕТ СН'!$I$26</f>
        <v>2536.1774566700001</v>
      </c>
      <c r="G160" s="36">
        <f>SUMIFS(СВЦЭМ!$D$39:$D$758,СВЦЭМ!$A$39:$A$758,$A160,СВЦЭМ!$B$39:$B$758,G$155)+'СЕТ СН'!$I$14+СВЦЭМ!$D$10+'СЕТ СН'!$I$6-'СЕТ СН'!$I$26</f>
        <v>2550.4575691700002</v>
      </c>
      <c r="H160" s="36">
        <f>SUMIFS(СВЦЭМ!$D$39:$D$758,СВЦЭМ!$A$39:$A$758,$A160,СВЦЭМ!$B$39:$B$758,H$155)+'СЕТ СН'!$I$14+СВЦЭМ!$D$10+'СЕТ СН'!$I$6-'СЕТ СН'!$I$26</f>
        <v>2437.50263421</v>
      </c>
      <c r="I160" s="36">
        <f>SUMIFS(СВЦЭМ!$D$39:$D$758,СВЦЭМ!$A$39:$A$758,$A160,СВЦЭМ!$B$39:$B$758,I$155)+'СЕТ СН'!$I$14+СВЦЭМ!$D$10+'СЕТ СН'!$I$6-'СЕТ СН'!$I$26</f>
        <v>2461.1798728499998</v>
      </c>
      <c r="J160" s="36">
        <f>SUMIFS(СВЦЭМ!$D$39:$D$758,СВЦЭМ!$A$39:$A$758,$A160,СВЦЭМ!$B$39:$B$758,J$155)+'СЕТ СН'!$I$14+СВЦЭМ!$D$10+'СЕТ СН'!$I$6-'СЕТ СН'!$I$26</f>
        <v>2284.88865205</v>
      </c>
      <c r="K160" s="36">
        <f>SUMIFS(СВЦЭМ!$D$39:$D$758,СВЦЭМ!$A$39:$A$758,$A160,СВЦЭМ!$B$39:$B$758,K$155)+'СЕТ СН'!$I$14+СВЦЭМ!$D$10+'СЕТ СН'!$I$6-'СЕТ СН'!$I$26</f>
        <v>2332.8200780399998</v>
      </c>
      <c r="L160" s="36">
        <f>SUMIFS(СВЦЭМ!$D$39:$D$758,СВЦЭМ!$A$39:$A$758,$A160,СВЦЭМ!$B$39:$B$758,L$155)+'СЕТ СН'!$I$14+СВЦЭМ!$D$10+'СЕТ СН'!$I$6-'СЕТ СН'!$I$26</f>
        <v>2332.4421302299997</v>
      </c>
      <c r="M160" s="36">
        <f>SUMIFS(СВЦЭМ!$D$39:$D$758,СВЦЭМ!$A$39:$A$758,$A160,СВЦЭМ!$B$39:$B$758,M$155)+'СЕТ СН'!$I$14+СВЦЭМ!$D$10+'СЕТ СН'!$I$6-'СЕТ СН'!$I$26</f>
        <v>2367.3662754799998</v>
      </c>
      <c r="N160" s="36">
        <f>SUMIFS(СВЦЭМ!$D$39:$D$758,СВЦЭМ!$A$39:$A$758,$A160,СВЦЭМ!$B$39:$B$758,N$155)+'СЕТ СН'!$I$14+СВЦЭМ!$D$10+'СЕТ СН'!$I$6-'СЕТ СН'!$I$26</f>
        <v>2364.4327741100001</v>
      </c>
      <c r="O160" s="36">
        <f>SUMIFS(СВЦЭМ!$D$39:$D$758,СВЦЭМ!$A$39:$A$758,$A160,СВЦЭМ!$B$39:$B$758,O$155)+'СЕТ СН'!$I$14+СВЦЭМ!$D$10+'СЕТ СН'!$I$6-'СЕТ СН'!$I$26</f>
        <v>2366.7487196399998</v>
      </c>
      <c r="P160" s="36">
        <f>SUMIFS(СВЦЭМ!$D$39:$D$758,СВЦЭМ!$A$39:$A$758,$A160,СВЦЭМ!$B$39:$B$758,P$155)+'СЕТ СН'!$I$14+СВЦЭМ!$D$10+'СЕТ СН'!$I$6-'СЕТ СН'!$I$26</f>
        <v>2360.05312387</v>
      </c>
      <c r="Q160" s="36">
        <f>SUMIFS(СВЦЭМ!$D$39:$D$758,СВЦЭМ!$A$39:$A$758,$A160,СВЦЭМ!$B$39:$B$758,Q$155)+'СЕТ СН'!$I$14+СВЦЭМ!$D$10+'СЕТ СН'!$I$6-'СЕТ СН'!$I$26</f>
        <v>2355.9462392300002</v>
      </c>
      <c r="R160" s="36">
        <f>SUMIFS(СВЦЭМ!$D$39:$D$758,СВЦЭМ!$A$39:$A$758,$A160,СВЦЭМ!$B$39:$B$758,R$155)+'СЕТ СН'!$I$14+СВЦЭМ!$D$10+'СЕТ СН'!$I$6-'СЕТ СН'!$I$26</f>
        <v>2366.1203104000001</v>
      </c>
      <c r="S160" s="36">
        <f>SUMIFS(СВЦЭМ!$D$39:$D$758,СВЦЭМ!$A$39:$A$758,$A160,СВЦЭМ!$B$39:$B$758,S$155)+'СЕТ СН'!$I$14+СВЦЭМ!$D$10+'СЕТ СН'!$I$6-'СЕТ СН'!$I$26</f>
        <v>2357.4629137799998</v>
      </c>
      <c r="T160" s="36">
        <f>SUMIFS(СВЦЭМ!$D$39:$D$758,СВЦЭМ!$A$39:$A$758,$A160,СВЦЭМ!$B$39:$B$758,T$155)+'СЕТ СН'!$I$14+СВЦЭМ!$D$10+'СЕТ СН'!$I$6-'СЕТ СН'!$I$26</f>
        <v>2349.0366144199998</v>
      </c>
      <c r="U160" s="36">
        <f>SUMIFS(СВЦЭМ!$D$39:$D$758,СВЦЭМ!$A$39:$A$758,$A160,СВЦЭМ!$B$39:$B$758,U$155)+'СЕТ СН'!$I$14+СВЦЭМ!$D$10+'СЕТ СН'!$I$6-'СЕТ СН'!$I$26</f>
        <v>2327.26068356</v>
      </c>
      <c r="V160" s="36">
        <f>SUMIFS(СВЦЭМ!$D$39:$D$758,СВЦЭМ!$A$39:$A$758,$A160,СВЦЭМ!$B$39:$B$758,V$155)+'СЕТ СН'!$I$14+СВЦЭМ!$D$10+'СЕТ СН'!$I$6-'СЕТ СН'!$I$26</f>
        <v>2319.8796616700001</v>
      </c>
      <c r="W160" s="36">
        <f>SUMIFS(СВЦЭМ!$D$39:$D$758,СВЦЭМ!$A$39:$A$758,$A160,СВЦЭМ!$B$39:$B$758,W$155)+'СЕТ СН'!$I$14+СВЦЭМ!$D$10+'СЕТ СН'!$I$6-'СЕТ СН'!$I$26</f>
        <v>2327.9763752600002</v>
      </c>
      <c r="X160" s="36">
        <f>SUMIFS(СВЦЭМ!$D$39:$D$758,СВЦЭМ!$A$39:$A$758,$A160,СВЦЭМ!$B$39:$B$758,X$155)+'СЕТ СН'!$I$14+СВЦЭМ!$D$10+'СЕТ СН'!$I$6-'СЕТ СН'!$I$26</f>
        <v>2404.4381923800001</v>
      </c>
      <c r="Y160" s="36">
        <f>SUMIFS(СВЦЭМ!$D$39:$D$758,СВЦЭМ!$A$39:$A$758,$A160,СВЦЭМ!$B$39:$B$758,Y$155)+'СЕТ СН'!$I$14+СВЦЭМ!$D$10+'СЕТ СН'!$I$6-'СЕТ СН'!$I$26</f>
        <v>2510.0042135899998</v>
      </c>
    </row>
    <row r="161" spans="1:25" ht="15.75" x14ac:dyDescent="0.2">
      <c r="A161" s="35">
        <f t="shared" si="4"/>
        <v>45541</v>
      </c>
      <c r="B161" s="36">
        <f>SUMIFS(СВЦЭМ!$D$39:$D$758,СВЦЭМ!$A$39:$A$758,$A161,СВЦЭМ!$B$39:$B$758,B$155)+'СЕТ СН'!$I$14+СВЦЭМ!$D$10+'СЕТ СН'!$I$6-'СЕТ СН'!$I$26</f>
        <v>2542.3341352699999</v>
      </c>
      <c r="C161" s="36">
        <f>SUMIFS(СВЦЭМ!$D$39:$D$758,СВЦЭМ!$A$39:$A$758,$A161,СВЦЭМ!$B$39:$B$758,C$155)+'СЕТ СН'!$I$14+СВЦЭМ!$D$10+'СЕТ СН'!$I$6-'СЕТ СН'!$I$26</f>
        <v>2591.58831981</v>
      </c>
      <c r="D161" s="36">
        <f>SUMIFS(СВЦЭМ!$D$39:$D$758,СВЦЭМ!$A$39:$A$758,$A161,СВЦЭМ!$B$39:$B$758,D$155)+'СЕТ СН'!$I$14+СВЦЭМ!$D$10+'СЕТ СН'!$I$6-'СЕТ СН'!$I$26</f>
        <v>2679.0017391000001</v>
      </c>
      <c r="E161" s="36">
        <f>SUMIFS(СВЦЭМ!$D$39:$D$758,СВЦЭМ!$A$39:$A$758,$A161,СВЦЭМ!$B$39:$B$758,E$155)+'СЕТ СН'!$I$14+СВЦЭМ!$D$10+'СЕТ СН'!$I$6-'СЕТ СН'!$I$26</f>
        <v>2674.7943498899999</v>
      </c>
      <c r="F161" s="36">
        <f>SUMIFS(СВЦЭМ!$D$39:$D$758,СВЦЭМ!$A$39:$A$758,$A161,СВЦЭМ!$B$39:$B$758,F$155)+'СЕТ СН'!$I$14+СВЦЭМ!$D$10+'СЕТ СН'!$I$6-'СЕТ СН'!$I$26</f>
        <v>2671.2236659199998</v>
      </c>
      <c r="G161" s="36">
        <f>SUMIFS(СВЦЭМ!$D$39:$D$758,СВЦЭМ!$A$39:$A$758,$A161,СВЦЭМ!$B$39:$B$758,G$155)+'СЕТ СН'!$I$14+СВЦЭМ!$D$10+'СЕТ СН'!$I$6-'СЕТ СН'!$I$26</f>
        <v>2668.22263243</v>
      </c>
      <c r="H161" s="36">
        <f>SUMIFS(СВЦЭМ!$D$39:$D$758,СВЦЭМ!$A$39:$A$758,$A161,СВЦЭМ!$B$39:$B$758,H$155)+'СЕТ СН'!$I$14+СВЦЭМ!$D$10+'СЕТ СН'!$I$6-'СЕТ СН'!$I$26</f>
        <v>2617.0015792600002</v>
      </c>
      <c r="I161" s="36">
        <f>SUMIFS(СВЦЭМ!$D$39:$D$758,СВЦЭМ!$A$39:$A$758,$A161,СВЦЭМ!$B$39:$B$758,I$155)+'СЕТ СН'!$I$14+СВЦЭМ!$D$10+'СЕТ СН'!$I$6-'СЕТ СН'!$I$26</f>
        <v>2498.6630578999998</v>
      </c>
      <c r="J161" s="36">
        <f>SUMIFS(СВЦЭМ!$D$39:$D$758,СВЦЭМ!$A$39:$A$758,$A161,СВЦЭМ!$B$39:$B$758,J$155)+'СЕТ СН'!$I$14+СВЦЭМ!$D$10+'СЕТ СН'!$I$6-'СЕТ СН'!$I$26</f>
        <v>2395.5115404200001</v>
      </c>
      <c r="K161" s="36">
        <f>SUMIFS(СВЦЭМ!$D$39:$D$758,СВЦЭМ!$A$39:$A$758,$A161,СВЦЭМ!$B$39:$B$758,K$155)+'СЕТ СН'!$I$14+СВЦЭМ!$D$10+'СЕТ СН'!$I$6-'СЕТ СН'!$I$26</f>
        <v>2346.8019372600002</v>
      </c>
      <c r="L161" s="36">
        <f>SUMIFS(СВЦЭМ!$D$39:$D$758,СВЦЭМ!$A$39:$A$758,$A161,СВЦЭМ!$B$39:$B$758,L$155)+'СЕТ СН'!$I$14+СВЦЭМ!$D$10+'СЕТ СН'!$I$6-'СЕТ СН'!$I$26</f>
        <v>2340.4137853699999</v>
      </c>
      <c r="M161" s="36">
        <f>SUMIFS(СВЦЭМ!$D$39:$D$758,СВЦЭМ!$A$39:$A$758,$A161,СВЦЭМ!$B$39:$B$758,M$155)+'СЕТ СН'!$I$14+СВЦЭМ!$D$10+'СЕТ СН'!$I$6-'СЕТ СН'!$I$26</f>
        <v>2320.5416331299998</v>
      </c>
      <c r="N161" s="36">
        <f>SUMIFS(СВЦЭМ!$D$39:$D$758,СВЦЭМ!$A$39:$A$758,$A161,СВЦЭМ!$B$39:$B$758,N$155)+'СЕТ СН'!$I$14+СВЦЭМ!$D$10+'СЕТ СН'!$I$6-'СЕТ СН'!$I$26</f>
        <v>2304.77809536</v>
      </c>
      <c r="O161" s="36">
        <f>SUMIFS(СВЦЭМ!$D$39:$D$758,СВЦЭМ!$A$39:$A$758,$A161,СВЦЭМ!$B$39:$B$758,O$155)+'СЕТ СН'!$I$14+СВЦЭМ!$D$10+'СЕТ СН'!$I$6-'СЕТ СН'!$I$26</f>
        <v>2320.03465886</v>
      </c>
      <c r="P161" s="36">
        <f>SUMIFS(СВЦЭМ!$D$39:$D$758,СВЦЭМ!$A$39:$A$758,$A161,СВЦЭМ!$B$39:$B$758,P$155)+'СЕТ СН'!$I$14+СВЦЭМ!$D$10+'СЕТ СН'!$I$6-'СЕТ СН'!$I$26</f>
        <v>2327.77715382</v>
      </c>
      <c r="Q161" s="36">
        <f>SUMIFS(СВЦЭМ!$D$39:$D$758,СВЦЭМ!$A$39:$A$758,$A161,СВЦЭМ!$B$39:$B$758,Q$155)+'СЕТ СН'!$I$14+СВЦЭМ!$D$10+'СЕТ СН'!$I$6-'СЕТ СН'!$I$26</f>
        <v>2325.10057689</v>
      </c>
      <c r="R161" s="36">
        <f>SUMIFS(СВЦЭМ!$D$39:$D$758,СВЦЭМ!$A$39:$A$758,$A161,СВЦЭМ!$B$39:$B$758,R$155)+'СЕТ СН'!$I$14+СВЦЭМ!$D$10+'СЕТ СН'!$I$6-'СЕТ СН'!$I$26</f>
        <v>2324.96729026</v>
      </c>
      <c r="S161" s="36">
        <f>SUMIFS(СВЦЭМ!$D$39:$D$758,СВЦЭМ!$A$39:$A$758,$A161,СВЦЭМ!$B$39:$B$758,S$155)+'СЕТ СН'!$I$14+СВЦЭМ!$D$10+'СЕТ СН'!$I$6-'СЕТ СН'!$I$26</f>
        <v>2314.4120692400002</v>
      </c>
      <c r="T161" s="36">
        <f>SUMIFS(СВЦЭМ!$D$39:$D$758,СВЦЭМ!$A$39:$A$758,$A161,СВЦЭМ!$B$39:$B$758,T$155)+'СЕТ СН'!$I$14+СВЦЭМ!$D$10+'СЕТ СН'!$I$6-'СЕТ СН'!$I$26</f>
        <v>2301.5099216899998</v>
      </c>
      <c r="U161" s="36">
        <f>SUMIFS(СВЦЭМ!$D$39:$D$758,СВЦЭМ!$A$39:$A$758,$A161,СВЦЭМ!$B$39:$B$758,U$155)+'СЕТ СН'!$I$14+СВЦЭМ!$D$10+'СЕТ СН'!$I$6-'СЕТ СН'!$I$26</f>
        <v>2290.7556979199999</v>
      </c>
      <c r="V161" s="36">
        <f>SUMIFS(СВЦЭМ!$D$39:$D$758,СВЦЭМ!$A$39:$A$758,$A161,СВЦЭМ!$B$39:$B$758,V$155)+'СЕТ СН'!$I$14+СВЦЭМ!$D$10+'СЕТ СН'!$I$6-'СЕТ СН'!$I$26</f>
        <v>2288.9156896599998</v>
      </c>
      <c r="W161" s="36">
        <f>SUMIFS(СВЦЭМ!$D$39:$D$758,СВЦЭМ!$A$39:$A$758,$A161,СВЦЭМ!$B$39:$B$758,W$155)+'СЕТ СН'!$I$14+СВЦЭМ!$D$10+'СЕТ СН'!$I$6-'СЕТ СН'!$I$26</f>
        <v>2306.0356723300001</v>
      </c>
      <c r="X161" s="36">
        <f>SUMIFS(СВЦЭМ!$D$39:$D$758,СВЦЭМ!$A$39:$A$758,$A161,СВЦЭМ!$B$39:$B$758,X$155)+'СЕТ СН'!$I$14+СВЦЭМ!$D$10+'СЕТ СН'!$I$6-'СЕТ СН'!$I$26</f>
        <v>2379.8818463600001</v>
      </c>
      <c r="Y161" s="36">
        <f>SUMIFS(СВЦЭМ!$D$39:$D$758,СВЦЭМ!$A$39:$A$758,$A161,СВЦЭМ!$B$39:$B$758,Y$155)+'СЕТ СН'!$I$14+СВЦЭМ!$D$10+'СЕТ СН'!$I$6-'СЕТ СН'!$I$26</f>
        <v>2484.6392362799997</v>
      </c>
    </row>
    <row r="162" spans="1:25" ht="15.75" x14ac:dyDescent="0.2">
      <c r="A162" s="35">
        <f t="shared" si="4"/>
        <v>45542</v>
      </c>
      <c r="B162" s="36">
        <f>SUMIFS(СВЦЭМ!$D$39:$D$758,СВЦЭМ!$A$39:$A$758,$A162,СВЦЭМ!$B$39:$B$758,B$155)+'СЕТ СН'!$I$14+СВЦЭМ!$D$10+'СЕТ СН'!$I$6-'СЕТ СН'!$I$26</f>
        <v>2548.841512</v>
      </c>
      <c r="C162" s="36">
        <f>SUMIFS(СВЦЭМ!$D$39:$D$758,СВЦЭМ!$A$39:$A$758,$A162,СВЦЭМ!$B$39:$B$758,C$155)+'СЕТ СН'!$I$14+СВЦЭМ!$D$10+'СЕТ СН'!$I$6-'СЕТ СН'!$I$26</f>
        <v>2518.0246420200001</v>
      </c>
      <c r="D162" s="36">
        <f>SUMIFS(СВЦЭМ!$D$39:$D$758,СВЦЭМ!$A$39:$A$758,$A162,СВЦЭМ!$B$39:$B$758,D$155)+'СЕТ СН'!$I$14+СВЦЭМ!$D$10+'СЕТ СН'!$I$6-'СЕТ СН'!$I$26</f>
        <v>2532.5152040899998</v>
      </c>
      <c r="E162" s="36">
        <f>SUMIFS(СВЦЭМ!$D$39:$D$758,СВЦЭМ!$A$39:$A$758,$A162,СВЦЭМ!$B$39:$B$758,E$155)+'СЕТ СН'!$I$14+СВЦЭМ!$D$10+'СЕТ СН'!$I$6-'СЕТ СН'!$I$26</f>
        <v>2560.4721774499999</v>
      </c>
      <c r="F162" s="36">
        <f>SUMIFS(СВЦЭМ!$D$39:$D$758,СВЦЭМ!$A$39:$A$758,$A162,СВЦЭМ!$B$39:$B$758,F$155)+'СЕТ СН'!$I$14+СВЦЭМ!$D$10+'СЕТ СН'!$I$6-'СЕТ СН'!$I$26</f>
        <v>2562.6783362299998</v>
      </c>
      <c r="G162" s="36">
        <f>SUMIFS(СВЦЭМ!$D$39:$D$758,СВЦЭМ!$A$39:$A$758,$A162,СВЦЭМ!$B$39:$B$758,G$155)+'СЕТ СН'!$I$14+СВЦЭМ!$D$10+'СЕТ СН'!$I$6-'СЕТ СН'!$I$26</f>
        <v>2543.8920082300001</v>
      </c>
      <c r="H162" s="36">
        <f>SUMIFS(СВЦЭМ!$D$39:$D$758,СВЦЭМ!$A$39:$A$758,$A162,СВЦЭМ!$B$39:$B$758,H$155)+'СЕТ СН'!$I$14+СВЦЭМ!$D$10+'СЕТ СН'!$I$6-'СЕТ СН'!$I$26</f>
        <v>2540.2704242499999</v>
      </c>
      <c r="I162" s="36">
        <f>SUMIFS(СВЦЭМ!$D$39:$D$758,СВЦЭМ!$A$39:$A$758,$A162,СВЦЭМ!$B$39:$B$758,I$155)+'СЕТ СН'!$I$14+СВЦЭМ!$D$10+'СЕТ СН'!$I$6-'СЕТ СН'!$I$26</f>
        <v>2453.7397910700001</v>
      </c>
      <c r="J162" s="36">
        <f>SUMIFS(СВЦЭМ!$D$39:$D$758,СВЦЭМ!$A$39:$A$758,$A162,СВЦЭМ!$B$39:$B$758,J$155)+'СЕТ СН'!$I$14+СВЦЭМ!$D$10+'СЕТ СН'!$I$6-'СЕТ СН'!$I$26</f>
        <v>2478.21053132</v>
      </c>
      <c r="K162" s="36">
        <f>SUMIFS(СВЦЭМ!$D$39:$D$758,СВЦЭМ!$A$39:$A$758,$A162,СВЦЭМ!$B$39:$B$758,K$155)+'СЕТ СН'!$I$14+СВЦЭМ!$D$10+'СЕТ СН'!$I$6-'СЕТ СН'!$I$26</f>
        <v>2374.5925081300002</v>
      </c>
      <c r="L162" s="36">
        <f>SUMIFS(СВЦЭМ!$D$39:$D$758,СВЦЭМ!$A$39:$A$758,$A162,СВЦЭМ!$B$39:$B$758,L$155)+'СЕТ СН'!$I$14+СВЦЭМ!$D$10+'СЕТ СН'!$I$6-'СЕТ СН'!$I$26</f>
        <v>2307.2207128300001</v>
      </c>
      <c r="M162" s="36">
        <f>SUMIFS(СВЦЭМ!$D$39:$D$758,СВЦЭМ!$A$39:$A$758,$A162,СВЦЭМ!$B$39:$B$758,M$155)+'СЕТ СН'!$I$14+СВЦЭМ!$D$10+'СЕТ СН'!$I$6-'СЕТ СН'!$I$26</f>
        <v>2300.95601829</v>
      </c>
      <c r="N162" s="36">
        <f>SUMIFS(СВЦЭМ!$D$39:$D$758,СВЦЭМ!$A$39:$A$758,$A162,СВЦЭМ!$B$39:$B$758,N$155)+'СЕТ СН'!$I$14+СВЦЭМ!$D$10+'СЕТ СН'!$I$6-'СЕТ СН'!$I$26</f>
        <v>2305.2215973900002</v>
      </c>
      <c r="O162" s="36">
        <f>SUMIFS(СВЦЭМ!$D$39:$D$758,СВЦЭМ!$A$39:$A$758,$A162,СВЦЭМ!$B$39:$B$758,O$155)+'СЕТ СН'!$I$14+СВЦЭМ!$D$10+'СЕТ СН'!$I$6-'СЕТ СН'!$I$26</f>
        <v>2311.60687452</v>
      </c>
      <c r="P162" s="36">
        <f>SUMIFS(СВЦЭМ!$D$39:$D$758,СВЦЭМ!$A$39:$A$758,$A162,СВЦЭМ!$B$39:$B$758,P$155)+'СЕТ СН'!$I$14+СВЦЭМ!$D$10+'СЕТ СН'!$I$6-'СЕТ СН'!$I$26</f>
        <v>2316.4721232000002</v>
      </c>
      <c r="Q162" s="36">
        <f>SUMIFS(СВЦЭМ!$D$39:$D$758,СВЦЭМ!$A$39:$A$758,$A162,СВЦЭМ!$B$39:$B$758,Q$155)+'СЕТ СН'!$I$14+СВЦЭМ!$D$10+'СЕТ СН'!$I$6-'СЕТ СН'!$I$26</f>
        <v>2331.0888475400002</v>
      </c>
      <c r="R162" s="36">
        <f>SUMIFS(СВЦЭМ!$D$39:$D$758,СВЦЭМ!$A$39:$A$758,$A162,СВЦЭМ!$B$39:$B$758,R$155)+'СЕТ СН'!$I$14+СВЦЭМ!$D$10+'СЕТ СН'!$I$6-'СЕТ СН'!$I$26</f>
        <v>2326.5196872000001</v>
      </c>
      <c r="S162" s="36">
        <f>SUMIFS(СВЦЭМ!$D$39:$D$758,СВЦЭМ!$A$39:$A$758,$A162,СВЦЭМ!$B$39:$B$758,S$155)+'СЕТ СН'!$I$14+СВЦЭМ!$D$10+'СЕТ СН'!$I$6-'СЕТ СН'!$I$26</f>
        <v>2327.0136670500001</v>
      </c>
      <c r="T162" s="36">
        <f>SUMIFS(СВЦЭМ!$D$39:$D$758,СВЦЭМ!$A$39:$A$758,$A162,СВЦЭМ!$B$39:$B$758,T$155)+'СЕТ СН'!$I$14+СВЦЭМ!$D$10+'СЕТ СН'!$I$6-'СЕТ СН'!$I$26</f>
        <v>2316.2419830899998</v>
      </c>
      <c r="U162" s="36">
        <f>SUMIFS(СВЦЭМ!$D$39:$D$758,СВЦЭМ!$A$39:$A$758,$A162,СВЦЭМ!$B$39:$B$758,U$155)+'СЕТ СН'!$I$14+СВЦЭМ!$D$10+'СЕТ СН'!$I$6-'СЕТ СН'!$I$26</f>
        <v>2308.7051201599998</v>
      </c>
      <c r="V162" s="36">
        <f>SUMIFS(СВЦЭМ!$D$39:$D$758,СВЦЭМ!$A$39:$A$758,$A162,СВЦЭМ!$B$39:$B$758,V$155)+'СЕТ СН'!$I$14+СВЦЭМ!$D$10+'СЕТ СН'!$I$6-'СЕТ СН'!$I$26</f>
        <v>2297.2631248600001</v>
      </c>
      <c r="W162" s="36">
        <f>SUMIFS(СВЦЭМ!$D$39:$D$758,СВЦЭМ!$A$39:$A$758,$A162,СВЦЭМ!$B$39:$B$758,W$155)+'СЕТ СН'!$I$14+СВЦЭМ!$D$10+'СЕТ СН'!$I$6-'СЕТ СН'!$I$26</f>
        <v>2302.4048684599998</v>
      </c>
      <c r="X162" s="36">
        <f>SUMIFS(СВЦЭМ!$D$39:$D$758,СВЦЭМ!$A$39:$A$758,$A162,СВЦЭМ!$B$39:$B$758,X$155)+'СЕТ СН'!$I$14+СВЦЭМ!$D$10+'СЕТ СН'!$I$6-'СЕТ СН'!$I$26</f>
        <v>2366.5613496299998</v>
      </c>
      <c r="Y162" s="36">
        <f>SUMIFS(СВЦЭМ!$D$39:$D$758,СВЦЭМ!$A$39:$A$758,$A162,СВЦЭМ!$B$39:$B$758,Y$155)+'СЕТ СН'!$I$14+СВЦЭМ!$D$10+'СЕТ СН'!$I$6-'СЕТ СН'!$I$26</f>
        <v>2461.42838003</v>
      </c>
    </row>
    <row r="163" spans="1:25" ht="15.75" x14ac:dyDescent="0.2">
      <c r="A163" s="35">
        <f t="shared" si="4"/>
        <v>45543</v>
      </c>
      <c r="B163" s="36">
        <f>SUMIFS(СВЦЭМ!$D$39:$D$758,СВЦЭМ!$A$39:$A$758,$A163,СВЦЭМ!$B$39:$B$758,B$155)+'СЕТ СН'!$I$14+СВЦЭМ!$D$10+'СЕТ СН'!$I$6-'СЕТ СН'!$I$26</f>
        <v>2473.6287737399998</v>
      </c>
      <c r="C163" s="36">
        <f>SUMIFS(СВЦЭМ!$D$39:$D$758,СВЦЭМ!$A$39:$A$758,$A163,СВЦЭМ!$B$39:$B$758,C$155)+'СЕТ СН'!$I$14+СВЦЭМ!$D$10+'СЕТ СН'!$I$6-'СЕТ СН'!$I$26</f>
        <v>2547.5833333</v>
      </c>
      <c r="D163" s="36">
        <f>SUMIFS(СВЦЭМ!$D$39:$D$758,СВЦЭМ!$A$39:$A$758,$A163,СВЦЭМ!$B$39:$B$758,D$155)+'СЕТ СН'!$I$14+СВЦЭМ!$D$10+'СЕТ СН'!$I$6-'СЕТ СН'!$I$26</f>
        <v>2656.1175670799998</v>
      </c>
      <c r="E163" s="36">
        <f>SUMIFS(СВЦЭМ!$D$39:$D$758,СВЦЭМ!$A$39:$A$758,$A163,СВЦЭМ!$B$39:$B$758,E$155)+'СЕТ СН'!$I$14+СВЦЭМ!$D$10+'СЕТ СН'!$I$6-'СЕТ СН'!$I$26</f>
        <v>2726.1911640799999</v>
      </c>
      <c r="F163" s="36">
        <f>SUMIFS(СВЦЭМ!$D$39:$D$758,СВЦЭМ!$A$39:$A$758,$A163,СВЦЭМ!$B$39:$B$758,F$155)+'СЕТ СН'!$I$14+СВЦЭМ!$D$10+'СЕТ СН'!$I$6-'СЕТ СН'!$I$26</f>
        <v>2732.5019413999999</v>
      </c>
      <c r="G163" s="36">
        <f>SUMIFS(СВЦЭМ!$D$39:$D$758,СВЦЭМ!$A$39:$A$758,$A163,СВЦЭМ!$B$39:$B$758,G$155)+'СЕТ СН'!$I$14+СВЦЭМ!$D$10+'СЕТ СН'!$I$6-'СЕТ СН'!$I$26</f>
        <v>2727.5608697900002</v>
      </c>
      <c r="H163" s="36">
        <f>SUMIFS(СВЦЭМ!$D$39:$D$758,СВЦЭМ!$A$39:$A$758,$A163,СВЦЭМ!$B$39:$B$758,H$155)+'СЕТ СН'!$I$14+СВЦЭМ!$D$10+'СЕТ СН'!$I$6-'СЕТ СН'!$I$26</f>
        <v>2718.6980729500001</v>
      </c>
      <c r="I163" s="36">
        <f>SUMIFS(СВЦЭМ!$D$39:$D$758,СВЦЭМ!$A$39:$A$758,$A163,СВЦЭМ!$B$39:$B$758,I$155)+'СЕТ СН'!$I$14+СВЦЭМ!$D$10+'СЕТ СН'!$I$6-'СЕТ СН'!$I$26</f>
        <v>2450.70011088</v>
      </c>
      <c r="J163" s="36">
        <f>SUMIFS(СВЦЭМ!$D$39:$D$758,СВЦЭМ!$A$39:$A$758,$A163,СВЦЭМ!$B$39:$B$758,J$155)+'СЕТ СН'!$I$14+СВЦЭМ!$D$10+'СЕТ СН'!$I$6-'СЕТ СН'!$I$26</f>
        <v>2443.31816084</v>
      </c>
      <c r="K163" s="36">
        <f>SUMIFS(СВЦЭМ!$D$39:$D$758,СВЦЭМ!$A$39:$A$758,$A163,СВЦЭМ!$B$39:$B$758,K$155)+'СЕТ СН'!$I$14+СВЦЭМ!$D$10+'СЕТ СН'!$I$6-'СЕТ СН'!$I$26</f>
        <v>2351.4769786699999</v>
      </c>
      <c r="L163" s="36">
        <f>SUMIFS(СВЦЭМ!$D$39:$D$758,СВЦЭМ!$A$39:$A$758,$A163,СВЦЭМ!$B$39:$B$758,L$155)+'СЕТ СН'!$I$14+СВЦЭМ!$D$10+'СЕТ СН'!$I$6-'СЕТ СН'!$I$26</f>
        <v>2378.1913648</v>
      </c>
      <c r="M163" s="36">
        <f>SUMIFS(СВЦЭМ!$D$39:$D$758,СВЦЭМ!$A$39:$A$758,$A163,СВЦЭМ!$B$39:$B$758,M$155)+'СЕТ СН'!$I$14+СВЦЭМ!$D$10+'СЕТ СН'!$I$6-'СЕТ СН'!$I$26</f>
        <v>2360.2889718500001</v>
      </c>
      <c r="N163" s="36">
        <f>SUMIFS(СВЦЭМ!$D$39:$D$758,СВЦЭМ!$A$39:$A$758,$A163,СВЦЭМ!$B$39:$B$758,N$155)+'СЕТ СН'!$I$14+СВЦЭМ!$D$10+'СЕТ СН'!$I$6-'СЕТ СН'!$I$26</f>
        <v>2362.79726669</v>
      </c>
      <c r="O163" s="36">
        <f>SUMIFS(СВЦЭМ!$D$39:$D$758,СВЦЭМ!$A$39:$A$758,$A163,СВЦЭМ!$B$39:$B$758,O$155)+'СЕТ СН'!$I$14+СВЦЭМ!$D$10+'СЕТ СН'!$I$6-'СЕТ СН'!$I$26</f>
        <v>2372.1580013100001</v>
      </c>
      <c r="P163" s="36">
        <f>SUMIFS(СВЦЭМ!$D$39:$D$758,СВЦЭМ!$A$39:$A$758,$A163,СВЦЭМ!$B$39:$B$758,P$155)+'СЕТ СН'!$I$14+СВЦЭМ!$D$10+'СЕТ СН'!$I$6-'СЕТ СН'!$I$26</f>
        <v>2369.9889421899998</v>
      </c>
      <c r="Q163" s="36">
        <f>SUMIFS(СВЦЭМ!$D$39:$D$758,СВЦЭМ!$A$39:$A$758,$A163,СВЦЭМ!$B$39:$B$758,Q$155)+'СЕТ СН'!$I$14+СВЦЭМ!$D$10+'СЕТ СН'!$I$6-'СЕТ СН'!$I$26</f>
        <v>2377.24581661</v>
      </c>
      <c r="R163" s="36">
        <f>SUMIFS(СВЦЭМ!$D$39:$D$758,СВЦЭМ!$A$39:$A$758,$A163,СВЦЭМ!$B$39:$B$758,R$155)+'СЕТ СН'!$I$14+СВЦЭМ!$D$10+'СЕТ СН'!$I$6-'СЕТ СН'!$I$26</f>
        <v>2386.7488106999999</v>
      </c>
      <c r="S163" s="36">
        <f>SUMIFS(СВЦЭМ!$D$39:$D$758,СВЦЭМ!$A$39:$A$758,$A163,СВЦЭМ!$B$39:$B$758,S$155)+'СЕТ СН'!$I$14+СВЦЭМ!$D$10+'СЕТ СН'!$I$6-'СЕТ СН'!$I$26</f>
        <v>2362.3869662299999</v>
      </c>
      <c r="T163" s="36">
        <f>SUMIFS(СВЦЭМ!$D$39:$D$758,СВЦЭМ!$A$39:$A$758,$A163,СВЦЭМ!$B$39:$B$758,T$155)+'СЕТ СН'!$I$14+СВЦЭМ!$D$10+'СЕТ СН'!$I$6-'СЕТ СН'!$I$26</f>
        <v>2349.9248697500002</v>
      </c>
      <c r="U163" s="36">
        <f>SUMIFS(СВЦЭМ!$D$39:$D$758,СВЦЭМ!$A$39:$A$758,$A163,СВЦЭМ!$B$39:$B$758,U$155)+'СЕТ СН'!$I$14+СВЦЭМ!$D$10+'СЕТ СН'!$I$6-'СЕТ СН'!$I$26</f>
        <v>2346.5840273499998</v>
      </c>
      <c r="V163" s="36">
        <f>SUMIFS(СВЦЭМ!$D$39:$D$758,СВЦЭМ!$A$39:$A$758,$A163,СВЦЭМ!$B$39:$B$758,V$155)+'СЕТ СН'!$I$14+СВЦЭМ!$D$10+'СЕТ СН'!$I$6-'СЕТ СН'!$I$26</f>
        <v>2305.51170723</v>
      </c>
      <c r="W163" s="36">
        <f>SUMIFS(СВЦЭМ!$D$39:$D$758,СВЦЭМ!$A$39:$A$758,$A163,СВЦЭМ!$B$39:$B$758,W$155)+'СЕТ СН'!$I$14+СВЦЭМ!$D$10+'СЕТ СН'!$I$6-'СЕТ СН'!$I$26</f>
        <v>2314.2291022599998</v>
      </c>
      <c r="X163" s="36">
        <f>SUMIFS(СВЦЭМ!$D$39:$D$758,СВЦЭМ!$A$39:$A$758,$A163,СВЦЭМ!$B$39:$B$758,X$155)+'СЕТ СН'!$I$14+СВЦЭМ!$D$10+'СЕТ СН'!$I$6-'СЕТ СН'!$I$26</f>
        <v>2370.0178267299998</v>
      </c>
      <c r="Y163" s="36">
        <f>SUMIFS(СВЦЭМ!$D$39:$D$758,СВЦЭМ!$A$39:$A$758,$A163,СВЦЭМ!$B$39:$B$758,Y$155)+'СЕТ СН'!$I$14+СВЦЭМ!$D$10+'СЕТ СН'!$I$6-'СЕТ СН'!$I$26</f>
        <v>2489.9597920400001</v>
      </c>
    </row>
    <row r="164" spans="1:25" ht="15.75" x14ac:dyDescent="0.2">
      <c r="A164" s="35">
        <f t="shared" si="4"/>
        <v>45544</v>
      </c>
      <c r="B164" s="36">
        <f>SUMIFS(СВЦЭМ!$D$39:$D$758,СВЦЭМ!$A$39:$A$758,$A164,СВЦЭМ!$B$39:$B$758,B$155)+'СЕТ СН'!$I$14+СВЦЭМ!$D$10+'СЕТ СН'!$I$6-'СЕТ СН'!$I$26</f>
        <v>2627.33896994</v>
      </c>
      <c r="C164" s="36">
        <f>SUMIFS(СВЦЭМ!$D$39:$D$758,СВЦЭМ!$A$39:$A$758,$A164,СВЦЭМ!$B$39:$B$758,C$155)+'СЕТ СН'!$I$14+СВЦЭМ!$D$10+'СЕТ СН'!$I$6-'СЕТ СН'!$I$26</f>
        <v>2711.7628393999998</v>
      </c>
      <c r="D164" s="36">
        <f>SUMIFS(СВЦЭМ!$D$39:$D$758,СВЦЭМ!$A$39:$A$758,$A164,СВЦЭМ!$B$39:$B$758,D$155)+'СЕТ СН'!$I$14+СВЦЭМ!$D$10+'СЕТ СН'!$I$6-'СЕТ СН'!$I$26</f>
        <v>2707.7209636799998</v>
      </c>
      <c r="E164" s="36">
        <f>SUMIFS(СВЦЭМ!$D$39:$D$758,СВЦЭМ!$A$39:$A$758,$A164,СВЦЭМ!$B$39:$B$758,E$155)+'СЕТ СН'!$I$14+СВЦЭМ!$D$10+'СЕТ СН'!$I$6-'СЕТ СН'!$I$26</f>
        <v>2703.9174226700002</v>
      </c>
      <c r="F164" s="36">
        <f>SUMIFS(СВЦЭМ!$D$39:$D$758,СВЦЭМ!$A$39:$A$758,$A164,СВЦЭМ!$B$39:$B$758,F$155)+'СЕТ СН'!$I$14+СВЦЭМ!$D$10+'СЕТ СН'!$I$6-'СЕТ СН'!$I$26</f>
        <v>2697.1347530200001</v>
      </c>
      <c r="G164" s="36">
        <f>SUMIFS(СВЦЭМ!$D$39:$D$758,СВЦЭМ!$A$39:$A$758,$A164,СВЦЭМ!$B$39:$B$758,G$155)+'СЕТ СН'!$I$14+СВЦЭМ!$D$10+'СЕТ СН'!$I$6-'СЕТ СН'!$I$26</f>
        <v>2715.5729798399998</v>
      </c>
      <c r="H164" s="36">
        <f>SUMIFS(СВЦЭМ!$D$39:$D$758,СВЦЭМ!$A$39:$A$758,$A164,СВЦЭМ!$B$39:$B$758,H$155)+'СЕТ СН'!$I$14+СВЦЭМ!$D$10+'СЕТ СН'!$I$6-'СЕТ СН'!$I$26</f>
        <v>2678.41135618</v>
      </c>
      <c r="I164" s="36">
        <f>SUMIFS(СВЦЭМ!$D$39:$D$758,СВЦЭМ!$A$39:$A$758,$A164,СВЦЭМ!$B$39:$B$758,I$155)+'СЕТ СН'!$I$14+СВЦЭМ!$D$10+'СЕТ СН'!$I$6-'СЕТ СН'!$I$26</f>
        <v>2552.9039675700001</v>
      </c>
      <c r="J164" s="36">
        <f>SUMIFS(СВЦЭМ!$D$39:$D$758,СВЦЭМ!$A$39:$A$758,$A164,СВЦЭМ!$B$39:$B$758,J$155)+'СЕТ СН'!$I$14+СВЦЭМ!$D$10+'СЕТ СН'!$I$6-'СЕТ СН'!$I$26</f>
        <v>2452.4608219000002</v>
      </c>
      <c r="K164" s="36">
        <f>SUMIFS(СВЦЭМ!$D$39:$D$758,СВЦЭМ!$A$39:$A$758,$A164,СВЦЭМ!$B$39:$B$758,K$155)+'СЕТ СН'!$I$14+СВЦЭМ!$D$10+'СЕТ СН'!$I$6-'СЕТ СН'!$I$26</f>
        <v>2390.0535122000001</v>
      </c>
      <c r="L164" s="36">
        <f>SUMIFS(СВЦЭМ!$D$39:$D$758,СВЦЭМ!$A$39:$A$758,$A164,СВЦЭМ!$B$39:$B$758,L$155)+'СЕТ СН'!$I$14+СВЦЭМ!$D$10+'СЕТ СН'!$I$6-'СЕТ СН'!$I$26</f>
        <v>2345.1353645600002</v>
      </c>
      <c r="M164" s="36">
        <f>SUMIFS(СВЦЭМ!$D$39:$D$758,СВЦЭМ!$A$39:$A$758,$A164,СВЦЭМ!$B$39:$B$758,M$155)+'СЕТ СН'!$I$14+СВЦЭМ!$D$10+'СЕТ СН'!$I$6-'СЕТ СН'!$I$26</f>
        <v>2340.6805721400001</v>
      </c>
      <c r="N164" s="36">
        <f>SUMIFS(СВЦЭМ!$D$39:$D$758,СВЦЭМ!$A$39:$A$758,$A164,СВЦЭМ!$B$39:$B$758,N$155)+'СЕТ СН'!$I$14+СВЦЭМ!$D$10+'СЕТ СН'!$I$6-'СЕТ СН'!$I$26</f>
        <v>2334.8155461699998</v>
      </c>
      <c r="O164" s="36">
        <f>SUMIFS(СВЦЭМ!$D$39:$D$758,СВЦЭМ!$A$39:$A$758,$A164,СВЦЭМ!$B$39:$B$758,O$155)+'СЕТ СН'!$I$14+СВЦЭМ!$D$10+'СЕТ СН'!$I$6-'СЕТ СН'!$I$26</f>
        <v>2332.0523296699998</v>
      </c>
      <c r="P164" s="36">
        <f>SUMIFS(СВЦЭМ!$D$39:$D$758,СВЦЭМ!$A$39:$A$758,$A164,СВЦЭМ!$B$39:$B$758,P$155)+'СЕТ СН'!$I$14+СВЦЭМ!$D$10+'СЕТ СН'!$I$6-'СЕТ СН'!$I$26</f>
        <v>2336.1970782100002</v>
      </c>
      <c r="Q164" s="36">
        <f>SUMIFS(СВЦЭМ!$D$39:$D$758,СВЦЭМ!$A$39:$A$758,$A164,СВЦЭМ!$B$39:$B$758,Q$155)+'СЕТ СН'!$I$14+СВЦЭМ!$D$10+'СЕТ СН'!$I$6-'СЕТ СН'!$I$26</f>
        <v>2334.10968766</v>
      </c>
      <c r="R164" s="36">
        <f>SUMIFS(СВЦЭМ!$D$39:$D$758,СВЦЭМ!$A$39:$A$758,$A164,СВЦЭМ!$B$39:$B$758,R$155)+'СЕТ СН'!$I$14+СВЦЭМ!$D$10+'СЕТ СН'!$I$6-'СЕТ СН'!$I$26</f>
        <v>2335.39390968</v>
      </c>
      <c r="S164" s="36">
        <f>SUMIFS(СВЦЭМ!$D$39:$D$758,СВЦЭМ!$A$39:$A$758,$A164,СВЦЭМ!$B$39:$B$758,S$155)+'СЕТ СН'!$I$14+СВЦЭМ!$D$10+'СЕТ СН'!$I$6-'СЕТ СН'!$I$26</f>
        <v>2323.5154883</v>
      </c>
      <c r="T164" s="36">
        <f>SUMIFS(СВЦЭМ!$D$39:$D$758,СВЦЭМ!$A$39:$A$758,$A164,СВЦЭМ!$B$39:$B$758,T$155)+'СЕТ СН'!$I$14+СВЦЭМ!$D$10+'СЕТ СН'!$I$6-'СЕТ СН'!$I$26</f>
        <v>2306.01609676</v>
      </c>
      <c r="U164" s="36">
        <f>SUMIFS(СВЦЭМ!$D$39:$D$758,СВЦЭМ!$A$39:$A$758,$A164,СВЦЭМ!$B$39:$B$758,U$155)+'СЕТ СН'!$I$14+СВЦЭМ!$D$10+'СЕТ СН'!$I$6-'СЕТ СН'!$I$26</f>
        <v>2323.6878153600001</v>
      </c>
      <c r="V164" s="36">
        <f>SUMIFS(СВЦЭМ!$D$39:$D$758,СВЦЭМ!$A$39:$A$758,$A164,СВЦЭМ!$B$39:$B$758,V$155)+'СЕТ СН'!$I$14+СВЦЭМ!$D$10+'СЕТ СН'!$I$6-'СЕТ СН'!$I$26</f>
        <v>2331.5904145099998</v>
      </c>
      <c r="W164" s="36">
        <f>SUMIFS(СВЦЭМ!$D$39:$D$758,СВЦЭМ!$A$39:$A$758,$A164,СВЦЭМ!$B$39:$B$758,W$155)+'СЕТ СН'!$I$14+СВЦЭМ!$D$10+'СЕТ СН'!$I$6-'СЕТ СН'!$I$26</f>
        <v>2372.9751192899998</v>
      </c>
      <c r="X164" s="36">
        <f>SUMIFS(СВЦЭМ!$D$39:$D$758,СВЦЭМ!$A$39:$A$758,$A164,СВЦЭМ!$B$39:$B$758,X$155)+'СЕТ СН'!$I$14+СВЦЭМ!$D$10+'СЕТ СН'!$I$6-'СЕТ СН'!$I$26</f>
        <v>2445.3582496899999</v>
      </c>
      <c r="Y164" s="36">
        <f>SUMIFS(СВЦЭМ!$D$39:$D$758,СВЦЭМ!$A$39:$A$758,$A164,СВЦЭМ!$B$39:$B$758,Y$155)+'СЕТ СН'!$I$14+СВЦЭМ!$D$10+'СЕТ СН'!$I$6-'СЕТ СН'!$I$26</f>
        <v>2506.9813206099998</v>
      </c>
    </row>
    <row r="165" spans="1:25" ht="15.75" x14ac:dyDescent="0.2">
      <c r="A165" s="35">
        <f t="shared" si="4"/>
        <v>45545</v>
      </c>
      <c r="B165" s="36">
        <f>SUMIFS(СВЦЭМ!$D$39:$D$758,СВЦЭМ!$A$39:$A$758,$A165,СВЦЭМ!$B$39:$B$758,B$155)+'СЕТ СН'!$I$14+СВЦЭМ!$D$10+'СЕТ СН'!$I$6-'СЕТ СН'!$I$26</f>
        <v>2590.21691796</v>
      </c>
      <c r="C165" s="36">
        <f>SUMIFS(СВЦЭМ!$D$39:$D$758,СВЦЭМ!$A$39:$A$758,$A165,СВЦЭМ!$B$39:$B$758,C$155)+'СЕТ СН'!$I$14+СВЦЭМ!$D$10+'СЕТ СН'!$I$6-'СЕТ СН'!$I$26</f>
        <v>2636.0254070800002</v>
      </c>
      <c r="D165" s="36">
        <f>SUMIFS(СВЦЭМ!$D$39:$D$758,СВЦЭМ!$A$39:$A$758,$A165,СВЦЭМ!$B$39:$B$758,D$155)+'СЕТ СН'!$I$14+СВЦЭМ!$D$10+'СЕТ СН'!$I$6-'СЕТ СН'!$I$26</f>
        <v>2703.75552479</v>
      </c>
      <c r="E165" s="36">
        <f>SUMIFS(СВЦЭМ!$D$39:$D$758,СВЦЭМ!$A$39:$A$758,$A165,СВЦЭМ!$B$39:$B$758,E$155)+'СЕТ СН'!$I$14+СВЦЭМ!$D$10+'СЕТ СН'!$I$6-'СЕТ СН'!$I$26</f>
        <v>2749.19004245</v>
      </c>
      <c r="F165" s="36">
        <f>SUMIFS(СВЦЭМ!$D$39:$D$758,СВЦЭМ!$A$39:$A$758,$A165,СВЦЭМ!$B$39:$B$758,F$155)+'СЕТ СН'!$I$14+СВЦЭМ!$D$10+'СЕТ СН'!$I$6-'СЕТ СН'!$I$26</f>
        <v>2749.0136538400002</v>
      </c>
      <c r="G165" s="36">
        <f>SUMIFS(СВЦЭМ!$D$39:$D$758,СВЦЭМ!$A$39:$A$758,$A165,СВЦЭМ!$B$39:$B$758,G$155)+'СЕТ СН'!$I$14+СВЦЭМ!$D$10+'СЕТ СН'!$I$6-'СЕТ СН'!$I$26</f>
        <v>2712.2937496999998</v>
      </c>
      <c r="H165" s="36">
        <f>SUMIFS(СВЦЭМ!$D$39:$D$758,СВЦЭМ!$A$39:$A$758,$A165,СВЦЭМ!$B$39:$B$758,H$155)+'СЕТ СН'!$I$14+СВЦЭМ!$D$10+'СЕТ СН'!$I$6-'СЕТ СН'!$I$26</f>
        <v>2649.17840247</v>
      </c>
      <c r="I165" s="36">
        <f>SUMIFS(СВЦЭМ!$D$39:$D$758,СВЦЭМ!$A$39:$A$758,$A165,СВЦЭМ!$B$39:$B$758,I$155)+'СЕТ СН'!$I$14+СВЦЭМ!$D$10+'СЕТ СН'!$I$6-'СЕТ СН'!$I$26</f>
        <v>2563.0434106600001</v>
      </c>
      <c r="J165" s="36">
        <f>SUMIFS(СВЦЭМ!$D$39:$D$758,СВЦЭМ!$A$39:$A$758,$A165,СВЦЭМ!$B$39:$B$758,J$155)+'СЕТ СН'!$I$14+СВЦЭМ!$D$10+'СЕТ СН'!$I$6-'СЕТ СН'!$I$26</f>
        <v>2475.5600096200001</v>
      </c>
      <c r="K165" s="36">
        <f>SUMIFS(СВЦЭМ!$D$39:$D$758,СВЦЭМ!$A$39:$A$758,$A165,СВЦЭМ!$B$39:$B$758,K$155)+'СЕТ СН'!$I$14+СВЦЭМ!$D$10+'СЕТ СН'!$I$6-'СЕТ СН'!$I$26</f>
        <v>2414.6642064299999</v>
      </c>
      <c r="L165" s="36">
        <f>SUMIFS(СВЦЭМ!$D$39:$D$758,СВЦЭМ!$A$39:$A$758,$A165,СВЦЭМ!$B$39:$B$758,L$155)+'СЕТ СН'!$I$14+СВЦЭМ!$D$10+'СЕТ СН'!$I$6-'СЕТ СН'!$I$26</f>
        <v>2399.43813073</v>
      </c>
      <c r="M165" s="36">
        <f>SUMIFS(СВЦЭМ!$D$39:$D$758,СВЦЭМ!$A$39:$A$758,$A165,СВЦЭМ!$B$39:$B$758,M$155)+'СЕТ СН'!$I$14+СВЦЭМ!$D$10+'СЕТ СН'!$I$6-'СЕТ СН'!$I$26</f>
        <v>2416.7893325999999</v>
      </c>
      <c r="N165" s="36">
        <f>SUMIFS(СВЦЭМ!$D$39:$D$758,СВЦЭМ!$A$39:$A$758,$A165,СВЦЭМ!$B$39:$B$758,N$155)+'СЕТ СН'!$I$14+СВЦЭМ!$D$10+'СЕТ СН'!$I$6-'СЕТ СН'!$I$26</f>
        <v>2396.0079883499998</v>
      </c>
      <c r="O165" s="36">
        <f>SUMIFS(СВЦЭМ!$D$39:$D$758,СВЦЭМ!$A$39:$A$758,$A165,СВЦЭМ!$B$39:$B$758,O$155)+'СЕТ СН'!$I$14+СВЦЭМ!$D$10+'СЕТ СН'!$I$6-'СЕТ СН'!$I$26</f>
        <v>2397.8017014100001</v>
      </c>
      <c r="P165" s="36">
        <f>SUMIFS(СВЦЭМ!$D$39:$D$758,СВЦЭМ!$A$39:$A$758,$A165,СВЦЭМ!$B$39:$B$758,P$155)+'СЕТ СН'!$I$14+СВЦЭМ!$D$10+'СЕТ СН'!$I$6-'СЕТ СН'!$I$26</f>
        <v>2410.41712091</v>
      </c>
      <c r="Q165" s="36">
        <f>SUMIFS(СВЦЭМ!$D$39:$D$758,СВЦЭМ!$A$39:$A$758,$A165,СВЦЭМ!$B$39:$B$758,Q$155)+'СЕТ СН'!$I$14+СВЦЭМ!$D$10+'СЕТ СН'!$I$6-'СЕТ СН'!$I$26</f>
        <v>2413.6840144299999</v>
      </c>
      <c r="R165" s="36">
        <f>SUMIFS(СВЦЭМ!$D$39:$D$758,СВЦЭМ!$A$39:$A$758,$A165,СВЦЭМ!$B$39:$B$758,R$155)+'СЕТ СН'!$I$14+СВЦЭМ!$D$10+'СЕТ СН'!$I$6-'СЕТ СН'!$I$26</f>
        <v>2415.0754033200001</v>
      </c>
      <c r="S165" s="36">
        <f>SUMIFS(СВЦЭМ!$D$39:$D$758,СВЦЭМ!$A$39:$A$758,$A165,СВЦЭМ!$B$39:$B$758,S$155)+'СЕТ СН'!$I$14+СВЦЭМ!$D$10+'СЕТ СН'!$I$6-'СЕТ СН'!$I$26</f>
        <v>2410.2232364299998</v>
      </c>
      <c r="T165" s="36">
        <f>SUMIFS(СВЦЭМ!$D$39:$D$758,СВЦЭМ!$A$39:$A$758,$A165,СВЦЭМ!$B$39:$B$758,T$155)+'СЕТ СН'!$I$14+СВЦЭМ!$D$10+'СЕТ СН'!$I$6-'СЕТ СН'!$I$26</f>
        <v>2396.09408295</v>
      </c>
      <c r="U165" s="36">
        <f>SUMIFS(СВЦЭМ!$D$39:$D$758,СВЦЭМ!$A$39:$A$758,$A165,СВЦЭМ!$B$39:$B$758,U$155)+'СЕТ СН'!$I$14+СВЦЭМ!$D$10+'СЕТ СН'!$I$6-'СЕТ СН'!$I$26</f>
        <v>2386.8678838699998</v>
      </c>
      <c r="V165" s="36">
        <f>SUMIFS(СВЦЭМ!$D$39:$D$758,СВЦЭМ!$A$39:$A$758,$A165,СВЦЭМ!$B$39:$B$758,V$155)+'СЕТ СН'!$I$14+СВЦЭМ!$D$10+'СЕТ СН'!$I$6-'СЕТ СН'!$I$26</f>
        <v>2371.60384875</v>
      </c>
      <c r="W165" s="36">
        <f>SUMIFS(СВЦЭМ!$D$39:$D$758,СВЦЭМ!$A$39:$A$758,$A165,СВЦЭМ!$B$39:$B$758,W$155)+'СЕТ СН'!$I$14+СВЦЭМ!$D$10+'СЕТ СН'!$I$6-'СЕТ СН'!$I$26</f>
        <v>2380.6859800799998</v>
      </c>
      <c r="X165" s="36">
        <f>SUMIFS(СВЦЭМ!$D$39:$D$758,СВЦЭМ!$A$39:$A$758,$A165,СВЦЭМ!$B$39:$B$758,X$155)+'СЕТ СН'!$I$14+СВЦЭМ!$D$10+'СЕТ СН'!$I$6-'СЕТ СН'!$I$26</f>
        <v>2476.1428653100002</v>
      </c>
      <c r="Y165" s="36">
        <f>SUMIFS(СВЦЭМ!$D$39:$D$758,СВЦЭМ!$A$39:$A$758,$A165,СВЦЭМ!$B$39:$B$758,Y$155)+'СЕТ СН'!$I$14+СВЦЭМ!$D$10+'СЕТ СН'!$I$6-'СЕТ СН'!$I$26</f>
        <v>2535.6105290999999</v>
      </c>
    </row>
    <row r="166" spans="1:25" ht="15.75" x14ac:dyDescent="0.2">
      <c r="A166" s="35">
        <f t="shared" si="4"/>
        <v>45546</v>
      </c>
      <c r="B166" s="36">
        <f>SUMIFS(СВЦЭМ!$D$39:$D$758,СВЦЭМ!$A$39:$A$758,$A166,СВЦЭМ!$B$39:$B$758,B$155)+'СЕТ СН'!$I$14+СВЦЭМ!$D$10+'СЕТ СН'!$I$6-'СЕТ СН'!$I$26</f>
        <v>2543.4181884499999</v>
      </c>
      <c r="C166" s="36">
        <f>SUMIFS(СВЦЭМ!$D$39:$D$758,СВЦЭМ!$A$39:$A$758,$A166,СВЦЭМ!$B$39:$B$758,C$155)+'СЕТ СН'!$I$14+СВЦЭМ!$D$10+'СЕТ СН'!$I$6-'СЕТ СН'!$I$26</f>
        <v>2590.2886935400002</v>
      </c>
      <c r="D166" s="36">
        <f>SUMIFS(СВЦЭМ!$D$39:$D$758,СВЦЭМ!$A$39:$A$758,$A166,СВЦЭМ!$B$39:$B$758,D$155)+'СЕТ СН'!$I$14+СВЦЭМ!$D$10+'СЕТ СН'!$I$6-'СЕТ СН'!$I$26</f>
        <v>2630.0473921899998</v>
      </c>
      <c r="E166" s="36">
        <f>SUMIFS(СВЦЭМ!$D$39:$D$758,СВЦЭМ!$A$39:$A$758,$A166,СВЦЭМ!$B$39:$B$758,E$155)+'СЕТ СН'!$I$14+СВЦЭМ!$D$10+'СЕТ СН'!$I$6-'СЕТ СН'!$I$26</f>
        <v>2627.9952218399999</v>
      </c>
      <c r="F166" s="36">
        <f>SUMIFS(СВЦЭМ!$D$39:$D$758,СВЦЭМ!$A$39:$A$758,$A166,СВЦЭМ!$B$39:$B$758,F$155)+'СЕТ СН'!$I$14+СВЦЭМ!$D$10+'СЕТ СН'!$I$6-'СЕТ СН'!$I$26</f>
        <v>2623.5415246699999</v>
      </c>
      <c r="G166" s="36">
        <f>SUMIFS(СВЦЭМ!$D$39:$D$758,СВЦЭМ!$A$39:$A$758,$A166,СВЦЭМ!$B$39:$B$758,G$155)+'СЕТ СН'!$I$14+СВЦЭМ!$D$10+'СЕТ СН'!$I$6-'СЕТ СН'!$I$26</f>
        <v>2628.8140048700002</v>
      </c>
      <c r="H166" s="36">
        <f>SUMIFS(СВЦЭМ!$D$39:$D$758,СВЦЭМ!$A$39:$A$758,$A166,СВЦЭМ!$B$39:$B$758,H$155)+'СЕТ СН'!$I$14+СВЦЭМ!$D$10+'СЕТ СН'!$I$6-'СЕТ СН'!$I$26</f>
        <v>2598.8546313400002</v>
      </c>
      <c r="I166" s="36">
        <f>SUMIFS(СВЦЭМ!$D$39:$D$758,СВЦЭМ!$A$39:$A$758,$A166,СВЦЭМ!$B$39:$B$758,I$155)+'СЕТ СН'!$I$14+СВЦЭМ!$D$10+'СЕТ СН'!$I$6-'СЕТ СН'!$I$26</f>
        <v>2481.4951475799999</v>
      </c>
      <c r="J166" s="36">
        <f>SUMIFS(СВЦЭМ!$D$39:$D$758,СВЦЭМ!$A$39:$A$758,$A166,СВЦЭМ!$B$39:$B$758,J$155)+'СЕТ СН'!$I$14+СВЦЭМ!$D$10+'СЕТ СН'!$I$6-'СЕТ СН'!$I$26</f>
        <v>2416.8537179</v>
      </c>
      <c r="K166" s="36">
        <f>SUMIFS(СВЦЭМ!$D$39:$D$758,СВЦЭМ!$A$39:$A$758,$A166,СВЦЭМ!$B$39:$B$758,K$155)+'СЕТ СН'!$I$14+СВЦЭМ!$D$10+'СЕТ СН'!$I$6-'СЕТ СН'!$I$26</f>
        <v>2348.6909664700001</v>
      </c>
      <c r="L166" s="36">
        <f>SUMIFS(СВЦЭМ!$D$39:$D$758,СВЦЭМ!$A$39:$A$758,$A166,СВЦЭМ!$B$39:$B$758,L$155)+'СЕТ СН'!$I$14+СВЦЭМ!$D$10+'СЕТ СН'!$I$6-'СЕТ СН'!$I$26</f>
        <v>2329.06635998</v>
      </c>
      <c r="M166" s="36">
        <f>SUMIFS(СВЦЭМ!$D$39:$D$758,СВЦЭМ!$A$39:$A$758,$A166,СВЦЭМ!$B$39:$B$758,M$155)+'СЕТ СН'!$I$14+СВЦЭМ!$D$10+'СЕТ СН'!$I$6-'СЕТ СН'!$I$26</f>
        <v>2355.6457269100001</v>
      </c>
      <c r="N166" s="36">
        <f>SUMIFS(СВЦЭМ!$D$39:$D$758,СВЦЭМ!$A$39:$A$758,$A166,СВЦЭМ!$B$39:$B$758,N$155)+'СЕТ СН'!$I$14+СВЦЭМ!$D$10+'СЕТ СН'!$I$6-'СЕТ СН'!$I$26</f>
        <v>2332.6919878499998</v>
      </c>
      <c r="O166" s="36">
        <f>SUMIFS(СВЦЭМ!$D$39:$D$758,СВЦЭМ!$A$39:$A$758,$A166,СВЦЭМ!$B$39:$B$758,O$155)+'СЕТ СН'!$I$14+СВЦЭМ!$D$10+'СЕТ СН'!$I$6-'СЕТ СН'!$I$26</f>
        <v>2338.8508937799998</v>
      </c>
      <c r="P166" s="36">
        <f>SUMIFS(СВЦЭМ!$D$39:$D$758,СВЦЭМ!$A$39:$A$758,$A166,СВЦЭМ!$B$39:$B$758,P$155)+'СЕТ СН'!$I$14+СВЦЭМ!$D$10+'СЕТ СН'!$I$6-'СЕТ СН'!$I$26</f>
        <v>2340.1535846500001</v>
      </c>
      <c r="Q166" s="36">
        <f>SUMIFS(СВЦЭМ!$D$39:$D$758,СВЦЭМ!$A$39:$A$758,$A166,СВЦЭМ!$B$39:$B$758,Q$155)+'СЕТ СН'!$I$14+СВЦЭМ!$D$10+'СЕТ СН'!$I$6-'СЕТ СН'!$I$26</f>
        <v>2340.02579057</v>
      </c>
      <c r="R166" s="36">
        <f>SUMIFS(СВЦЭМ!$D$39:$D$758,СВЦЭМ!$A$39:$A$758,$A166,СВЦЭМ!$B$39:$B$758,R$155)+'СЕТ СН'!$I$14+СВЦЭМ!$D$10+'СЕТ СН'!$I$6-'СЕТ СН'!$I$26</f>
        <v>2343.6232032200001</v>
      </c>
      <c r="S166" s="36">
        <f>SUMIFS(СВЦЭМ!$D$39:$D$758,СВЦЭМ!$A$39:$A$758,$A166,СВЦЭМ!$B$39:$B$758,S$155)+'СЕТ СН'!$I$14+СВЦЭМ!$D$10+'СЕТ СН'!$I$6-'СЕТ СН'!$I$26</f>
        <v>2343.5954746399998</v>
      </c>
      <c r="T166" s="36">
        <f>SUMIFS(СВЦЭМ!$D$39:$D$758,СВЦЭМ!$A$39:$A$758,$A166,СВЦЭМ!$B$39:$B$758,T$155)+'СЕТ СН'!$I$14+СВЦЭМ!$D$10+'СЕТ СН'!$I$6-'СЕТ СН'!$I$26</f>
        <v>2320.12636294</v>
      </c>
      <c r="U166" s="36">
        <f>SUMIFS(СВЦЭМ!$D$39:$D$758,СВЦЭМ!$A$39:$A$758,$A166,СВЦЭМ!$B$39:$B$758,U$155)+'СЕТ СН'!$I$14+СВЦЭМ!$D$10+'СЕТ СН'!$I$6-'СЕТ СН'!$I$26</f>
        <v>2302.0359311399998</v>
      </c>
      <c r="V166" s="36">
        <f>SUMIFS(СВЦЭМ!$D$39:$D$758,СВЦЭМ!$A$39:$A$758,$A166,СВЦЭМ!$B$39:$B$758,V$155)+'СЕТ СН'!$I$14+СВЦЭМ!$D$10+'СЕТ СН'!$I$6-'СЕТ СН'!$I$26</f>
        <v>2289.6919586999998</v>
      </c>
      <c r="W166" s="36">
        <f>SUMIFS(СВЦЭМ!$D$39:$D$758,СВЦЭМ!$A$39:$A$758,$A166,СВЦЭМ!$B$39:$B$758,W$155)+'СЕТ СН'!$I$14+СВЦЭМ!$D$10+'СЕТ СН'!$I$6-'СЕТ СН'!$I$26</f>
        <v>2306.7658556000001</v>
      </c>
      <c r="X166" s="36">
        <f>SUMIFS(СВЦЭМ!$D$39:$D$758,СВЦЭМ!$A$39:$A$758,$A166,СВЦЭМ!$B$39:$B$758,X$155)+'СЕТ СН'!$I$14+СВЦЭМ!$D$10+'СЕТ СН'!$I$6-'СЕТ СН'!$I$26</f>
        <v>2392.4826325499998</v>
      </c>
      <c r="Y166" s="36">
        <f>SUMIFS(СВЦЭМ!$D$39:$D$758,СВЦЭМ!$A$39:$A$758,$A166,СВЦЭМ!$B$39:$B$758,Y$155)+'СЕТ СН'!$I$14+СВЦЭМ!$D$10+'СЕТ СН'!$I$6-'СЕТ СН'!$I$26</f>
        <v>2455.9443984200002</v>
      </c>
    </row>
    <row r="167" spans="1:25" ht="15.75" x14ac:dyDescent="0.2">
      <c r="A167" s="35">
        <f t="shared" si="4"/>
        <v>45547</v>
      </c>
      <c r="B167" s="36">
        <f>SUMIFS(СВЦЭМ!$D$39:$D$758,СВЦЭМ!$A$39:$A$758,$A167,СВЦЭМ!$B$39:$B$758,B$155)+'СЕТ СН'!$I$14+СВЦЭМ!$D$10+'СЕТ СН'!$I$6-'СЕТ СН'!$I$26</f>
        <v>2489.2092815000001</v>
      </c>
      <c r="C167" s="36">
        <f>SUMIFS(СВЦЭМ!$D$39:$D$758,СВЦЭМ!$A$39:$A$758,$A167,СВЦЭМ!$B$39:$B$758,C$155)+'СЕТ СН'!$I$14+СВЦЭМ!$D$10+'СЕТ СН'!$I$6-'СЕТ СН'!$I$26</f>
        <v>2561.0069702599999</v>
      </c>
      <c r="D167" s="36">
        <f>SUMIFS(СВЦЭМ!$D$39:$D$758,СВЦЭМ!$A$39:$A$758,$A167,СВЦЭМ!$B$39:$B$758,D$155)+'СЕТ СН'!$I$14+СВЦЭМ!$D$10+'СЕТ СН'!$I$6-'СЕТ СН'!$I$26</f>
        <v>2613.0864762400001</v>
      </c>
      <c r="E167" s="36">
        <f>SUMIFS(СВЦЭМ!$D$39:$D$758,СВЦЭМ!$A$39:$A$758,$A167,СВЦЭМ!$B$39:$B$758,E$155)+'СЕТ СН'!$I$14+СВЦЭМ!$D$10+'СЕТ СН'!$I$6-'СЕТ СН'!$I$26</f>
        <v>2606.5748305000002</v>
      </c>
      <c r="F167" s="36">
        <f>SUMIFS(СВЦЭМ!$D$39:$D$758,СВЦЭМ!$A$39:$A$758,$A167,СВЦЭМ!$B$39:$B$758,F$155)+'СЕТ СН'!$I$14+СВЦЭМ!$D$10+'СЕТ СН'!$I$6-'СЕТ СН'!$I$26</f>
        <v>2602.16760828</v>
      </c>
      <c r="G167" s="36">
        <f>SUMIFS(СВЦЭМ!$D$39:$D$758,СВЦЭМ!$A$39:$A$758,$A167,СВЦЭМ!$B$39:$B$758,G$155)+'СЕТ СН'!$I$14+СВЦЭМ!$D$10+'СЕТ СН'!$I$6-'СЕТ СН'!$I$26</f>
        <v>2604.3364228800001</v>
      </c>
      <c r="H167" s="36">
        <f>SUMIFS(СВЦЭМ!$D$39:$D$758,СВЦЭМ!$A$39:$A$758,$A167,СВЦЭМ!$B$39:$B$758,H$155)+'СЕТ СН'!$I$14+СВЦЭМ!$D$10+'СЕТ СН'!$I$6-'СЕТ СН'!$I$26</f>
        <v>2561.2619616900001</v>
      </c>
      <c r="I167" s="36">
        <f>SUMIFS(СВЦЭМ!$D$39:$D$758,СВЦЭМ!$A$39:$A$758,$A167,СВЦЭМ!$B$39:$B$758,I$155)+'СЕТ СН'!$I$14+СВЦЭМ!$D$10+'СЕТ СН'!$I$6-'СЕТ СН'!$I$26</f>
        <v>2439.6415999800001</v>
      </c>
      <c r="J167" s="36">
        <f>SUMIFS(СВЦЭМ!$D$39:$D$758,СВЦЭМ!$A$39:$A$758,$A167,СВЦЭМ!$B$39:$B$758,J$155)+'СЕТ СН'!$I$14+СВЦЭМ!$D$10+'СЕТ СН'!$I$6-'СЕТ СН'!$I$26</f>
        <v>2386.8691001699999</v>
      </c>
      <c r="K167" s="36">
        <f>SUMIFS(СВЦЭМ!$D$39:$D$758,СВЦЭМ!$A$39:$A$758,$A167,СВЦЭМ!$B$39:$B$758,K$155)+'СЕТ СН'!$I$14+СВЦЭМ!$D$10+'СЕТ СН'!$I$6-'СЕТ СН'!$I$26</f>
        <v>2328.9981908599998</v>
      </c>
      <c r="L167" s="36">
        <f>SUMIFS(СВЦЭМ!$D$39:$D$758,СВЦЭМ!$A$39:$A$758,$A167,СВЦЭМ!$B$39:$B$758,L$155)+'СЕТ СН'!$I$14+СВЦЭМ!$D$10+'СЕТ СН'!$I$6-'СЕТ СН'!$I$26</f>
        <v>2301.4299013700002</v>
      </c>
      <c r="M167" s="36">
        <f>SUMIFS(СВЦЭМ!$D$39:$D$758,СВЦЭМ!$A$39:$A$758,$A167,СВЦЭМ!$B$39:$B$758,M$155)+'СЕТ СН'!$I$14+СВЦЭМ!$D$10+'СЕТ СН'!$I$6-'СЕТ СН'!$I$26</f>
        <v>2313.4595112799998</v>
      </c>
      <c r="N167" s="36">
        <f>SUMIFS(СВЦЭМ!$D$39:$D$758,СВЦЭМ!$A$39:$A$758,$A167,СВЦЭМ!$B$39:$B$758,N$155)+'СЕТ СН'!$I$14+СВЦЭМ!$D$10+'СЕТ СН'!$I$6-'СЕТ СН'!$I$26</f>
        <v>2322.8526829900002</v>
      </c>
      <c r="O167" s="36">
        <f>SUMIFS(СВЦЭМ!$D$39:$D$758,СВЦЭМ!$A$39:$A$758,$A167,СВЦЭМ!$B$39:$B$758,O$155)+'СЕТ СН'!$I$14+СВЦЭМ!$D$10+'СЕТ СН'!$I$6-'СЕТ СН'!$I$26</f>
        <v>2333.2982305599999</v>
      </c>
      <c r="P167" s="36">
        <f>SUMIFS(СВЦЭМ!$D$39:$D$758,СВЦЭМ!$A$39:$A$758,$A167,СВЦЭМ!$B$39:$B$758,P$155)+'СЕТ СН'!$I$14+СВЦЭМ!$D$10+'СЕТ СН'!$I$6-'СЕТ СН'!$I$26</f>
        <v>2339.3406025300001</v>
      </c>
      <c r="Q167" s="36">
        <f>SUMIFS(СВЦЭМ!$D$39:$D$758,СВЦЭМ!$A$39:$A$758,$A167,СВЦЭМ!$B$39:$B$758,Q$155)+'СЕТ СН'!$I$14+СВЦЭМ!$D$10+'СЕТ СН'!$I$6-'СЕТ СН'!$I$26</f>
        <v>2339.8666436200001</v>
      </c>
      <c r="R167" s="36">
        <f>SUMIFS(СВЦЭМ!$D$39:$D$758,СВЦЭМ!$A$39:$A$758,$A167,СВЦЭМ!$B$39:$B$758,R$155)+'СЕТ СН'!$I$14+СВЦЭМ!$D$10+'СЕТ СН'!$I$6-'СЕТ СН'!$I$26</f>
        <v>2333.1952138000001</v>
      </c>
      <c r="S167" s="36">
        <f>SUMIFS(СВЦЭМ!$D$39:$D$758,СВЦЭМ!$A$39:$A$758,$A167,СВЦЭМ!$B$39:$B$758,S$155)+'СЕТ СН'!$I$14+СВЦЭМ!$D$10+'СЕТ СН'!$I$6-'СЕТ СН'!$I$26</f>
        <v>2301.9399126399999</v>
      </c>
      <c r="T167" s="36">
        <f>SUMIFS(СВЦЭМ!$D$39:$D$758,СВЦЭМ!$A$39:$A$758,$A167,СВЦЭМ!$B$39:$B$758,T$155)+'СЕТ СН'!$I$14+СВЦЭМ!$D$10+'СЕТ СН'!$I$6-'СЕТ СН'!$I$26</f>
        <v>2281.9452143600001</v>
      </c>
      <c r="U167" s="36">
        <f>SUMIFS(СВЦЭМ!$D$39:$D$758,СВЦЭМ!$A$39:$A$758,$A167,СВЦЭМ!$B$39:$B$758,U$155)+'СЕТ СН'!$I$14+СВЦЭМ!$D$10+'СЕТ СН'!$I$6-'СЕТ СН'!$I$26</f>
        <v>2284.7937260200001</v>
      </c>
      <c r="V167" s="36">
        <f>SUMIFS(СВЦЭМ!$D$39:$D$758,СВЦЭМ!$A$39:$A$758,$A167,СВЦЭМ!$B$39:$B$758,V$155)+'СЕТ СН'!$I$14+СВЦЭМ!$D$10+'СЕТ СН'!$I$6-'СЕТ СН'!$I$26</f>
        <v>2261.8319727399999</v>
      </c>
      <c r="W167" s="36">
        <f>SUMIFS(СВЦЭМ!$D$39:$D$758,СВЦЭМ!$A$39:$A$758,$A167,СВЦЭМ!$B$39:$B$758,W$155)+'СЕТ СН'!$I$14+СВЦЭМ!$D$10+'СЕТ СН'!$I$6-'СЕТ СН'!$I$26</f>
        <v>2270.7750244600002</v>
      </c>
      <c r="X167" s="36">
        <f>SUMIFS(СВЦЭМ!$D$39:$D$758,СВЦЭМ!$A$39:$A$758,$A167,СВЦЭМ!$B$39:$B$758,X$155)+'СЕТ СН'!$I$14+СВЦЭМ!$D$10+'СЕТ СН'!$I$6-'СЕТ СН'!$I$26</f>
        <v>2369.5063112600001</v>
      </c>
      <c r="Y167" s="36">
        <f>SUMIFS(СВЦЭМ!$D$39:$D$758,СВЦЭМ!$A$39:$A$758,$A167,СВЦЭМ!$B$39:$B$758,Y$155)+'СЕТ СН'!$I$14+СВЦЭМ!$D$10+'СЕТ СН'!$I$6-'СЕТ СН'!$I$26</f>
        <v>2470.10223963</v>
      </c>
    </row>
    <row r="168" spans="1:25" ht="15.75" x14ac:dyDescent="0.2">
      <c r="A168" s="35">
        <f t="shared" si="4"/>
        <v>45548</v>
      </c>
      <c r="B168" s="36">
        <f>SUMIFS(СВЦЭМ!$D$39:$D$758,СВЦЭМ!$A$39:$A$758,$A168,СВЦЭМ!$B$39:$B$758,B$155)+'СЕТ СН'!$I$14+СВЦЭМ!$D$10+'СЕТ СН'!$I$6-'СЕТ СН'!$I$26</f>
        <v>2504.9729034399998</v>
      </c>
      <c r="C168" s="36">
        <f>SUMIFS(СВЦЭМ!$D$39:$D$758,СВЦЭМ!$A$39:$A$758,$A168,СВЦЭМ!$B$39:$B$758,C$155)+'СЕТ СН'!$I$14+СВЦЭМ!$D$10+'СЕТ СН'!$I$6-'СЕТ СН'!$I$26</f>
        <v>2561.1491781700001</v>
      </c>
      <c r="D168" s="36">
        <f>SUMIFS(СВЦЭМ!$D$39:$D$758,СВЦЭМ!$A$39:$A$758,$A168,СВЦЭМ!$B$39:$B$758,D$155)+'СЕТ СН'!$I$14+СВЦЭМ!$D$10+'СЕТ СН'!$I$6-'СЕТ СН'!$I$26</f>
        <v>2579.73385108</v>
      </c>
      <c r="E168" s="36">
        <f>SUMIFS(СВЦЭМ!$D$39:$D$758,СВЦЭМ!$A$39:$A$758,$A168,СВЦЭМ!$B$39:$B$758,E$155)+'СЕТ СН'!$I$14+СВЦЭМ!$D$10+'СЕТ СН'!$I$6-'СЕТ СН'!$I$26</f>
        <v>2563.8884070099998</v>
      </c>
      <c r="F168" s="36">
        <f>SUMIFS(СВЦЭМ!$D$39:$D$758,СВЦЭМ!$A$39:$A$758,$A168,СВЦЭМ!$B$39:$B$758,F$155)+'СЕТ СН'!$I$14+СВЦЭМ!$D$10+'СЕТ СН'!$I$6-'СЕТ СН'!$I$26</f>
        <v>2561.8781859400001</v>
      </c>
      <c r="G168" s="36">
        <f>SUMIFS(СВЦЭМ!$D$39:$D$758,СВЦЭМ!$A$39:$A$758,$A168,СВЦЭМ!$B$39:$B$758,G$155)+'СЕТ СН'!$I$14+СВЦЭМ!$D$10+'СЕТ СН'!$I$6-'СЕТ СН'!$I$26</f>
        <v>2592.4661121099998</v>
      </c>
      <c r="H168" s="36">
        <f>SUMIFS(СВЦЭМ!$D$39:$D$758,СВЦЭМ!$A$39:$A$758,$A168,СВЦЭМ!$B$39:$B$758,H$155)+'СЕТ СН'!$I$14+СВЦЭМ!$D$10+'СЕТ СН'!$I$6-'СЕТ СН'!$I$26</f>
        <v>2560.23013855</v>
      </c>
      <c r="I168" s="36">
        <f>SUMIFS(СВЦЭМ!$D$39:$D$758,СВЦЭМ!$A$39:$A$758,$A168,СВЦЭМ!$B$39:$B$758,I$155)+'СЕТ СН'!$I$14+СВЦЭМ!$D$10+'СЕТ СН'!$I$6-'СЕТ СН'!$I$26</f>
        <v>2441.1351245699998</v>
      </c>
      <c r="J168" s="36">
        <f>SUMIFS(СВЦЭМ!$D$39:$D$758,СВЦЭМ!$A$39:$A$758,$A168,СВЦЭМ!$B$39:$B$758,J$155)+'СЕТ СН'!$I$14+СВЦЭМ!$D$10+'СЕТ СН'!$I$6-'СЕТ СН'!$I$26</f>
        <v>2348.41273735</v>
      </c>
      <c r="K168" s="36">
        <f>SUMIFS(СВЦЭМ!$D$39:$D$758,СВЦЭМ!$A$39:$A$758,$A168,СВЦЭМ!$B$39:$B$758,K$155)+'СЕТ СН'!$I$14+СВЦЭМ!$D$10+'СЕТ СН'!$I$6-'СЕТ СН'!$I$26</f>
        <v>2285.8325916099998</v>
      </c>
      <c r="L168" s="36">
        <f>SUMIFS(СВЦЭМ!$D$39:$D$758,СВЦЭМ!$A$39:$A$758,$A168,СВЦЭМ!$B$39:$B$758,L$155)+'СЕТ СН'!$I$14+СВЦЭМ!$D$10+'СЕТ СН'!$I$6-'СЕТ СН'!$I$26</f>
        <v>2263.5419266600002</v>
      </c>
      <c r="M168" s="36">
        <f>SUMIFS(СВЦЭМ!$D$39:$D$758,СВЦЭМ!$A$39:$A$758,$A168,СВЦЭМ!$B$39:$B$758,M$155)+'СЕТ СН'!$I$14+СВЦЭМ!$D$10+'СЕТ СН'!$I$6-'СЕТ СН'!$I$26</f>
        <v>2260.6514178299999</v>
      </c>
      <c r="N168" s="36">
        <f>SUMIFS(СВЦЭМ!$D$39:$D$758,СВЦЭМ!$A$39:$A$758,$A168,СВЦЭМ!$B$39:$B$758,N$155)+'СЕТ СН'!$I$14+СВЦЭМ!$D$10+'СЕТ СН'!$I$6-'СЕТ СН'!$I$26</f>
        <v>2253.1761477599998</v>
      </c>
      <c r="O168" s="36">
        <f>SUMIFS(СВЦЭМ!$D$39:$D$758,СВЦЭМ!$A$39:$A$758,$A168,СВЦЭМ!$B$39:$B$758,O$155)+'СЕТ СН'!$I$14+СВЦЭМ!$D$10+'СЕТ СН'!$I$6-'СЕТ СН'!$I$26</f>
        <v>2267.6738633999998</v>
      </c>
      <c r="P168" s="36">
        <f>SUMIFS(СВЦЭМ!$D$39:$D$758,СВЦЭМ!$A$39:$A$758,$A168,СВЦЭМ!$B$39:$B$758,P$155)+'СЕТ СН'!$I$14+СВЦЭМ!$D$10+'СЕТ СН'!$I$6-'СЕТ СН'!$I$26</f>
        <v>2267.3062263900001</v>
      </c>
      <c r="Q168" s="36">
        <f>SUMIFS(СВЦЭМ!$D$39:$D$758,СВЦЭМ!$A$39:$A$758,$A168,СВЦЭМ!$B$39:$B$758,Q$155)+'СЕТ СН'!$I$14+СВЦЭМ!$D$10+'СЕТ СН'!$I$6-'СЕТ СН'!$I$26</f>
        <v>2293.5938276500001</v>
      </c>
      <c r="R168" s="36">
        <f>SUMIFS(СВЦЭМ!$D$39:$D$758,СВЦЭМ!$A$39:$A$758,$A168,СВЦЭМ!$B$39:$B$758,R$155)+'СЕТ СН'!$I$14+СВЦЭМ!$D$10+'СЕТ СН'!$I$6-'СЕТ СН'!$I$26</f>
        <v>2274.2170779600001</v>
      </c>
      <c r="S168" s="36">
        <f>SUMIFS(СВЦЭМ!$D$39:$D$758,СВЦЭМ!$A$39:$A$758,$A168,СВЦЭМ!$B$39:$B$758,S$155)+'СЕТ СН'!$I$14+СВЦЭМ!$D$10+'СЕТ СН'!$I$6-'СЕТ СН'!$I$26</f>
        <v>2279.4656854700002</v>
      </c>
      <c r="T168" s="36">
        <f>SUMIFS(СВЦЭМ!$D$39:$D$758,СВЦЭМ!$A$39:$A$758,$A168,СВЦЭМ!$B$39:$B$758,T$155)+'СЕТ СН'!$I$14+СВЦЭМ!$D$10+'СЕТ СН'!$I$6-'СЕТ СН'!$I$26</f>
        <v>2253.0785897699998</v>
      </c>
      <c r="U168" s="36">
        <f>SUMIFS(СВЦЭМ!$D$39:$D$758,СВЦЭМ!$A$39:$A$758,$A168,СВЦЭМ!$B$39:$B$758,U$155)+'СЕТ СН'!$I$14+СВЦЭМ!$D$10+'СЕТ СН'!$I$6-'СЕТ СН'!$I$26</f>
        <v>2252.43096418</v>
      </c>
      <c r="V168" s="36">
        <f>SUMIFS(СВЦЭМ!$D$39:$D$758,СВЦЭМ!$A$39:$A$758,$A168,СВЦЭМ!$B$39:$B$758,V$155)+'СЕТ СН'!$I$14+СВЦЭМ!$D$10+'СЕТ СН'!$I$6-'СЕТ СН'!$I$26</f>
        <v>2243.0846643</v>
      </c>
      <c r="W168" s="36">
        <f>SUMIFS(СВЦЭМ!$D$39:$D$758,СВЦЭМ!$A$39:$A$758,$A168,СВЦЭМ!$B$39:$B$758,W$155)+'СЕТ СН'!$I$14+СВЦЭМ!$D$10+'СЕТ СН'!$I$6-'СЕТ СН'!$I$26</f>
        <v>2264.8670411799999</v>
      </c>
      <c r="X168" s="36">
        <f>SUMIFS(СВЦЭМ!$D$39:$D$758,СВЦЭМ!$A$39:$A$758,$A168,СВЦЭМ!$B$39:$B$758,X$155)+'СЕТ СН'!$I$14+СВЦЭМ!$D$10+'СЕТ СН'!$I$6-'СЕТ СН'!$I$26</f>
        <v>2326.7572878800001</v>
      </c>
      <c r="Y168" s="36">
        <f>SUMIFS(СВЦЭМ!$D$39:$D$758,СВЦЭМ!$A$39:$A$758,$A168,СВЦЭМ!$B$39:$B$758,Y$155)+'СЕТ СН'!$I$14+СВЦЭМ!$D$10+'СЕТ СН'!$I$6-'СЕТ СН'!$I$26</f>
        <v>2388.1574625200001</v>
      </c>
    </row>
    <row r="169" spans="1:25" ht="15.75" x14ac:dyDescent="0.2">
      <c r="A169" s="35">
        <f t="shared" si="4"/>
        <v>45549</v>
      </c>
      <c r="B169" s="36">
        <f>SUMIFS(СВЦЭМ!$D$39:$D$758,СВЦЭМ!$A$39:$A$758,$A169,СВЦЭМ!$B$39:$B$758,B$155)+'СЕТ СН'!$I$14+СВЦЭМ!$D$10+'СЕТ СН'!$I$6-'СЕТ СН'!$I$26</f>
        <v>2531.8075230499999</v>
      </c>
      <c r="C169" s="36">
        <f>SUMIFS(СВЦЭМ!$D$39:$D$758,СВЦЭМ!$A$39:$A$758,$A169,СВЦЭМ!$B$39:$B$758,C$155)+'СЕТ СН'!$I$14+СВЦЭМ!$D$10+'СЕТ СН'!$I$6-'СЕТ СН'!$I$26</f>
        <v>2536.24188366</v>
      </c>
      <c r="D169" s="36">
        <f>SUMIFS(СВЦЭМ!$D$39:$D$758,СВЦЭМ!$A$39:$A$758,$A169,СВЦЭМ!$B$39:$B$758,D$155)+'СЕТ СН'!$I$14+СВЦЭМ!$D$10+'СЕТ СН'!$I$6-'СЕТ СН'!$I$26</f>
        <v>2597.5986621900001</v>
      </c>
      <c r="E169" s="36">
        <f>SUMIFS(СВЦЭМ!$D$39:$D$758,СВЦЭМ!$A$39:$A$758,$A169,СВЦЭМ!$B$39:$B$758,E$155)+'СЕТ СН'!$I$14+СВЦЭМ!$D$10+'СЕТ СН'!$I$6-'СЕТ СН'!$I$26</f>
        <v>2589.7815912199999</v>
      </c>
      <c r="F169" s="36">
        <f>SUMIFS(СВЦЭМ!$D$39:$D$758,СВЦЭМ!$A$39:$A$758,$A169,СВЦЭМ!$B$39:$B$758,F$155)+'СЕТ СН'!$I$14+СВЦЭМ!$D$10+'СЕТ СН'!$I$6-'СЕТ СН'!$I$26</f>
        <v>2604.5199188799998</v>
      </c>
      <c r="G169" s="36">
        <f>SUMIFS(СВЦЭМ!$D$39:$D$758,СВЦЭМ!$A$39:$A$758,$A169,СВЦЭМ!$B$39:$B$758,G$155)+'СЕТ СН'!$I$14+СВЦЭМ!$D$10+'СЕТ СН'!$I$6-'СЕТ СН'!$I$26</f>
        <v>2605.9336313399999</v>
      </c>
      <c r="H169" s="36">
        <f>SUMIFS(СВЦЭМ!$D$39:$D$758,СВЦЭМ!$A$39:$A$758,$A169,СВЦЭМ!$B$39:$B$758,H$155)+'СЕТ СН'!$I$14+СВЦЭМ!$D$10+'СЕТ СН'!$I$6-'СЕТ СН'!$I$26</f>
        <v>2618.1697657199998</v>
      </c>
      <c r="I169" s="36">
        <f>SUMIFS(СВЦЭМ!$D$39:$D$758,СВЦЭМ!$A$39:$A$758,$A169,СВЦЭМ!$B$39:$B$758,I$155)+'СЕТ СН'!$I$14+СВЦЭМ!$D$10+'СЕТ СН'!$I$6-'СЕТ СН'!$I$26</f>
        <v>2557.2768407799999</v>
      </c>
      <c r="J169" s="36">
        <f>SUMIFS(СВЦЭМ!$D$39:$D$758,СВЦЭМ!$A$39:$A$758,$A169,СВЦЭМ!$B$39:$B$758,J$155)+'СЕТ СН'!$I$14+СВЦЭМ!$D$10+'СЕТ СН'!$I$6-'СЕТ СН'!$I$26</f>
        <v>2411.0029927800001</v>
      </c>
      <c r="K169" s="36">
        <f>SUMIFS(СВЦЭМ!$D$39:$D$758,СВЦЭМ!$A$39:$A$758,$A169,СВЦЭМ!$B$39:$B$758,K$155)+'СЕТ СН'!$I$14+СВЦЭМ!$D$10+'СЕТ СН'!$I$6-'СЕТ СН'!$I$26</f>
        <v>2307.4204961300002</v>
      </c>
      <c r="L169" s="36">
        <f>SUMIFS(СВЦЭМ!$D$39:$D$758,СВЦЭМ!$A$39:$A$758,$A169,СВЦЭМ!$B$39:$B$758,L$155)+'СЕТ СН'!$I$14+СВЦЭМ!$D$10+'СЕТ СН'!$I$6-'СЕТ СН'!$I$26</f>
        <v>2252.3531255799999</v>
      </c>
      <c r="M169" s="36">
        <f>SUMIFS(СВЦЭМ!$D$39:$D$758,СВЦЭМ!$A$39:$A$758,$A169,СВЦЭМ!$B$39:$B$758,M$155)+'СЕТ СН'!$I$14+СВЦЭМ!$D$10+'СЕТ СН'!$I$6-'СЕТ СН'!$I$26</f>
        <v>2242.3617977099998</v>
      </c>
      <c r="N169" s="36">
        <f>SUMIFS(СВЦЭМ!$D$39:$D$758,СВЦЭМ!$A$39:$A$758,$A169,СВЦЭМ!$B$39:$B$758,N$155)+'СЕТ СН'!$I$14+СВЦЭМ!$D$10+'СЕТ СН'!$I$6-'СЕТ СН'!$I$26</f>
        <v>2249.2747953200001</v>
      </c>
      <c r="O169" s="36">
        <f>SUMIFS(СВЦЭМ!$D$39:$D$758,СВЦЭМ!$A$39:$A$758,$A169,СВЦЭМ!$B$39:$B$758,O$155)+'СЕТ СН'!$I$14+СВЦЭМ!$D$10+'СЕТ СН'!$I$6-'СЕТ СН'!$I$26</f>
        <v>2269.7031149700001</v>
      </c>
      <c r="P169" s="36">
        <f>SUMIFS(СВЦЭМ!$D$39:$D$758,СВЦЭМ!$A$39:$A$758,$A169,СВЦЭМ!$B$39:$B$758,P$155)+'СЕТ СН'!$I$14+СВЦЭМ!$D$10+'СЕТ СН'!$I$6-'СЕТ СН'!$I$26</f>
        <v>2273.8019463699998</v>
      </c>
      <c r="Q169" s="36">
        <f>SUMIFS(СВЦЭМ!$D$39:$D$758,СВЦЭМ!$A$39:$A$758,$A169,СВЦЭМ!$B$39:$B$758,Q$155)+'СЕТ СН'!$I$14+СВЦЭМ!$D$10+'СЕТ СН'!$I$6-'СЕТ СН'!$I$26</f>
        <v>2276.6874839299999</v>
      </c>
      <c r="R169" s="36">
        <f>SUMIFS(СВЦЭМ!$D$39:$D$758,СВЦЭМ!$A$39:$A$758,$A169,СВЦЭМ!$B$39:$B$758,R$155)+'СЕТ СН'!$I$14+СВЦЭМ!$D$10+'СЕТ СН'!$I$6-'СЕТ СН'!$I$26</f>
        <v>2288.1151045400002</v>
      </c>
      <c r="S169" s="36">
        <f>SUMIFS(СВЦЭМ!$D$39:$D$758,СВЦЭМ!$A$39:$A$758,$A169,СВЦЭМ!$B$39:$B$758,S$155)+'СЕТ СН'!$I$14+СВЦЭМ!$D$10+'СЕТ СН'!$I$6-'СЕТ СН'!$I$26</f>
        <v>2285.3110357300002</v>
      </c>
      <c r="T169" s="36">
        <f>SUMIFS(СВЦЭМ!$D$39:$D$758,СВЦЭМ!$A$39:$A$758,$A169,СВЦЭМ!$B$39:$B$758,T$155)+'СЕТ СН'!$I$14+СВЦЭМ!$D$10+'СЕТ СН'!$I$6-'СЕТ СН'!$I$26</f>
        <v>2264.6139715899999</v>
      </c>
      <c r="U169" s="36">
        <f>SUMIFS(СВЦЭМ!$D$39:$D$758,СВЦЭМ!$A$39:$A$758,$A169,СВЦЭМ!$B$39:$B$758,U$155)+'СЕТ СН'!$I$14+СВЦЭМ!$D$10+'СЕТ СН'!$I$6-'СЕТ СН'!$I$26</f>
        <v>2253.92308387</v>
      </c>
      <c r="V169" s="36">
        <f>SUMIFS(СВЦЭМ!$D$39:$D$758,СВЦЭМ!$A$39:$A$758,$A169,СВЦЭМ!$B$39:$B$758,V$155)+'СЕТ СН'!$I$14+СВЦЭМ!$D$10+'СЕТ СН'!$I$6-'СЕТ СН'!$I$26</f>
        <v>2258.56852157</v>
      </c>
      <c r="W169" s="36">
        <f>SUMIFS(СВЦЭМ!$D$39:$D$758,СВЦЭМ!$A$39:$A$758,$A169,СВЦЭМ!$B$39:$B$758,W$155)+'СЕТ СН'!$I$14+СВЦЭМ!$D$10+'СЕТ СН'!$I$6-'СЕТ СН'!$I$26</f>
        <v>2279.6015674199998</v>
      </c>
      <c r="X169" s="36">
        <f>SUMIFS(СВЦЭМ!$D$39:$D$758,СВЦЭМ!$A$39:$A$758,$A169,СВЦЭМ!$B$39:$B$758,X$155)+'СЕТ СН'!$I$14+СВЦЭМ!$D$10+'СЕТ СН'!$I$6-'СЕТ СН'!$I$26</f>
        <v>2336.7669485800002</v>
      </c>
      <c r="Y169" s="36">
        <f>SUMIFS(СВЦЭМ!$D$39:$D$758,СВЦЭМ!$A$39:$A$758,$A169,СВЦЭМ!$B$39:$B$758,Y$155)+'СЕТ СН'!$I$14+СВЦЭМ!$D$10+'СЕТ СН'!$I$6-'СЕТ СН'!$I$26</f>
        <v>2429.69349732</v>
      </c>
    </row>
    <row r="170" spans="1:25" ht="15.75" x14ac:dyDescent="0.2">
      <c r="A170" s="35">
        <f t="shared" si="4"/>
        <v>45550</v>
      </c>
      <c r="B170" s="36">
        <f>SUMIFS(СВЦЭМ!$D$39:$D$758,СВЦЭМ!$A$39:$A$758,$A170,СВЦЭМ!$B$39:$B$758,B$155)+'СЕТ СН'!$I$14+СВЦЭМ!$D$10+'СЕТ СН'!$I$6-'СЕТ СН'!$I$26</f>
        <v>2508.2425341499998</v>
      </c>
      <c r="C170" s="36">
        <f>SUMIFS(СВЦЭМ!$D$39:$D$758,СВЦЭМ!$A$39:$A$758,$A170,СВЦЭМ!$B$39:$B$758,C$155)+'СЕТ СН'!$I$14+СВЦЭМ!$D$10+'СЕТ СН'!$I$6-'СЕТ СН'!$I$26</f>
        <v>2592.4583636299999</v>
      </c>
      <c r="D170" s="36">
        <f>SUMIFS(СВЦЭМ!$D$39:$D$758,СВЦЭМ!$A$39:$A$758,$A170,СВЦЭМ!$B$39:$B$758,D$155)+'СЕТ СН'!$I$14+СВЦЭМ!$D$10+'СЕТ СН'!$I$6-'СЕТ СН'!$I$26</f>
        <v>2590.5678835399999</v>
      </c>
      <c r="E170" s="36">
        <f>SUMIFS(СВЦЭМ!$D$39:$D$758,СВЦЭМ!$A$39:$A$758,$A170,СВЦЭМ!$B$39:$B$758,E$155)+'СЕТ СН'!$I$14+СВЦЭМ!$D$10+'СЕТ СН'!$I$6-'СЕТ СН'!$I$26</f>
        <v>2572.0341626300001</v>
      </c>
      <c r="F170" s="36">
        <f>SUMIFS(СВЦЭМ!$D$39:$D$758,СВЦЭМ!$A$39:$A$758,$A170,СВЦЭМ!$B$39:$B$758,F$155)+'СЕТ СН'!$I$14+СВЦЭМ!$D$10+'СЕТ СН'!$I$6-'СЕТ СН'!$I$26</f>
        <v>2565.1550414399999</v>
      </c>
      <c r="G170" s="36">
        <f>SUMIFS(СВЦЭМ!$D$39:$D$758,СВЦЭМ!$A$39:$A$758,$A170,СВЦЭМ!$B$39:$B$758,G$155)+'СЕТ СН'!$I$14+СВЦЭМ!$D$10+'СЕТ СН'!$I$6-'СЕТ СН'!$I$26</f>
        <v>2574.0952204499999</v>
      </c>
      <c r="H170" s="36">
        <f>SUMIFS(СВЦЭМ!$D$39:$D$758,СВЦЭМ!$A$39:$A$758,$A170,СВЦЭМ!$B$39:$B$758,H$155)+'СЕТ СН'!$I$14+СВЦЭМ!$D$10+'СЕТ СН'!$I$6-'СЕТ СН'!$I$26</f>
        <v>2601.4529477199999</v>
      </c>
      <c r="I170" s="36">
        <f>SUMIFS(СВЦЭМ!$D$39:$D$758,СВЦЭМ!$A$39:$A$758,$A170,СВЦЭМ!$B$39:$B$758,I$155)+'СЕТ СН'!$I$14+СВЦЭМ!$D$10+'СЕТ СН'!$I$6-'СЕТ СН'!$I$26</f>
        <v>2592.0094087399998</v>
      </c>
      <c r="J170" s="36">
        <f>SUMIFS(СВЦЭМ!$D$39:$D$758,СВЦЭМ!$A$39:$A$758,$A170,СВЦЭМ!$B$39:$B$758,J$155)+'СЕТ СН'!$I$14+СВЦЭМ!$D$10+'СЕТ СН'!$I$6-'СЕТ СН'!$I$26</f>
        <v>2463.0699669400001</v>
      </c>
      <c r="K170" s="36">
        <f>SUMIFS(СВЦЭМ!$D$39:$D$758,СВЦЭМ!$A$39:$A$758,$A170,СВЦЭМ!$B$39:$B$758,K$155)+'СЕТ СН'!$I$14+СВЦЭМ!$D$10+'СЕТ СН'!$I$6-'СЕТ СН'!$I$26</f>
        <v>2355.7240684899998</v>
      </c>
      <c r="L170" s="36">
        <f>SUMIFS(СВЦЭМ!$D$39:$D$758,СВЦЭМ!$A$39:$A$758,$A170,СВЦЭМ!$B$39:$B$758,L$155)+'СЕТ СН'!$I$14+СВЦЭМ!$D$10+'СЕТ СН'!$I$6-'СЕТ СН'!$I$26</f>
        <v>2312.0844486699998</v>
      </c>
      <c r="M170" s="36">
        <f>SUMIFS(СВЦЭМ!$D$39:$D$758,СВЦЭМ!$A$39:$A$758,$A170,СВЦЭМ!$B$39:$B$758,M$155)+'СЕТ СН'!$I$14+СВЦЭМ!$D$10+'СЕТ СН'!$I$6-'СЕТ СН'!$I$26</f>
        <v>2301.7111135300001</v>
      </c>
      <c r="N170" s="36">
        <f>SUMIFS(СВЦЭМ!$D$39:$D$758,СВЦЭМ!$A$39:$A$758,$A170,СВЦЭМ!$B$39:$B$758,N$155)+'СЕТ СН'!$I$14+СВЦЭМ!$D$10+'СЕТ СН'!$I$6-'СЕТ СН'!$I$26</f>
        <v>2305.9317516800002</v>
      </c>
      <c r="O170" s="36">
        <f>SUMIFS(СВЦЭМ!$D$39:$D$758,СВЦЭМ!$A$39:$A$758,$A170,СВЦЭМ!$B$39:$B$758,O$155)+'СЕТ СН'!$I$14+СВЦЭМ!$D$10+'СЕТ СН'!$I$6-'СЕТ СН'!$I$26</f>
        <v>2319.0353494999999</v>
      </c>
      <c r="P170" s="36">
        <f>SUMIFS(СВЦЭМ!$D$39:$D$758,СВЦЭМ!$A$39:$A$758,$A170,СВЦЭМ!$B$39:$B$758,P$155)+'СЕТ СН'!$I$14+СВЦЭМ!$D$10+'СЕТ СН'!$I$6-'СЕТ СН'!$I$26</f>
        <v>2318.29142254</v>
      </c>
      <c r="Q170" s="36">
        <f>SUMIFS(СВЦЭМ!$D$39:$D$758,СВЦЭМ!$A$39:$A$758,$A170,СВЦЭМ!$B$39:$B$758,Q$155)+'СЕТ СН'!$I$14+СВЦЭМ!$D$10+'СЕТ СН'!$I$6-'СЕТ СН'!$I$26</f>
        <v>2333.8733839199999</v>
      </c>
      <c r="R170" s="36">
        <f>SUMIFS(СВЦЭМ!$D$39:$D$758,СВЦЭМ!$A$39:$A$758,$A170,СВЦЭМ!$B$39:$B$758,R$155)+'СЕТ СН'!$I$14+СВЦЭМ!$D$10+'СЕТ СН'!$I$6-'СЕТ СН'!$I$26</f>
        <v>2338.9751069999998</v>
      </c>
      <c r="S170" s="36">
        <f>SUMIFS(СВЦЭМ!$D$39:$D$758,СВЦЭМ!$A$39:$A$758,$A170,СВЦЭМ!$B$39:$B$758,S$155)+'СЕТ СН'!$I$14+СВЦЭМ!$D$10+'СЕТ СН'!$I$6-'СЕТ СН'!$I$26</f>
        <v>2321.89914421</v>
      </c>
      <c r="T170" s="36">
        <f>SUMIFS(СВЦЭМ!$D$39:$D$758,СВЦЭМ!$A$39:$A$758,$A170,СВЦЭМ!$B$39:$B$758,T$155)+'СЕТ СН'!$I$14+СВЦЭМ!$D$10+'СЕТ СН'!$I$6-'СЕТ СН'!$I$26</f>
        <v>2283.1567091900001</v>
      </c>
      <c r="U170" s="36">
        <f>SUMIFS(СВЦЭМ!$D$39:$D$758,СВЦЭМ!$A$39:$A$758,$A170,СВЦЭМ!$B$39:$B$758,U$155)+'СЕТ СН'!$I$14+СВЦЭМ!$D$10+'СЕТ СН'!$I$6-'СЕТ СН'!$I$26</f>
        <v>2274.00339893</v>
      </c>
      <c r="V170" s="36">
        <f>SUMIFS(СВЦЭМ!$D$39:$D$758,СВЦЭМ!$A$39:$A$758,$A170,СВЦЭМ!$B$39:$B$758,V$155)+'СЕТ СН'!$I$14+СВЦЭМ!$D$10+'СЕТ СН'!$I$6-'СЕТ СН'!$I$26</f>
        <v>2244.3392133799998</v>
      </c>
      <c r="W170" s="36">
        <f>SUMIFS(СВЦЭМ!$D$39:$D$758,СВЦЭМ!$A$39:$A$758,$A170,СВЦЭМ!$B$39:$B$758,W$155)+'СЕТ СН'!$I$14+СВЦЭМ!$D$10+'СЕТ СН'!$I$6-'СЕТ СН'!$I$26</f>
        <v>2252.53464257</v>
      </c>
      <c r="X170" s="36">
        <f>SUMIFS(СВЦЭМ!$D$39:$D$758,СВЦЭМ!$A$39:$A$758,$A170,СВЦЭМ!$B$39:$B$758,X$155)+'СЕТ СН'!$I$14+СВЦЭМ!$D$10+'СЕТ СН'!$I$6-'СЕТ СН'!$I$26</f>
        <v>2341.3721648400001</v>
      </c>
      <c r="Y170" s="36">
        <f>SUMIFS(СВЦЭМ!$D$39:$D$758,СВЦЭМ!$A$39:$A$758,$A170,СВЦЭМ!$B$39:$B$758,Y$155)+'СЕТ СН'!$I$14+СВЦЭМ!$D$10+'СЕТ СН'!$I$6-'СЕТ СН'!$I$26</f>
        <v>2367.9423172400002</v>
      </c>
    </row>
    <row r="171" spans="1:25" ht="15.75" x14ac:dyDescent="0.2">
      <c r="A171" s="35">
        <f t="shared" si="4"/>
        <v>45551</v>
      </c>
      <c r="B171" s="36">
        <f>SUMIFS(СВЦЭМ!$D$39:$D$758,СВЦЭМ!$A$39:$A$758,$A171,СВЦЭМ!$B$39:$B$758,B$155)+'СЕТ СН'!$I$14+СВЦЭМ!$D$10+'СЕТ СН'!$I$6-'СЕТ СН'!$I$26</f>
        <v>2508.5825132599998</v>
      </c>
      <c r="C171" s="36">
        <f>SUMIFS(СВЦЭМ!$D$39:$D$758,СВЦЭМ!$A$39:$A$758,$A171,СВЦЭМ!$B$39:$B$758,C$155)+'СЕТ СН'!$I$14+СВЦЭМ!$D$10+'СЕТ СН'!$I$6-'СЕТ СН'!$I$26</f>
        <v>2640.81719587</v>
      </c>
      <c r="D171" s="36">
        <f>SUMIFS(СВЦЭМ!$D$39:$D$758,СВЦЭМ!$A$39:$A$758,$A171,СВЦЭМ!$B$39:$B$758,D$155)+'СЕТ СН'!$I$14+СВЦЭМ!$D$10+'СЕТ СН'!$I$6-'СЕТ СН'!$I$26</f>
        <v>2662.0736033100002</v>
      </c>
      <c r="E171" s="36">
        <f>SUMIFS(СВЦЭМ!$D$39:$D$758,СВЦЭМ!$A$39:$A$758,$A171,СВЦЭМ!$B$39:$B$758,E$155)+'СЕТ СН'!$I$14+СВЦЭМ!$D$10+'СЕТ СН'!$I$6-'СЕТ СН'!$I$26</f>
        <v>2663.9279981599998</v>
      </c>
      <c r="F171" s="36">
        <f>SUMIFS(СВЦЭМ!$D$39:$D$758,СВЦЭМ!$A$39:$A$758,$A171,СВЦЭМ!$B$39:$B$758,F$155)+'СЕТ СН'!$I$14+СВЦЭМ!$D$10+'СЕТ СН'!$I$6-'СЕТ СН'!$I$26</f>
        <v>2653.0362168699999</v>
      </c>
      <c r="G171" s="36">
        <f>SUMIFS(СВЦЭМ!$D$39:$D$758,СВЦЭМ!$A$39:$A$758,$A171,СВЦЭМ!$B$39:$B$758,G$155)+'СЕТ СН'!$I$14+СВЦЭМ!$D$10+'СЕТ СН'!$I$6-'СЕТ СН'!$I$26</f>
        <v>2676.0597465000001</v>
      </c>
      <c r="H171" s="36">
        <f>SUMIFS(СВЦЭМ!$D$39:$D$758,СВЦЭМ!$A$39:$A$758,$A171,СВЦЭМ!$B$39:$B$758,H$155)+'СЕТ СН'!$I$14+СВЦЭМ!$D$10+'СЕТ СН'!$I$6-'СЕТ СН'!$I$26</f>
        <v>2654.7671439299997</v>
      </c>
      <c r="I171" s="36">
        <f>SUMIFS(СВЦЭМ!$D$39:$D$758,СВЦЭМ!$A$39:$A$758,$A171,СВЦЭМ!$B$39:$B$758,I$155)+'СЕТ СН'!$I$14+СВЦЭМ!$D$10+'СЕТ СН'!$I$6-'СЕТ СН'!$I$26</f>
        <v>2524.0783644100002</v>
      </c>
      <c r="J171" s="36">
        <f>SUMIFS(СВЦЭМ!$D$39:$D$758,СВЦЭМ!$A$39:$A$758,$A171,СВЦЭМ!$B$39:$B$758,J$155)+'СЕТ СН'!$I$14+СВЦЭМ!$D$10+'СЕТ СН'!$I$6-'СЕТ СН'!$I$26</f>
        <v>2461.8276433199999</v>
      </c>
      <c r="K171" s="36">
        <f>SUMIFS(СВЦЭМ!$D$39:$D$758,СВЦЭМ!$A$39:$A$758,$A171,СВЦЭМ!$B$39:$B$758,K$155)+'СЕТ СН'!$I$14+СВЦЭМ!$D$10+'СЕТ СН'!$I$6-'СЕТ СН'!$I$26</f>
        <v>2388.0454702000002</v>
      </c>
      <c r="L171" s="36">
        <f>SUMIFS(СВЦЭМ!$D$39:$D$758,СВЦЭМ!$A$39:$A$758,$A171,СВЦЭМ!$B$39:$B$758,L$155)+'СЕТ СН'!$I$14+СВЦЭМ!$D$10+'СЕТ СН'!$I$6-'СЕТ СН'!$I$26</f>
        <v>2364.9727282600002</v>
      </c>
      <c r="M171" s="36">
        <f>SUMIFS(СВЦЭМ!$D$39:$D$758,СВЦЭМ!$A$39:$A$758,$A171,СВЦЭМ!$B$39:$B$758,M$155)+'СЕТ СН'!$I$14+СВЦЭМ!$D$10+'СЕТ СН'!$I$6-'СЕТ СН'!$I$26</f>
        <v>2384.47374459</v>
      </c>
      <c r="N171" s="36">
        <f>SUMIFS(СВЦЭМ!$D$39:$D$758,СВЦЭМ!$A$39:$A$758,$A171,СВЦЭМ!$B$39:$B$758,N$155)+'СЕТ СН'!$I$14+СВЦЭМ!$D$10+'СЕТ СН'!$I$6-'СЕТ СН'!$I$26</f>
        <v>2386.6769228600001</v>
      </c>
      <c r="O171" s="36">
        <f>SUMIFS(СВЦЭМ!$D$39:$D$758,СВЦЭМ!$A$39:$A$758,$A171,СВЦЭМ!$B$39:$B$758,O$155)+'СЕТ СН'!$I$14+СВЦЭМ!$D$10+'СЕТ СН'!$I$6-'СЕТ СН'!$I$26</f>
        <v>2397.9583490599998</v>
      </c>
      <c r="P171" s="36">
        <f>SUMIFS(СВЦЭМ!$D$39:$D$758,СВЦЭМ!$A$39:$A$758,$A171,СВЦЭМ!$B$39:$B$758,P$155)+'СЕТ СН'!$I$14+СВЦЭМ!$D$10+'СЕТ СН'!$I$6-'СЕТ СН'!$I$26</f>
        <v>2397.85831577</v>
      </c>
      <c r="Q171" s="36">
        <f>SUMIFS(СВЦЭМ!$D$39:$D$758,СВЦЭМ!$A$39:$A$758,$A171,СВЦЭМ!$B$39:$B$758,Q$155)+'СЕТ СН'!$I$14+СВЦЭМ!$D$10+'СЕТ СН'!$I$6-'СЕТ СН'!$I$26</f>
        <v>2405.7105993199998</v>
      </c>
      <c r="R171" s="36">
        <f>SUMIFS(СВЦЭМ!$D$39:$D$758,СВЦЭМ!$A$39:$A$758,$A171,СВЦЭМ!$B$39:$B$758,R$155)+'СЕТ СН'!$I$14+СВЦЭМ!$D$10+'СЕТ СН'!$I$6-'СЕТ СН'!$I$26</f>
        <v>2408.3192589700002</v>
      </c>
      <c r="S171" s="36">
        <f>SUMIFS(СВЦЭМ!$D$39:$D$758,СВЦЭМ!$A$39:$A$758,$A171,СВЦЭМ!$B$39:$B$758,S$155)+'СЕТ СН'!$I$14+СВЦЭМ!$D$10+'СЕТ СН'!$I$6-'СЕТ СН'!$I$26</f>
        <v>2381.3163947500002</v>
      </c>
      <c r="T171" s="36">
        <f>SUMIFS(СВЦЭМ!$D$39:$D$758,СВЦЭМ!$A$39:$A$758,$A171,СВЦЭМ!$B$39:$B$758,T$155)+'СЕТ СН'!$I$14+СВЦЭМ!$D$10+'СЕТ СН'!$I$6-'СЕТ СН'!$I$26</f>
        <v>2356.06036279</v>
      </c>
      <c r="U171" s="36">
        <f>SUMIFS(СВЦЭМ!$D$39:$D$758,СВЦЭМ!$A$39:$A$758,$A171,СВЦЭМ!$B$39:$B$758,U$155)+'СЕТ СН'!$I$14+СВЦЭМ!$D$10+'СЕТ СН'!$I$6-'СЕТ СН'!$I$26</f>
        <v>2329.6076776300001</v>
      </c>
      <c r="V171" s="36">
        <f>SUMIFS(СВЦЭМ!$D$39:$D$758,СВЦЭМ!$A$39:$A$758,$A171,СВЦЭМ!$B$39:$B$758,V$155)+'СЕТ СН'!$I$14+СВЦЭМ!$D$10+'СЕТ СН'!$I$6-'СЕТ СН'!$I$26</f>
        <v>2318.4264003499998</v>
      </c>
      <c r="W171" s="36">
        <f>SUMIFS(СВЦЭМ!$D$39:$D$758,СВЦЭМ!$A$39:$A$758,$A171,СВЦЭМ!$B$39:$B$758,W$155)+'СЕТ СН'!$I$14+СВЦЭМ!$D$10+'СЕТ СН'!$I$6-'СЕТ СН'!$I$26</f>
        <v>2355.67007074</v>
      </c>
      <c r="X171" s="36">
        <f>SUMIFS(СВЦЭМ!$D$39:$D$758,СВЦЭМ!$A$39:$A$758,$A171,СВЦЭМ!$B$39:$B$758,X$155)+'СЕТ СН'!$I$14+СВЦЭМ!$D$10+'СЕТ СН'!$I$6-'СЕТ СН'!$I$26</f>
        <v>2429.0600259899998</v>
      </c>
      <c r="Y171" s="36">
        <f>SUMIFS(СВЦЭМ!$D$39:$D$758,СВЦЭМ!$A$39:$A$758,$A171,СВЦЭМ!$B$39:$B$758,Y$155)+'СЕТ СН'!$I$14+СВЦЭМ!$D$10+'СЕТ СН'!$I$6-'СЕТ СН'!$I$26</f>
        <v>2513.15399604</v>
      </c>
    </row>
    <row r="172" spans="1:25" ht="15.75" x14ac:dyDescent="0.2">
      <c r="A172" s="35">
        <f t="shared" si="4"/>
        <v>45552</v>
      </c>
      <c r="B172" s="36">
        <f>SUMIFS(СВЦЭМ!$D$39:$D$758,СВЦЭМ!$A$39:$A$758,$A172,СВЦЭМ!$B$39:$B$758,B$155)+'СЕТ СН'!$I$14+СВЦЭМ!$D$10+'СЕТ СН'!$I$6-'СЕТ СН'!$I$26</f>
        <v>2474.8358874699998</v>
      </c>
      <c r="C172" s="36">
        <f>SUMIFS(СВЦЭМ!$D$39:$D$758,СВЦЭМ!$A$39:$A$758,$A172,СВЦЭМ!$B$39:$B$758,C$155)+'СЕТ СН'!$I$14+СВЦЭМ!$D$10+'СЕТ СН'!$I$6-'СЕТ СН'!$I$26</f>
        <v>2560.0041903699998</v>
      </c>
      <c r="D172" s="36">
        <f>SUMIFS(СВЦЭМ!$D$39:$D$758,СВЦЭМ!$A$39:$A$758,$A172,СВЦЭМ!$B$39:$B$758,D$155)+'СЕТ СН'!$I$14+СВЦЭМ!$D$10+'СЕТ СН'!$I$6-'СЕТ СН'!$I$26</f>
        <v>2611.3909319099998</v>
      </c>
      <c r="E172" s="36">
        <f>SUMIFS(СВЦЭМ!$D$39:$D$758,СВЦЭМ!$A$39:$A$758,$A172,СВЦЭМ!$B$39:$B$758,E$155)+'СЕТ СН'!$I$14+СВЦЭМ!$D$10+'СЕТ СН'!$I$6-'СЕТ СН'!$I$26</f>
        <v>2630.77807377</v>
      </c>
      <c r="F172" s="36">
        <f>SUMIFS(СВЦЭМ!$D$39:$D$758,СВЦЭМ!$A$39:$A$758,$A172,СВЦЭМ!$B$39:$B$758,F$155)+'СЕТ СН'!$I$14+СВЦЭМ!$D$10+'СЕТ СН'!$I$6-'СЕТ СН'!$I$26</f>
        <v>2613.4191540500001</v>
      </c>
      <c r="G172" s="36">
        <f>SUMIFS(СВЦЭМ!$D$39:$D$758,СВЦЭМ!$A$39:$A$758,$A172,СВЦЭМ!$B$39:$B$758,G$155)+'СЕТ СН'!$I$14+СВЦЭМ!$D$10+'СЕТ СН'!$I$6-'СЕТ СН'!$I$26</f>
        <v>2592.0684151300002</v>
      </c>
      <c r="H172" s="36">
        <f>SUMIFS(СВЦЭМ!$D$39:$D$758,СВЦЭМ!$A$39:$A$758,$A172,СВЦЭМ!$B$39:$B$758,H$155)+'СЕТ СН'!$I$14+СВЦЭМ!$D$10+'СЕТ СН'!$I$6-'СЕТ СН'!$I$26</f>
        <v>2521.7388181599999</v>
      </c>
      <c r="I172" s="36">
        <f>SUMIFS(СВЦЭМ!$D$39:$D$758,СВЦЭМ!$A$39:$A$758,$A172,СВЦЭМ!$B$39:$B$758,I$155)+'СЕТ СН'!$I$14+СВЦЭМ!$D$10+'СЕТ СН'!$I$6-'СЕТ СН'!$I$26</f>
        <v>2384.36766459</v>
      </c>
      <c r="J172" s="36">
        <f>SUMIFS(СВЦЭМ!$D$39:$D$758,СВЦЭМ!$A$39:$A$758,$A172,СВЦЭМ!$B$39:$B$758,J$155)+'СЕТ СН'!$I$14+СВЦЭМ!$D$10+'СЕТ СН'!$I$6-'СЕТ СН'!$I$26</f>
        <v>2302.2798775199999</v>
      </c>
      <c r="K172" s="36">
        <f>SUMIFS(СВЦЭМ!$D$39:$D$758,СВЦЭМ!$A$39:$A$758,$A172,СВЦЭМ!$B$39:$B$758,K$155)+'СЕТ СН'!$I$14+СВЦЭМ!$D$10+'СЕТ СН'!$I$6-'СЕТ СН'!$I$26</f>
        <v>2240.6066077300002</v>
      </c>
      <c r="L172" s="36">
        <f>SUMIFS(СВЦЭМ!$D$39:$D$758,СВЦЭМ!$A$39:$A$758,$A172,СВЦЭМ!$B$39:$B$758,L$155)+'СЕТ СН'!$I$14+СВЦЭМ!$D$10+'СЕТ СН'!$I$6-'СЕТ СН'!$I$26</f>
        <v>2281.31465858</v>
      </c>
      <c r="M172" s="36">
        <f>SUMIFS(СВЦЭМ!$D$39:$D$758,СВЦЭМ!$A$39:$A$758,$A172,СВЦЭМ!$B$39:$B$758,M$155)+'СЕТ СН'!$I$14+СВЦЭМ!$D$10+'СЕТ СН'!$I$6-'СЕТ СН'!$I$26</f>
        <v>2348.31485638</v>
      </c>
      <c r="N172" s="36">
        <f>SUMIFS(СВЦЭМ!$D$39:$D$758,СВЦЭМ!$A$39:$A$758,$A172,СВЦЭМ!$B$39:$B$758,N$155)+'СЕТ СН'!$I$14+СВЦЭМ!$D$10+'СЕТ СН'!$I$6-'СЕТ СН'!$I$26</f>
        <v>2356.47495652</v>
      </c>
      <c r="O172" s="36">
        <f>SUMIFS(СВЦЭМ!$D$39:$D$758,СВЦЭМ!$A$39:$A$758,$A172,СВЦЭМ!$B$39:$B$758,O$155)+'СЕТ СН'!$I$14+СВЦЭМ!$D$10+'СЕТ СН'!$I$6-'СЕТ СН'!$I$26</f>
        <v>2337.3399516899999</v>
      </c>
      <c r="P172" s="36">
        <f>SUMIFS(СВЦЭМ!$D$39:$D$758,СВЦЭМ!$A$39:$A$758,$A172,СВЦЭМ!$B$39:$B$758,P$155)+'СЕТ СН'!$I$14+СВЦЭМ!$D$10+'СЕТ СН'!$I$6-'СЕТ СН'!$I$26</f>
        <v>2319.5854589</v>
      </c>
      <c r="Q172" s="36">
        <f>SUMIFS(СВЦЭМ!$D$39:$D$758,СВЦЭМ!$A$39:$A$758,$A172,СВЦЭМ!$B$39:$B$758,Q$155)+'СЕТ СН'!$I$14+СВЦЭМ!$D$10+'СЕТ СН'!$I$6-'СЕТ СН'!$I$26</f>
        <v>2347.3456465899999</v>
      </c>
      <c r="R172" s="36">
        <f>SUMIFS(СВЦЭМ!$D$39:$D$758,СВЦЭМ!$A$39:$A$758,$A172,СВЦЭМ!$B$39:$B$758,R$155)+'СЕТ СН'!$I$14+СВЦЭМ!$D$10+'СЕТ СН'!$I$6-'СЕТ СН'!$I$26</f>
        <v>2376.1133836200001</v>
      </c>
      <c r="S172" s="36">
        <f>SUMIFS(СВЦЭМ!$D$39:$D$758,СВЦЭМ!$A$39:$A$758,$A172,СВЦЭМ!$B$39:$B$758,S$155)+'СЕТ СН'!$I$14+СВЦЭМ!$D$10+'СЕТ СН'!$I$6-'СЕТ СН'!$I$26</f>
        <v>2360.0714757400001</v>
      </c>
      <c r="T172" s="36">
        <f>SUMIFS(СВЦЭМ!$D$39:$D$758,СВЦЭМ!$A$39:$A$758,$A172,СВЦЭМ!$B$39:$B$758,T$155)+'СЕТ СН'!$I$14+СВЦЭМ!$D$10+'СЕТ СН'!$I$6-'СЕТ СН'!$I$26</f>
        <v>2363.11235265</v>
      </c>
      <c r="U172" s="36">
        <f>SUMIFS(СВЦЭМ!$D$39:$D$758,СВЦЭМ!$A$39:$A$758,$A172,СВЦЭМ!$B$39:$B$758,U$155)+'СЕТ СН'!$I$14+СВЦЭМ!$D$10+'СЕТ СН'!$I$6-'СЕТ СН'!$I$26</f>
        <v>2338.9888928099999</v>
      </c>
      <c r="V172" s="36">
        <f>SUMIFS(СВЦЭМ!$D$39:$D$758,СВЦЭМ!$A$39:$A$758,$A172,СВЦЭМ!$B$39:$B$758,V$155)+'СЕТ СН'!$I$14+СВЦЭМ!$D$10+'СЕТ СН'!$I$6-'СЕТ СН'!$I$26</f>
        <v>2341.2623742699998</v>
      </c>
      <c r="W172" s="36">
        <f>SUMIFS(СВЦЭМ!$D$39:$D$758,СВЦЭМ!$A$39:$A$758,$A172,СВЦЭМ!$B$39:$B$758,W$155)+'СЕТ СН'!$I$14+СВЦЭМ!$D$10+'СЕТ СН'!$I$6-'СЕТ СН'!$I$26</f>
        <v>2354.97359168</v>
      </c>
      <c r="X172" s="36">
        <f>SUMIFS(СВЦЭМ!$D$39:$D$758,СВЦЭМ!$A$39:$A$758,$A172,СВЦЭМ!$B$39:$B$758,X$155)+'СЕТ СН'!$I$14+СВЦЭМ!$D$10+'СЕТ СН'!$I$6-'СЕТ СН'!$I$26</f>
        <v>2446.1244645799998</v>
      </c>
      <c r="Y172" s="36">
        <f>SUMIFS(СВЦЭМ!$D$39:$D$758,СВЦЭМ!$A$39:$A$758,$A172,СВЦЭМ!$B$39:$B$758,Y$155)+'СЕТ СН'!$I$14+СВЦЭМ!$D$10+'СЕТ СН'!$I$6-'СЕТ СН'!$I$26</f>
        <v>2487.7598034500002</v>
      </c>
    </row>
    <row r="173" spans="1:25" ht="15.75" x14ac:dyDescent="0.2">
      <c r="A173" s="35">
        <f t="shared" si="4"/>
        <v>45553</v>
      </c>
      <c r="B173" s="36">
        <f>SUMIFS(СВЦЭМ!$D$39:$D$758,СВЦЭМ!$A$39:$A$758,$A173,СВЦЭМ!$B$39:$B$758,B$155)+'СЕТ СН'!$I$14+СВЦЭМ!$D$10+'СЕТ СН'!$I$6-'СЕТ СН'!$I$26</f>
        <v>2590.2986071199998</v>
      </c>
      <c r="C173" s="36">
        <f>SUMIFS(СВЦЭМ!$D$39:$D$758,СВЦЭМ!$A$39:$A$758,$A173,СВЦЭМ!$B$39:$B$758,C$155)+'СЕТ СН'!$I$14+СВЦЭМ!$D$10+'СЕТ СН'!$I$6-'СЕТ СН'!$I$26</f>
        <v>2590.9902508999999</v>
      </c>
      <c r="D173" s="36">
        <f>SUMIFS(СВЦЭМ!$D$39:$D$758,СВЦЭМ!$A$39:$A$758,$A173,СВЦЭМ!$B$39:$B$758,D$155)+'СЕТ СН'!$I$14+СВЦЭМ!$D$10+'СЕТ СН'!$I$6-'СЕТ СН'!$I$26</f>
        <v>2549.5076010500002</v>
      </c>
      <c r="E173" s="36">
        <f>SUMIFS(СВЦЭМ!$D$39:$D$758,СВЦЭМ!$A$39:$A$758,$A173,СВЦЭМ!$B$39:$B$758,E$155)+'СЕТ СН'!$I$14+СВЦЭМ!$D$10+'СЕТ СН'!$I$6-'СЕТ СН'!$I$26</f>
        <v>2532.49724148</v>
      </c>
      <c r="F173" s="36">
        <f>SUMIFS(СВЦЭМ!$D$39:$D$758,СВЦЭМ!$A$39:$A$758,$A173,СВЦЭМ!$B$39:$B$758,F$155)+'СЕТ СН'!$I$14+СВЦЭМ!$D$10+'СЕТ СН'!$I$6-'СЕТ СН'!$I$26</f>
        <v>2529.7467623699999</v>
      </c>
      <c r="G173" s="36">
        <f>SUMIFS(СВЦЭМ!$D$39:$D$758,СВЦЭМ!$A$39:$A$758,$A173,СВЦЭМ!$B$39:$B$758,G$155)+'СЕТ СН'!$I$14+СВЦЭМ!$D$10+'СЕТ СН'!$I$6-'СЕТ СН'!$I$26</f>
        <v>2558.9266485899998</v>
      </c>
      <c r="H173" s="36">
        <f>SUMIFS(СВЦЭМ!$D$39:$D$758,СВЦЭМ!$A$39:$A$758,$A173,СВЦЭМ!$B$39:$B$758,H$155)+'СЕТ СН'!$I$14+СВЦЭМ!$D$10+'СЕТ СН'!$I$6-'СЕТ СН'!$I$26</f>
        <v>2630.7878844299998</v>
      </c>
      <c r="I173" s="36">
        <f>SUMIFS(СВЦЭМ!$D$39:$D$758,СВЦЭМ!$A$39:$A$758,$A173,СВЦЭМ!$B$39:$B$758,I$155)+'СЕТ СН'!$I$14+СВЦЭМ!$D$10+'СЕТ СН'!$I$6-'СЕТ СН'!$I$26</f>
        <v>2486.0086848299998</v>
      </c>
      <c r="J173" s="36">
        <f>SUMIFS(СВЦЭМ!$D$39:$D$758,СВЦЭМ!$A$39:$A$758,$A173,СВЦЭМ!$B$39:$B$758,J$155)+'СЕТ СН'!$I$14+СВЦЭМ!$D$10+'СЕТ СН'!$I$6-'СЕТ СН'!$I$26</f>
        <v>2393.3957654000001</v>
      </c>
      <c r="K173" s="36">
        <f>SUMIFS(СВЦЭМ!$D$39:$D$758,СВЦЭМ!$A$39:$A$758,$A173,СВЦЭМ!$B$39:$B$758,K$155)+'СЕТ СН'!$I$14+СВЦЭМ!$D$10+'СЕТ СН'!$I$6-'СЕТ СН'!$I$26</f>
        <v>2340.48457452</v>
      </c>
      <c r="L173" s="36">
        <f>SUMIFS(СВЦЭМ!$D$39:$D$758,СВЦЭМ!$A$39:$A$758,$A173,СВЦЭМ!$B$39:$B$758,L$155)+'СЕТ СН'!$I$14+СВЦЭМ!$D$10+'СЕТ СН'!$I$6-'СЕТ СН'!$I$26</f>
        <v>2219.0781971599999</v>
      </c>
      <c r="M173" s="36">
        <f>SUMIFS(СВЦЭМ!$D$39:$D$758,СВЦЭМ!$A$39:$A$758,$A173,СВЦЭМ!$B$39:$B$758,M$155)+'СЕТ СН'!$I$14+СВЦЭМ!$D$10+'СЕТ СН'!$I$6-'СЕТ СН'!$I$26</f>
        <v>2231.1261446099998</v>
      </c>
      <c r="N173" s="36">
        <f>SUMIFS(СВЦЭМ!$D$39:$D$758,СВЦЭМ!$A$39:$A$758,$A173,СВЦЭМ!$B$39:$B$758,N$155)+'СЕТ СН'!$I$14+СВЦЭМ!$D$10+'СЕТ СН'!$I$6-'СЕТ СН'!$I$26</f>
        <v>2215.91174305</v>
      </c>
      <c r="O173" s="36">
        <f>SUMIFS(СВЦЭМ!$D$39:$D$758,СВЦЭМ!$A$39:$A$758,$A173,СВЦЭМ!$B$39:$B$758,O$155)+'СЕТ СН'!$I$14+СВЦЭМ!$D$10+'СЕТ СН'!$I$6-'СЕТ СН'!$I$26</f>
        <v>2230.5058606399998</v>
      </c>
      <c r="P173" s="36">
        <f>SUMIFS(СВЦЭМ!$D$39:$D$758,СВЦЭМ!$A$39:$A$758,$A173,СВЦЭМ!$B$39:$B$758,P$155)+'СЕТ СН'!$I$14+СВЦЭМ!$D$10+'СЕТ СН'!$I$6-'СЕТ СН'!$I$26</f>
        <v>2273.5219103300001</v>
      </c>
      <c r="Q173" s="36">
        <f>SUMIFS(СВЦЭМ!$D$39:$D$758,СВЦЭМ!$A$39:$A$758,$A173,СВЦЭМ!$B$39:$B$758,Q$155)+'СЕТ СН'!$I$14+СВЦЭМ!$D$10+'СЕТ СН'!$I$6-'СЕТ СН'!$I$26</f>
        <v>2281.9569294899998</v>
      </c>
      <c r="R173" s="36">
        <f>SUMIFS(СВЦЭМ!$D$39:$D$758,СВЦЭМ!$A$39:$A$758,$A173,СВЦЭМ!$B$39:$B$758,R$155)+'СЕТ СН'!$I$14+СВЦЭМ!$D$10+'СЕТ СН'!$I$6-'СЕТ СН'!$I$26</f>
        <v>2314.2197023600002</v>
      </c>
      <c r="S173" s="36">
        <f>SUMIFS(СВЦЭМ!$D$39:$D$758,СВЦЭМ!$A$39:$A$758,$A173,СВЦЭМ!$B$39:$B$758,S$155)+'СЕТ СН'!$I$14+СВЦЭМ!$D$10+'СЕТ СН'!$I$6-'СЕТ СН'!$I$26</f>
        <v>2277.69865278</v>
      </c>
      <c r="T173" s="36">
        <f>SUMIFS(СВЦЭМ!$D$39:$D$758,СВЦЭМ!$A$39:$A$758,$A173,СВЦЭМ!$B$39:$B$758,T$155)+'СЕТ СН'!$I$14+СВЦЭМ!$D$10+'СЕТ СН'!$I$6-'СЕТ СН'!$I$26</f>
        <v>2258.0334786099997</v>
      </c>
      <c r="U173" s="36">
        <f>SUMIFS(СВЦЭМ!$D$39:$D$758,СВЦЭМ!$A$39:$A$758,$A173,СВЦЭМ!$B$39:$B$758,U$155)+'СЕТ СН'!$I$14+СВЦЭМ!$D$10+'СЕТ СН'!$I$6-'СЕТ СН'!$I$26</f>
        <v>2228.9142538800002</v>
      </c>
      <c r="V173" s="36">
        <f>SUMIFS(СВЦЭМ!$D$39:$D$758,СВЦЭМ!$A$39:$A$758,$A173,СВЦЭМ!$B$39:$B$758,V$155)+'СЕТ СН'!$I$14+СВЦЭМ!$D$10+'СЕТ СН'!$I$6-'СЕТ СН'!$I$26</f>
        <v>2282.9791239699998</v>
      </c>
      <c r="W173" s="36">
        <f>SUMIFS(СВЦЭМ!$D$39:$D$758,СВЦЭМ!$A$39:$A$758,$A173,СВЦЭМ!$B$39:$B$758,W$155)+'СЕТ СН'!$I$14+СВЦЭМ!$D$10+'СЕТ СН'!$I$6-'СЕТ СН'!$I$26</f>
        <v>2300.9796691900001</v>
      </c>
      <c r="X173" s="36">
        <f>SUMIFS(СВЦЭМ!$D$39:$D$758,СВЦЭМ!$A$39:$A$758,$A173,СВЦЭМ!$B$39:$B$758,X$155)+'СЕТ СН'!$I$14+СВЦЭМ!$D$10+'СЕТ СН'!$I$6-'СЕТ СН'!$I$26</f>
        <v>2385.5211042800001</v>
      </c>
      <c r="Y173" s="36">
        <f>SUMIFS(СВЦЭМ!$D$39:$D$758,СВЦЭМ!$A$39:$A$758,$A173,СВЦЭМ!$B$39:$B$758,Y$155)+'СЕТ СН'!$I$14+СВЦЭМ!$D$10+'СЕТ СН'!$I$6-'СЕТ СН'!$I$26</f>
        <v>2460.1035038099999</v>
      </c>
    </row>
    <row r="174" spans="1:25" ht="15.75" x14ac:dyDescent="0.2">
      <c r="A174" s="35">
        <f t="shared" si="4"/>
        <v>45554</v>
      </c>
      <c r="B174" s="36">
        <f>SUMIFS(СВЦЭМ!$D$39:$D$758,СВЦЭМ!$A$39:$A$758,$A174,СВЦЭМ!$B$39:$B$758,B$155)+'СЕТ СН'!$I$14+СВЦЭМ!$D$10+'СЕТ СН'!$I$6-'СЕТ СН'!$I$26</f>
        <v>2570.6454234299999</v>
      </c>
      <c r="C174" s="36">
        <f>SUMIFS(СВЦЭМ!$D$39:$D$758,СВЦЭМ!$A$39:$A$758,$A174,СВЦЭМ!$B$39:$B$758,C$155)+'СЕТ СН'!$I$14+СВЦЭМ!$D$10+'СЕТ СН'!$I$6-'СЕТ СН'!$I$26</f>
        <v>2573.8914386299998</v>
      </c>
      <c r="D174" s="36">
        <f>SUMIFS(СВЦЭМ!$D$39:$D$758,СВЦЭМ!$A$39:$A$758,$A174,СВЦЭМ!$B$39:$B$758,D$155)+'СЕТ СН'!$I$14+СВЦЭМ!$D$10+'СЕТ СН'!$I$6-'СЕТ СН'!$I$26</f>
        <v>2550.43534946</v>
      </c>
      <c r="E174" s="36">
        <f>SUMIFS(СВЦЭМ!$D$39:$D$758,СВЦЭМ!$A$39:$A$758,$A174,СВЦЭМ!$B$39:$B$758,E$155)+'СЕТ СН'!$I$14+СВЦЭМ!$D$10+'СЕТ СН'!$I$6-'СЕТ СН'!$I$26</f>
        <v>2546.3465534500001</v>
      </c>
      <c r="F174" s="36">
        <f>SUMIFS(СВЦЭМ!$D$39:$D$758,СВЦЭМ!$A$39:$A$758,$A174,СВЦЭМ!$B$39:$B$758,F$155)+'СЕТ СН'!$I$14+СВЦЭМ!$D$10+'СЕТ СН'!$I$6-'СЕТ СН'!$I$26</f>
        <v>2545.22969259</v>
      </c>
      <c r="G174" s="36">
        <f>SUMIFS(СВЦЭМ!$D$39:$D$758,СВЦЭМ!$A$39:$A$758,$A174,СВЦЭМ!$B$39:$B$758,G$155)+'СЕТ СН'!$I$14+СВЦЭМ!$D$10+'СЕТ СН'!$I$6-'СЕТ СН'!$I$26</f>
        <v>2563.28293523</v>
      </c>
      <c r="H174" s="36">
        <f>SUMIFS(СВЦЭМ!$D$39:$D$758,СВЦЭМ!$A$39:$A$758,$A174,СВЦЭМ!$B$39:$B$758,H$155)+'СЕТ СН'!$I$14+СВЦЭМ!$D$10+'СЕТ СН'!$I$6-'СЕТ СН'!$I$26</f>
        <v>2569.8632891299999</v>
      </c>
      <c r="I174" s="36">
        <f>SUMIFS(СВЦЭМ!$D$39:$D$758,СВЦЭМ!$A$39:$A$758,$A174,СВЦЭМ!$B$39:$B$758,I$155)+'СЕТ СН'!$I$14+СВЦЭМ!$D$10+'СЕТ СН'!$I$6-'СЕТ СН'!$I$26</f>
        <v>2429.0882325100001</v>
      </c>
      <c r="J174" s="36">
        <f>SUMIFS(СВЦЭМ!$D$39:$D$758,СВЦЭМ!$A$39:$A$758,$A174,СВЦЭМ!$B$39:$B$758,J$155)+'СЕТ СН'!$I$14+СВЦЭМ!$D$10+'СЕТ СН'!$I$6-'СЕТ СН'!$I$26</f>
        <v>2308.8391172400002</v>
      </c>
      <c r="K174" s="36">
        <f>SUMIFS(СВЦЭМ!$D$39:$D$758,СВЦЭМ!$A$39:$A$758,$A174,СВЦЭМ!$B$39:$B$758,K$155)+'СЕТ СН'!$I$14+СВЦЭМ!$D$10+'СЕТ СН'!$I$6-'СЕТ СН'!$I$26</f>
        <v>2271.2238627000002</v>
      </c>
      <c r="L174" s="36">
        <f>SUMIFS(СВЦЭМ!$D$39:$D$758,СВЦЭМ!$A$39:$A$758,$A174,СВЦЭМ!$B$39:$B$758,L$155)+'СЕТ СН'!$I$14+СВЦЭМ!$D$10+'СЕТ СН'!$I$6-'СЕТ СН'!$I$26</f>
        <v>2235.53614694</v>
      </c>
      <c r="M174" s="36">
        <f>SUMIFS(СВЦЭМ!$D$39:$D$758,СВЦЭМ!$A$39:$A$758,$A174,СВЦЭМ!$B$39:$B$758,M$155)+'СЕТ СН'!$I$14+СВЦЭМ!$D$10+'СЕТ СН'!$I$6-'СЕТ СН'!$I$26</f>
        <v>2256.9770827500001</v>
      </c>
      <c r="N174" s="36">
        <f>SUMIFS(СВЦЭМ!$D$39:$D$758,СВЦЭМ!$A$39:$A$758,$A174,СВЦЭМ!$B$39:$B$758,N$155)+'СЕТ СН'!$I$14+СВЦЭМ!$D$10+'СЕТ СН'!$I$6-'СЕТ СН'!$I$26</f>
        <v>2256.4085610699999</v>
      </c>
      <c r="O174" s="36">
        <f>SUMIFS(СВЦЭМ!$D$39:$D$758,СВЦЭМ!$A$39:$A$758,$A174,СВЦЭМ!$B$39:$B$758,O$155)+'СЕТ СН'!$I$14+СВЦЭМ!$D$10+'СЕТ СН'!$I$6-'СЕТ СН'!$I$26</f>
        <v>2276.00892518</v>
      </c>
      <c r="P174" s="36">
        <f>SUMIFS(СВЦЭМ!$D$39:$D$758,СВЦЭМ!$A$39:$A$758,$A174,СВЦЭМ!$B$39:$B$758,P$155)+'СЕТ СН'!$I$14+СВЦЭМ!$D$10+'СЕТ СН'!$I$6-'СЕТ СН'!$I$26</f>
        <v>2290.5369601500001</v>
      </c>
      <c r="Q174" s="36">
        <f>SUMIFS(СВЦЭМ!$D$39:$D$758,СВЦЭМ!$A$39:$A$758,$A174,СВЦЭМ!$B$39:$B$758,Q$155)+'СЕТ СН'!$I$14+СВЦЭМ!$D$10+'СЕТ СН'!$I$6-'СЕТ СН'!$I$26</f>
        <v>2276.7534202400002</v>
      </c>
      <c r="R174" s="36">
        <f>SUMIFS(СВЦЭМ!$D$39:$D$758,СВЦЭМ!$A$39:$A$758,$A174,СВЦЭМ!$B$39:$B$758,R$155)+'СЕТ СН'!$I$14+СВЦЭМ!$D$10+'СЕТ СН'!$I$6-'СЕТ СН'!$I$26</f>
        <v>2286.0118422999999</v>
      </c>
      <c r="S174" s="36">
        <f>SUMIFS(СВЦЭМ!$D$39:$D$758,СВЦЭМ!$A$39:$A$758,$A174,СВЦЭМ!$B$39:$B$758,S$155)+'СЕТ СН'!$I$14+СВЦЭМ!$D$10+'СЕТ СН'!$I$6-'СЕТ СН'!$I$26</f>
        <v>2300.2133660200002</v>
      </c>
      <c r="T174" s="36">
        <f>SUMIFS(СВЦЭМ!$D$39:$D$758,СВЦЭМ!$A$39:$A$758,$A174,СВЦЭМ!$B$39:$B$758,T$155)+'СЕТ СН'!$I$14+СВЦЭМ!$D$10+'СЕТ СН'!$I$6-'СЕТ СН'!$I$26</f>
        <v>2300.3880305900002</v>
      </c>
      <c r="U174" s="36">
        <f>SUMIFS(СВЦЭМ!$D$39:$D$758,СВЦЭМ!$A$39:$A$758,$A174,СВЦЭМ!$B$39:$B$758,U$155)+'СЕТ СН'!$I$14+СВЦЭМ!$D$10+'СЕТ СН'!$I$6-'СЕТ СН'!$I$26</f>
        <v>2290.8917148999999</v>
      </c>
      <c r="V174" s="36">
        <f>SUMIFS(СВЦЭМ!$D$39:$D$758,СВЦЭМ!$A$39:$A$758,$A174,СВЦЭМ!$B$39:$B$758,V$155)+'СЕТ СН'!$I$14+СВЦЭМ!$D$10+'СЕТ СН'!$I$6-'СЕТ СН'!$I$26</f>
        <v>2286.0639703400002</v>
      </c>
      <c r="W174" s="36">
        <f>SUMIFS(СВЦЭМ!$D$39:$D$758,СВЦЭМ!$A$39:$A$758,$A174,СВЦЭМ!$B$39:$B$758,W$155)+'СЕТ СН'!$I$14+СВЦЭМ!$D$10+'СЕТ СН'!$I$6-'СЕТ СН'!$I$26</f>
        <v>2292.0392554999999</v>
      </c>
      <c r="X174" s="36">
        <f>SUMIFS(СВЦЭМ!$D$39:$D$758,СВЦЭМ!$A$39:$A$758,$A174,СВЦЭМ!$B$39:$B$758,X$155)+'СЕТ СН'!$I$14+СВЦЭМ!$D$10+'СЕТ СН'!$I$6-'СЕТ СН'!$I$26</f>
        <v>2363.37934602</v>
      </c>
      <c r="Y174" s="36">
        <f>SUMIFS(СВЦЭМ!$D$39:$D$758,СВЦЭМ!$A$39:$A$758,$A174,СВЦЭМ!$B$39:$B$758,Y$155)+'СЕТ СН'!$I$14+СВЦЭМ!$D$10+'СЕТ СН'!$I$6-'СЕТ СН'!$I$26</f>
        <v>2445.6586098100001</v>
      </c>
    </row>
    <row r="175" spans="1:25" ht="15.75" x14ac:dyDescent="0.2">
      <c r="A175" s="35">
        <f t="shared" si="4"/>
        <v>45555</v>
      </c>
      <c r="B175" s="36">
        <f>SUMIFS(СВЦЭМ!$D$39:$D$758,СВЦЭМ!$A$39:$A$758,$A175,СВЦЭМ!$B$39:$B$758,B$155)+'СЕТ СН'!$I$14+СВЦЭМ!$D$10+'СЕТ СН'!$I$6-'СЕТ СН'!$I$26</f>
        <v>2543.9003399899998</v>
      </c>
      <c r="C175" s="36">
        <f>SUMIFS(СВЦЭМ!$D$39:$D$758,СВЦЭМ!$A$39:$A$758,$A175,СВЦЭМ!$B$39:$B$758,C$155)+'СЕТ СН'!$I$14+СВЦЭМ!$D$10+'СЕТ СН'!$I$6-'СЕТ СН'!$I$26</f>
        <v>2578.6638978199999</v>
      </c>
      <c r="D175" s="36">
        <f>SUMIFS(СВЦЭМ!$D$39:$D$758,СВЦЭМ!$A$39:$A$758,$A175,СВЦЭМ!$B$39:$B$758,D$155)+'СЕТ СН'!$I$14+СВЦЭМ!$D$10+'СЕТ СН'!$I$6-'СЕТ СН'!$I$26</f>
        <v>2558.3595405199999</v>
      </c>
      <c r="E175" s="36">
        <f>SUMIFS(СВЦЭМ!$D$39:$D$758,СВЦЭМ!$A$39:$A$758,$A175,СВЦЭМ!$B$39:$B$758,E$155)+'СЕТ СН'!$I$14+СВЦЭМ!$D$10+'СЕТ СН'!$I$6-'СЕТ СН'!$I$26</f>
        <v>2539.0234226799998</v>
      </c>
      <c r="F175" s="36">
        <f>SUMIFS(СВЦЭМ!$D$39:$D$758,СВЦЭМ!$A$39:$A$758,$A175,СВЦЭМ!$B$39:$B$758,F$155)+'СЕТ СН'!$I$14+СВЦЭМ!$D$10+'СЕТ СН'!$I$6-'СЕТ СН'!$I$26</f>
        <v>2535.52149147</v>
      </c>
      <c r="G175" s="36">
        <f>SUMIFS(СВЦЭМ!$D$39:$D$758,СВЦЭМ!$A$39:$A$758,$A175,СВЦЭМ!$B$39:$B$758,G$155)+'СЕТ СН'!$I$14+СВЦЭМ!$D$10+'СЕТ СН'!$I$6-'СЕТ СН'!$I$26</f>
        <v>2572.2107998199999</v>
      </c>
      <c r="H175" s="36">
        <f>SUMIFS(СВЦЭМ!$D$39:$D$758,СВЦЭМ!$A$39:$A$758,$A175,СВЦЭМ!$B$39:$B$758,H$155)+'СЕТ СН'!$I$14+СВЦЭМ!$D$10+'СЕТ СН'!$I$6-'СЕТ СН'!$I$26</f>
        <v>2637.5524473099999</v>
      </c>
      <c r="I175" s="36">
        <f>SUMIFS(СВЦЭМ!$D$39:$D$758,СВЦЭМ!$A$39:$A$758,$A175,СВЦЭМ!$B$39:$B$758,I$155)+'СЕТ СН'!$I$14+СВЦЭМ!$D$10+'СЕТ СН'!$I$6-'СЕТ СН'!$I$26</f>
        <v>2559.8495924700001</v>
      </c>
      <c r="J175" s="36">
        <f>SUMIFS(СВЦЭМ!$D$39:$D$758,СВЦЭМ!$A$39:$A$758,$A175,СВЦЭМ!$B$39:$B$758,J$155)+'СЕТ СН'!$I$14+СВЦЭМ!$D$10+'СЕТ СН'!$I$6-'СЕТ СН'!$I$26</f>
        <v>2460.41811057</v>
      </c>
      <c r="K175" s="36">
        <f>SUMIFS(СВЦЭМ!$D$39:$D$758,СВЦЭМ!$A$39:$A$758,$A175,СВЦЭМ!$B$39:$B$758,K$155)+'СЕТ СН'!$I$14+СВЦЭМ!$D$10+'СЕТ СН'!$I$6-'СЕТ СН'!$I$26</f>
        <v>2410.5263539399998</v>
      </c>
      <c r="L175" s="36">
        <f>SUMIFS(СВЦЭМ!$D$39:$D$758,СВЦЭМ!$A$39:$A$758,$A175,СВЦЭМ!$B$39:$B$758,L$155)+'СЕТ СН'!$I$14+СВЦЭМ!$D$10+'СЕТ СН'!$I$6-'СЕТ СН'!$I$26</f>
        <v>2378.7928978499999</v>
      </c>
      <c r="M175" s="36">
        <f>SUMIFS(СВЦЭМ!$D$39:$D$758,СВЦЭМ!$A$39:$A$758,$A175,СВЦЭМ!$B$39:$B$758,M$155)+'СЕТ СН'!$I$14+СВЦЭМ!$D$10+'СЕТ СН'!$I$6-'СЕТ СН'!$I$26</f>
        <v>2350.7480177500001</v>
      </c>
      <c r="N175" s="36">
        <f>SUMIFS(СВЦЭМ!$D$39:$D$758,СВЦЭМ!$A$39:$A$758,$A175,СВЦЭМ!$B$39:$B$758,N$155)+'СЕТ СН'!$I$14+СВЦЭМ!$D$10+'СЕТ СН'!$I$6-'СЕТ СН'!$I$26</f>
        <v>2332.7473280099998</v>
      </c>
      <c r="O175" s="36">
        <f>SUMIFS(СВЦЭМ!$D$39:$D$758,СВЦЭМ!$A$39:$A$758,$A175,СВЦЭМ!$B$39:$B$758,O$155)+'СЕТ СН'!$I$14+СВЦЭМ!$D$10+'СЕТ СН'!$I$6-'СЕТ СН'!$I$26</f>
        <v>2305.2430541600002</v>
      </c>
      <c r="P175" s="36">
        <f>SUMIFS(СВЦЭМ!$D$39:$D$758,СВЦЭМ!$A$39:$A$758,$A175,СВЦЭМ!$B$39:$B$758,P$155)+'СЕТ СН'!$I$14+СВЦЭМ!$D$10+'СЕТ СН'!$I$6-'СЕТ СН'!$I$26</f>
        <v>2303.1298492000001</v>
      </c>
      <c r="Q175" s="36">
        <f>SUMIFS(СВЦЭМ!$D$39:$D$758,СВЦЭМ!$A$39:$A$758,$A175,СВЦЭМ!$B$39:$B$758,Q$155)+'СЕТ СН'!$I$14+СВЦЭМ!$D$10+'СЕТ СН'!$I$6-'СЕТ СН'!$I$26</f>
        <v>2320.7230925499998</v>
      </c>
      <c r="R175" s="36">
        <f>SUMIFS(СВЦЭМ!$D$39:$D$758,СВЦЭМ!$A$39:$A$758,$A175,СВЦЭМ!$B$39:$B$758,R$155)+'СЕТ СН'!$I$14+СВЦЭМ!$D$10+'СЕТ СН'!$I$6-'СЕТ СН'!$I$26</f>
        <v>2322.0654536699999</v>
      </c>
      <c r="S175" s="36">
        <f>SUMIFS(СВЦЭМ!$D$39:$D$758,СВЦЭМ!$A$39:$A$758,$A175,СВЦЭМ!$B$39:$B$758,S$155)+'СЕТ СН'!$I$14+СВЦЭМ!$D$10+'СЕТ СН'!$I$6-'СЕТ СН'!$I$26</f>
        <v>2295.9741918899999</v>
      </c>
      <c r="T175" s="36">
        <f>SUMIFS(СВЦЭМ!$D$39:$D$758,СВЦЭМ!$A$39:$A$758,$A175,СВЦЭМ!$B$39:$B$758,T$155)+'СЕТ СН'!$I$14+СВЦЭМ!$D$10+'СЕТ СН'!$I$6-'СЕТ СН'!$I$26</f>
        <v>2295.8397651</v>
      </c>
      <c r="U175" s="36">
        <f>SUMIFS(СВЦЭМ!$D$39:$D$758,СВЦЭМ!$A$39:$A$758,$A175,СВЦЭМ!$B$39:$B$758,U$155)+'СЕТ СН'!$I$14+СВЦЭМ!$D$10+'СЕТ СН'!$I$6-'СЕТ СН'!$I$26</f>
        <v>2269.9029538</v>
      </c>
      <c r="V175" s="36">
        <f>SUMIFS(СВЦЭМ!$D$39:$D$758,СВЦЭМ!$A$39:$A$758,$A175,СВЦЭМ!$B$39:$B$758,V$155)+'СЕТ СН'!$I$14+СВЦЭМ!$D$10+'СЕТ СН'!$I$6-'СЕТ СН'!$I$26</f>
        <v>2279.85681402</v>
      </c>
      <c r="W175" s="36">
        <f>SUMIFS(СВЦЭМ!$D$39:$D$758,СВЦЭМ!$A$39:$A$758,$A175,СВЦЭМ!$B$39:$B$758,W$155)+'СЕТ СН'!$I$14+СВЦЭМ!$D$10+'СЕТ СН'!$I$6-'СЕТ СН'!$I$26</f>
        <v>2276.97113223</v>
      </c>
      <c r="X175" s="36">
        <f>SUMIFS(СВЦЭМ!$D$39:$D$758,СВЦЭМ!$A$39:$A$758,$A175,СВЦЭМ!$B$39:$B$758,X$155)+'СЕТ СН'!$I$14+СВЦЭМ!$D$10+'СЕТ СН'!$I$6-'СЕТ СН'!$I$26</f>
        <v>2309.2618995299999</v>
      </c>
      <c r="Y175" s="36">
        <f>SUMIFS(СВЦЭМ!$D$39:$D$758,СВЦЭМ!$A$39:$A$758,$A175,СВЦЭМ!$B$39:$B$758,Y$155)+'СЕТ СН'!$I$14+СВЦЭМ!$D$10+'СЕТ СН'!$I$6-'СЕТ СН'!$I$26</f>
        <v>2398.0347171799999</v>
      </c>
    </row>
    <row r="176" spans="1:25" ht="15.75" x14ac:dyDescent="0.2">
      <c r="A176" s="35">
        <f t="shared" si="4"/>
        <v>45556</v>
      </c>
      <c r="B176" s="36">
        <f>SUMIFS(СВЦЭМ!$D$39:$D$758,СВЦЭМ!$A$39:$A$758,$A176,СВЦЭМ!$B$39:$B$758,B$155)+'СЕТ СН'!$I$14+СВЦЭМ!$D$10+'СЕТ СН'!$I$6-'СЕТ СН'!$I$26</f>
        <v>2471.5736424400002</v>
      </c>
      <c r="C176" s="36">
        <f>SUMIFS(СВЦЭМ!$D$39:$D$758,СВЦЭМ!$A$39:$A$758,$A176,СВЦЭМ!$B$39:$B$758,C$155)+'СЕТ СН'!$I$14+СВЦЭМ!$D$10+'СЕТ СН'!$I$6-'СЕТ СН'!$I$26</f>
        <v>2586.74965544</v>
      </c>
      <c r="D176" s="36">
        <f>SUMIFS(СВЦЭМ!$D$39:$D$758,СВЦЭМ!$A$39:$A$758,$A176,СВЦЭМ!$B$39:$B$758,D$155)+'СЕТ СН'!$I$14+СВЦЭМ!$D$10+'СЕТ СН'!$I$6-'СЕТ СН'!$I$26</f>
        <v>2675.9928027599999</v>
      </c>
      <c r="E176" s="36">
        <f>SUMIFS(СВЦЭМ!$D$39:$D$758,СВЦЭМ!$A$39:$A$758,$A176,СВЦЭМ!$B$39:$B$758,E$155)+'СЕТ СН'!$I$14+СВЦЭМ!$D$10+'СЕТ СН'!$I$6-'СЕТ СН'!$I$26</f>
        <v>2717.73259641</v>
      </c>
      <c r="F176" s="36">
        <f>SUMIFS(СВЦЭМ!$D$39:$D$758,СВЦЭМ!$A$39:$A$758,$A176,СВЦЭМ!$B$39:$B$758,F$155)+'СЕТ СН'!$I$14+СВЦЭМ!$D$10+'СЕТ СН'!$I$6-'СЕТ СН'!$I$26</f>
        <v>2727.4052940699999</v>
      </c>
      <c r="G176" s="36">
        <f>SUMIFS(СВЦЭМ!$D$39:$D$758,СВЦЭМ!$A$39:$A$758,$A176,СВЦЭМ!$B$39:$B$758,G$155)+'СЕТ СН'!$I$14+СВЦЭМ!$D$10+'СЕТ СН'!$I$6-'СЕТ СН'!$I$26</f>
        <v>2704.2596439099998</v>
      </c>
      <c r="H176" s="36">
        <f>SUMIFS(СВЦЭМ!$D$39:$D$758,СВЦЭМ!$A$39:$A$758,$A176,СВЦЭМ!$B$39:$B$758,H$155)+'СЕТ СН'!$I$14+СВЦЭМ!$D$10+'СЕТ СН'!$I$6-'СЕТ СН'!$I$26</f>
        <v>2646.4424597299999</v>
      </c>
      <c r="I176" s="36">
        <f>SUMIFS(СВЦЭМ!$D$39:$D$758,СВЦЭМ!$A$39:$A$758,$A176,СВЦЭМ!$B$39:$B$758,I$155)+'СЕТ СН'!$I$14+СВЦЭМ!$D$10+'СЕТ СН'!$I$6-'СЕТ СН'!$I$26</f>
        <v>2564.6785030400001</v>
      </c>
      <c r="J176" s="36">
        <f>SUMIFS(СВЦЭМ!$D$39:$D$758,СВЦЭМ!$A$39:$A$758,$A176,СВЦЭМ!$B$39:$B$758,J$155)+'СЕТ СН'!$I$14+СВЦЭМ!$D$10+'СЕТ СН'!$I$6-'СЕТ СН'!$I$26</f>
        <v>2443.9332692799999</v>
      </c>
      <c r="K176" s="36">
        <f>SUMIFS(СВЦЭМ!$D$39:$D$758,СВЦЭМ!$A$39:$A$758,$A176,СВЦЭМ!$B$39:$B$758,K$155)+'СЕТ СН'!$I$14+СВЦЭМ!$D$10+'СЕТ СН'!$I$6-'СЕТ СН'!$I$26</f>
        <v>2347.1901959699999</v>
      </c>
      <c r="L176" s="36">
        <f>SUMIFS(СВЦЭМ!$D$39:$D$758,СВЦЭМ!$A$39:$A$758,$A176,СВЦЭМ!$B$39:$B$758,L$155)+'СЕТ СН'!$I$14+СВЦЭМ!$D$10+'СЕТ СН'!$I$6-'СЕТ СН'!$I$26</f>
        <v>2298.5494504100002</v>
      </c>
      <c r="M176" s="36">
        <f>SUMIFS(СВЦЭМ!$D$39:$D$758,СВЦЭМ!$A$39:$A$758,$A176,СВЦЭМ!$B$39:$B$758,M$155)+'СЕТ СН'!$I$14+СВЦЭМ!$D$10+'СЕТ СН'!$I$6-'СЕТ СН'!$I$26</f>
        <v>2306.62202626</v>
      </c>
      <c r="N176" s="36">
        <f>SUMIFS(СВЦЭМ!$D$39:$D$758,СВЦЭМ!$A$39:$A$758,$A176,СВЦЭМ!$B$39:$B$758,N$155)+'СЕТ СН'!$I$14+СВЦЭМ!$D$10+'СЕТ СН'!$I$6-'СЕТ СН'!$I$26</f>
        <v>2314.73497447</v>
      </c>
      <c r="O176" s="36">
        <f>SUMIFS(СВЦЭМ!$D$39:$D$758,СВЦЭМ!$A$39:$A$758,$A176,СВЦЭМ!$B$39:$B$758,O$155)+'СЕТ СН'!$I$14+СВЦЭМ!$D$10+'СЕТ СН'!$I$6-'СЕТ СН'!$I$26</f>
        <v>2339.1607896400001</v>
      </c>
      <c r="P176" s="36">
        <f>SUMIFS(СВЦЭМ!$D$39:$D$758,СВЦЭМ!$A$39:$A$758,$A176,СВЦЭМ!$B$39:$B$758,P$155)+'СЕТ СН'!$I$14+СВЦЭМ!$D$10+'СЕТ СН'!$I$6-'СЕТ СН'!$I$26</f>
        <v>2363.4845205000001</v>
      </c>
      <c r="Q176" s="36">
        <f>SUMIFS(СВЦЭМ!$D$39:$D$758,СВЦЭМ!$A$39:$A$758,$A176,СВЦЭМ!$B$39:$B$758,Q$155)+'СЕТ СН'!$I$14+СВЦЭМ!$D$10+'СЕТ СН'!$I$6-'СЕТ СН'!$I$26</f>
        <v>2368.9388451199998</v>
      </c>
      <c r="R176" s="36">
        <f>SUMIFS(СВЦЭМ!$D$39:$D$758,СВЦЭМ!$A$39:$A$758,$A176,СВЦЭМ!$B$39:$B$758,R$155)+'СЕТ СН'!$I$14+СВЦЭМ!$D$10+'СЕТ СН'!$I$6-'СЕТ СН'!$I$26</f>
        <v>2363.5710239199998</v>
      </c>
      <c r="S176" s="36">
        <f>SUMIFS(СВЦЭМ!$D$39:$D$758,СВЦЭМ!$A$39:$A$758,$A176,СВЦЭМ!$B$39:$B$758,S$155)+'СЕТ СН'!$I$14+СВЦЭМ!$D$10+'СЕТ СН'!$I$6-'СЕТ СН'!$I$26</f>
        <v>2325.6220408999998</v>
      </c>
      <c r="T176" s="36">
        <f>SUMIFS(СВЦЭМ!$D$39:$D$758,СВЦЭМ!$A$39:$A$758,$A176,СВЦЭМ!$B$39:$B$758,T$155)+'СЕТ СН'!$I$14+СВЦЭМ!$D$10+'СЕТ СН'!$I$6-'СЕТ СН'!$I$26</f>
        <v>2301.09520286</v>
      </c>
      <c r="U176" s="36">
        <f>SUMIFS(СВЦЭМ!$D$39:$D$758,СВЦЭМ!$A$39:$A$758,$A176,СВЦЭМ!$B$39:$B$758,U$155)+'СЕТ СН'!$I$14+СВЦЭМ!$D$10+'СЕТ СН'!$I$6-'СЕТ СН'!$I$26</f>
        <v>2290.34735284</v>
      </c>
      <c r="V176" s="36">
        <f>SUMIFS(СВЦЭМ!$D$39:$D$758,СВЦЭМ!$A$39:$A$758,$A176,СВЦЭМ!$B$39:$B$758,V$155)+'СЕТ СН'!$I$14+СВЦЭМ!$D$10+'СЕТ СН'!$I$6-'СЕТ СН'!$I$26</f>
        <v>2355.2532997200001</v>
      </c>
      <c r="W176" s="36">
        <f>SUMIFS(СВЦЭМ!$D$39:$D$758,СВЦЭМ!$A$39:$A$758,$A176,СВЦЭМ!$B$39:$B$758,W$155)+'СЕТ СН'!$I$14+СВЦЭМ!$D$10+'СЕТ СН'!$I$6-'СЕТ СН'!$I$26</f>
        <v>2376.7456191199999</v>
      </c>
      <c r="X176" s="36">
        <f>SUMIFS(СВЦЭМ!$D$39:$D$758,СВЦЭМ!$A$39:$A$758,$A176,СВЦЭМ!$B$39:$B$758,X$155)+'СЕТ СН'!$I$14+СВЦЭМ!$D$10+'СЕТ СН'!$I$6-'СЕТ СН'!$I$26</f>
        <v>2453.2501928500001</v>
      </c>
      <c r="Y176" s="36">
        <f>SUMIFS(СВЦЭМ!$D$39:$D$758,СВЦЭМ!$A$39:$A$758,$A176,СВЦЭМ!$B$39:$B$758,Y$155)+'СЕТ СН'!$I$14+СВЦЭМ!$D$10+'СЕТ СН'!$I$6-'СЕТ СН'!$I$26</f>
        <v>2545.21465162</v>
      </c>
    </row>
    <row r="177" spans="1:27" ht="15.75" x14ac:dyDescent="0.2">
      <c r="A177" s="35">
        <f t="shared" si="4"/>
        <v>45557</v>
      </c>
      <c r="B177" s="36">
        <f>SUMIFS(СВЦЭМ!$D$39:$D$758,СВЦЭМ!$A$39:$A$758,$A177,СВЦЭМ!$B$39:$B$758,B$155)+'СЕТ СН'!$I$14+СВЦЭМ!$D$10+'СЕТ СН'!$I$6-'СЕТ СН'!$I$26</f>
        <v>2526.7024028699998</v>
      </c>
      <c r="C177" s="36">
        <f>SUMIFS(СВЦЭМ!$D$39:$D$758,СВЦЭМ!$A$39:$A$758,$A177,СВЦЭМ!$B$39:$B$758,C$155)+'СЕТ СН'!$I$14+СВЦЭМ!$D$10+'СЕТ СН'!$I$6-'СЕТ СН'!$I$26</f>
        <v>2613.2540099799999</v>
      </c>
      <c r="D177" s="36">
        <f>SUMIFS(СВЦЭМ!$D$39:$D$758,СВЦЭМ!$A$39:$A$758,$A177,СВЦЭМ!$B$39:$B$758,D$155)+'СЕТ СН'!$I$14+СВЦЭМ!$D$10+'СЕТ СН'!$I$6-'СЕТ СН'!$I$26</f>
        <v>2677.0089625099999</v>
      </c>
      <c r="E177" s="36">
        <f>SUMIFS(СВЦЭМ!$D$39:$D$758,СВЦЭМ!$A$39:$A$758,$A177,СВЦЭМ!$B$39:$B$758,E$155)+'СЕТ СН'!$I$14+СВЦЭМ!$D$10+'СЕТ СН'!$I$6-'СЕТ СН'!$I$26</f>
        <v>2683.7596848399999</v>
      </c>
      <c r="F177" s="36">
        <f>SUMIFS(СВЦЭМ!$D$39:$D$758,СВЦЭМ!$A$39:$A$758,$A177,СВЦЭМ!$B$39:$B$758,F$155)+'СЕТ СН'!$I$14+СВЦЭМ!$D$10+'СЕТ СН'!$I$6-'СЕТ СН'!$I$26</f>
        <v>2684.7434624500002</v>
      </c>
      <c r="G177" s="36">
        <f>SUMIFS(СВЦЭМ!$D$39:$D$758,СВЦЭМ!$A$39:$A$758,$A177,СВЦЭМ!$B$39:$B$758,G$155)+'СЕТ СН'!$I$14+СВЦЭМ!$D$10+'СЕТ СН'!$I$6-'СЕТ СН'!$I$26</f>
        <v>2664.2139770099998</v>
      </c>
      <c r="H177" s="36">
        <f>SUMIFS(СВЦЭМ!$D$39:$D$758,СВЦЭМ!$A$39:$A$758,$A177,СВЦЭМ!$B$39:$B$758,H$155)+'СЕТ СН'!$I$14+СВЦЭМ!$D$10+'СЕТ СН'!$I$6-'СЕТ СН'!$I$26</f>
        <v>2621.0428671999998</v>
      </c>
      <c r="I177" s="36">
        <f>SUMIFS(СВЦЭМ!$D$39:$D$758,СВЦЭМ!$A$39:$A$758,$A177,СВЦЭМ!$B$39:$B$758,I$155)+'СЕТ СН'!$I$14+СВЦЭМ!$D$10+'СЕТ СН'!$I$6-'СЕТ СН'!$I$26</f>
        <v>2561.67392045</v>
      </c>
      <c r="J177" s="36">
        <f>SUMIFS(СВЦЭМ!$D$39:$D$758,СВЦЭМ!$A$39:$A$758,$A177,СВЦЭМ!$B$39:$B$758,J$155)+'СЕТ СН'!$I$14+СВЦЭМ!$D$10+'СЕТ СН'!$I$6-'СЕТ СН'!$I$26</f>
        <v>2440.2657860200002</v>
      </c>
      <c r="K177" s="36">
        <f>SUMIFS(СВЦЭМ!$D$39:$D$758,СВЦЭМ!$A$39:$A$758,$A177,СВЦЭМ!$B$39:$B$758,K$155)+'СЕТ СН'!$I$14+СВЦЭМ!$D$10+'СЕТ СН'!$I$6-'СЕТ СН'!$I$26</f>
        <v>2343.0799237000001</v>
      </c>
      <c r="L177" s="36">
        <f>SUMIFS(СВЦЭМ!$D$39:$D$758,СВЦЭМ!$A$39:$A$758,$A177,СВЦЭМ!$B$39:$B$758,L$155)+'СЕТ СН'!$I$14+СВЦЭМ!$D$10+'СЕТ СН'!$I$6-'СЕТ СН'!$I$26</f>
        <v>2277.4267537000001</v>
      </c>
      <c r="M177" s="36">
        <f>SUMIFS(СВЦЭМ!$D$39:$D$758,СВЦЭМ!$A$39:$A$758,$A177,СВЦЭМ!$B$39:$B$758,M$155)+'СЕТ СН'!$I$14+СВЦЭМ!$D$10+'СЕТ СН'!$I$6-'СЕТ СН'!$I$26</f>
        <v>2309.08270679</v>
      </c>
      <c r="N177" s="36">
        <f>SUMIFS(СВЦЭМ!$D$39:$D$758,СВЦЭМ!$A$39:$A$758,$A177,СВЦЭМ!$B$39:$B$758,N$155)+'СЕТ СН'!$I$14+СВЦЭМ!$D$10+'СЕТ СН'!$I$6-'СЕТ СН'!$I$26</f>
        <v>2317.2970978499998</v>
      </c>
      <c r="O177" s="36">
        <f>SUMIFS(СВЦЭМ!$D$39:$D$758,СВЦЭМ!$A$39:$A$758,$A177,СВЦЭМ!$B$39:$B$758,O$155)+'СЕТ СН'!$I$14+СВЦЭМ!$D$10+'СЕТ СН'!$I$6-'СЕТ СН'!$I$26</f>
        <v>2342.9019027300001</v>
      </c>
      <c r="P177" s="36">
        <f>SUMIFS(СВЦЭМ!$D$39:$D$758,СВЦЭМ!$A$39:$A$758,$A177,СВЦЭМ!$B$39:$B$758,P$155)+'СЕТ СН'!$I$14+СВЦЭМ!$D$10+'СЕТ СН'!$I$6-'СЕТ СН'!$I$26</f>
        <v>2348.1410477300001</v>
      </c>
      <c r="Q177" s="36">
        <f>SUMIFS(СВЦЭМ!$D$39:$D$758,СВЦЭМ!$A$39:$A$758,$A177,СВЦЭМ!$B$39:$B$758,Q$155)+'СЕТ СН'!$I$14+СВЦЭМ!$D$10+'СЕТ СН'!$I$6-'СЕТ СН'!$I$26</f>
        <v>2367.46519386</v>
      </c>
      <c r="R177" s="36">
        <f>SUMIFS(СВЦЭМ!$D$39:$D$758,СВЦЭМ!$A$39:$A$758,$A177,СВЦЭМ!$B$39:$B$758,R$155)+'СЕТ СН'!$I$14+СВЦЭМ!$D$10+'СЕТ СН'!$I$6-'СЕТ СН'!$I$26</f>
        <v>2387.91852436</v>
      </c>
      <c r="S177" s="36">
        <f>SUMIFS(СВЦЭМ!$D$39:$D$758,СВЦЭМ!$A$39:$A$758,$A177,СВЦЭМ!$B$39:$B$758,S$155)+'СЕТ СН'!$I$14+СВЦЭМ!$D$10+'СЕТ СН'!$I$6-'СЕТ СН'!$I$26</f>
        <v>2358.21092116</v>
      </c>
      <c r="T177" s="36">
        <f>SUMIFS(СВЦЭМ!$D$39:$D$758,СВЦЭМ!$A$39:$A$758,$A177,СВЦЭМ!$B$39:$B$758,T$155)+'СЕТ СН'!$I$14+СВЦЭМ!$D$10+'СЕТ СН'!$I$6-'СЕТ СН'!$I$26</f>
        <v>2308.9729447199998</v>
      </c>
      <c r="U177" s="36">
        <f>SUMIFS(СВЦЭМ!$D$39:$D$758,СВЦЭМ!$A$39:$A$758,$A177,СВЦЭМ!$B$39:$B$758,U$155)+'СЕТ СН'!$I$14+СВЦЭМ!$D$10+'СЕТ СН'!$I$6-'СЕТ СН'!$I$26</f>
        <v>2279.2545397899999</v>
      </c>
      <c r="V177" s="36">
        <f>SUMIFS(СВЦЭМ!$D$39:$D$758,СВЦЭМ!$A$39:$A$758,$A177,СВЦЭМ!$B$39:$B$758,V$155)+'СЕТ СН'!$I$14+СВЦЭМ!$D$10+'СЕТ СН'!$I$6-'СЕТ СН'!$I$26</f>
        <v>2264.9457621500001</v>
      </c>
      <c r="W177" s="36">
        <f>SUMIFS(СВЦЭМ!$D$39:$D$758,СВЦЭМ!$A$39:$A$758,$A177,СВЦЭМ!$B$39:$B$758,W$155)+'СЕТ СН'!$I$14+СВЦЭМ!$D$10+'СЕТ СН'!$I$6-'СЕТ СН'!$I$26</f>
        <v>2273.8906096999999</v>
      </c>
      <c r="X177" s="36">
        <f>SUMIFS(СВЦЭМ!$D$39:$D$758,СВЦЭМ!$A$39:$A$758,$A177,СВЦЭМ!$B$39:$B$758,X$155)+'СЕТ СН'!$I$14+СВЦЭМ!$D$10+'СЕТ СН'!$I$6-'СЕТ СН'!$I$26</f>
        <v>2358.4423948399999</v>
      </c>
      <c r="Y177" s="36">
        <f>SUMIFS(СВЦЭМ!$D$39:$D$758,СВЦЭМ!$A$39:$A$758,$A177,СВЦЭМ!$B$39:$B$758,Y$155)+'СЕТ СН'!$I$14+СВЦЭМ!$D$10+'СЕТ СН'!$I$6-'СЕТ СН'!$I$26</f>
        <v>2462.20465792</v>
      </c>
    </row>
    <row r="178" spans="1:27" ht="15.75" x14ac:dyDescent="0.2">
      <c r="A178" s="35">
        <f t="shared" si="4"/>
        <v>45558</v>
      </c>
      <c r="B178" s="36">
        <f>SUMIFS(СВЦЭМ!$D$39:$D$758,СВЦЭМ!$A$39:$A$758,$A178,СВЦЭМ!$B$39:$B$758,B$155)+'СЕТ СН'!$I$14+СВЦЭМ!$D$10+'СЕТ СН'!$I$6-'СЕТ СН'!$I$26</f>
        <v>2599.3201553200001</v>
      </c>
      <c r="C178" s="36">
        <f>SUMIFS(СВЦЭМ!$D$39:$D$758,СВЦЭМ!$A$39:$A$758,$A178,СВЦЭМ!$B$39:$B$758,C$155)+'СЕТ СН'!$I$14+СВЦЭМ!$D$10+'СЕТ СН'!$I$6-'СЕТ СН'!$I$26</f>
        <v>2700.8351097899999</v>
      </c>
      <c r="D178" s="36">
        <f>SUMIFS(СВЦЭМ!$D$39:$D$758,СВЦЭМ!$A$39:$A$758,$A178,СВЦЭМ!$B$39:$B$758,D$155)+'СЕТ СН'!$I$14+СВЦЭМ!$D$10+'СЕТ СН'!$I$6-'СЕТ СН'!$I$26</f>
        <v>2688.1511451199999</v>
      </c>
      <c r="E178" s="36">
        <f>SUMIFS(СВЦЭМ!$D$39:$D$758,СВЦЭМ!$A$39:$A$758,$A178,СВЦЭМ!$B$39:$B$758,E$155)+'СЕТ СН'!$I$14+СВЦЭМ!$D$10+'СЕТ СН'!$I$6-'СЕТ СН'!$I$26</f>
        <v>2685.6212643499998</v>
      </c>
      <c r="F178" s="36">
        <f>SUMIFS(СВЦЭМ!$D$39:$D$758,СВЦЭМ!$A$39:$A$758,$A178,СВЦЭМ!$B$39:$B$758,F$155)+'СЕТ СН'!$I$14+СВЦЭМ!$D$10+'СЕТ СН'!$I$6-'СЕТ СН'!$I$26</f>
        <v>2685.1529847400002</v>
      </c>
      <c r="G178" s="36">
        <f>SUMIFS(СВЦЭМ!$D$39:$D$758,СВЦЭМ!$A$39:$A$758,$A178,СВЦЭМ!$B$39:$B$758,G$155)+'СЕТ СН'!$I$14+СВЦЭМ!$D$10+'СЕТ СН'!$I$6-'СЕТ СН'!$I$26</f>
        <v>2701.91686119</v>
      </c>
      <c r="H178" s="36">
        <f>SUMIFS(СВЦЭМ!$D$39:$D$758,СВЦЭМ!$A$39:$A$758,$A178,СВЦЭМ!$B$39:$B$758,H$155)+'СЕТ СН'!$I$14+СВЦЭМ!$D$10+'СЕТ СН'!$I$6-'СЕТ СН'!$I$26</f>
        <v>2569.7323453099998</v>
      </c>
      <c r="I178" s="36">
        <f>SUMIFS(СВЦЭМ!$D$39:$D$758,СВЦЭМ!$A$39:$A$758,$A178,СВЦЭМ!$B$39:$B$758,I$155)+'СЕТ СН'!$I$14+СВЦЭМ!$D$10+'СЕТ СН'!$I$6-'СЕТ СН'!$I$26</f>
        <v>2477.2801583300002</v>
      </c>
      <c r="J178" s="36">
        <f>SUMIFS(СВЦЭМ!$D$39:$D$758,СВЦЭМ!$A$39:$A$758,$A178,СВЦЭМ!$B$39:$B$758,J$155)+'СЕТ СН'!$I$14+СВЦЭМ!$D$10+'СЕТ СН'!$I$6-'СЕТ СН'!$I$26</f>
        <v>2443.9189821</v>
      </c>
      <c r="K178" s="36">
        <f>SUMIFS(СВЦЭМ!$D$39:$D$758,СВЦЭМ!$A$39:$A$758,$A178,СВЦЭМ!$B$39:$B$758,K$155)+'СЕТ СН'!$I$14+СВЦЭМ!$D$10+'СЕТ СН'!$I$6-'СЕТ СН'!$I$26</f>
        <v>2401.4488296099998</v>
      </c>
      <c r="L178" s="36">
        <f>SUMIFS(СВЦЭМ!$D$39:$D$758,СВЦЭМ!$A$39:$A$758,$A178,СВЦЭМ!$B$39:$B$758,L$155)+'СЕТ СН'!$I$14+СВЦЭМ!$D$10+'СЕТ СН'!$I$6-'СЕТ СН'!$I$26</f>
        <v>2393.7354765099999</v>
      </c>
      <c r="M178" s="36">
        <f>SUMIFS(СВЦЭМ!$D$39:$D$758,СВЦЭМ!$A$39:$A$758,$A178,СВЦЭМ!$B$39:$B$758,M$155)+'СЕТ СН'!$I$14+СВЦЭМ!$D$10+'СЕТ СН'!$I$6-'СЕТ СН'!$I$26</f>
        <v>2415.1463272599999</v>
      </c>
      <c r="N178" s="36">
        <f>SUMIFS(СВЦЭМ!$D$39:$D$758,СВЦЭМ!$A$39:$A$758,$A178,СВЦЭМ!$B$39:$B$758,N$155)+'СЕТ СН'!$I$14+СВЦЭМ!$D$10+'СЕТ СН'!$I$6-'СЕТ СН'!$I$26</f>
        <v>2411.1814019399999</v>
      </c>
      <c r="O178" s="36">
        <f>SUMIFS(СВЦЭМ!$D$39:$D$758,СВЦЭМ!$A$39:$A$758,$A178,СВЦЭМ!$B$39:$B$758,O$155)+'СЕТ СН'!$I$14+СВЦЭМ!$D$10+'СЕТ СН'!$I$6-'СЕТ СН'!$I$26</f>
        <v>2401.1894807099998</v>
      </c>
      <c r="P178" s="36">
        <f>SUMIFS(СВЦЭМ!$D$39:$D$758,СВЦЭМ!$A$39:$A$758,$A178,СВЦЭМ!$B$39:$B$758,P$155)+'СЕТ СН'!$I$14+СВЦЭМ!$D$10+'СЕТ СН'!$I$6-'СЕТ СН'!$I$26</f>
        <v>2420.64340141</v>
      </c>
      <c r="Q178" s="36">
        <f>SUMIFS(СВЦЭМ!$D$39:$D$758,СВЦЭМ!$A$39:$A$758,$A178,СВЦЭМ!$B$39:$B$758,Q$155)+'СЕТ СН'!$I$14+СВЦЭМ!$D$10+'СЕТ СН'!$I$6-'СЕТ СН'!$I$26</f>
        <v>2445.5389367100001</v>
      </c>
      <c r="R178" s="36">
        <f>SUMIFS(СВЦЭМ!$D$39:$D$758,СВЦЭМ!$A$39:$A$758,$A178,СВЦЭМ!$B$39:$B$758,R$155)+'СЕТ СН'!$I$14+СВЦЭМ!$D$10+'СЕТ СН'!$I$6-'СЕТ СН'!$I$26</f>
        <v>2469.9152519999998</v>
      </c>
      <c r="S178" s="36">
        <f>SUMIFS(СВЦЭМ!$D$39:$D$758,СВЦЭМ!$A$39:$A$758,$A178,СВЦЭМ!$B$39:$B$758,S$155)+'СЕТ СН'!$I$14+СВЦЭМ!$D$10+'СЕТ СН'!$I$6-'СЕТ СН'!$I$26</f>
        <v>2460.1505557400001</v>
      </c>
      <c r="T178" s="36">
        <f>SUMIFS(СВЦЭМ!$D$39:$D$758,СВЦЭМ!$A$39:$A$758,$A178,СВЦЭМ!$B$39:$B$758,T$155)+'СЕТ СН'!$I$14+СВЦЭМ!$D$10+'СЕТ СН'!$I$6-'СЕТ СН'!$I$26</f>
        <v>2401.1672606900001</v>
      </c>
      <c r="U178" s="36">
        <f>SUMIFS(СВЦЭМ!$D$39:$D$758,СВЦЭМ!$A$39:$A$758,$A178,СВЦЭМ!$B$39:$B$758,U$155)+'СЕТ СН'!$I$14+СВЦЭМ!$D$10+'СЕТ СН'!$I$6-'СЕТ СН'!$I$26</f>
        <v>2364.8940514299998</v>
      </c>
      <c r="V178" s="36">
        <f>SUMIFS(СВЦЭМ!$D$39:$D$758,СВЦЭМ!$A$39:$A$758,$A178,СВЦЭМ!$B$39:$B$758,V$155)+'СЕТ СН'!$I$14+СВЦЭМ!$D$10+'СЕТ СН'!$I$6-'СЕТ СН'!$I$26</f>
        <v>2364.9314640500002</v>
      </c>
      <c r="W178" s="36">
        <f>SUMIFS(СВЦЭМ!$D$39:$D$758,СВЦЭМ!$A$39:$A$758,$A178,СВЦЭМ!$B$39:$B$758,W$155)+'СЕТ СН'!$I$14+СВЦЭМ!$D$10+'СЕТ СН'!$I$6-'СЕТ СН'!$I$26</f>
        <v>2400.5462719500001</v>
      </c>
      <c r="X178" s="36">
        <f>SUMIFS(СВЦЭМ!$D$39:$D$758,СВЦЭМ!$A$39:$A$758,$A178,СВЦЭМ!$B$39:$B$758,X$155)+'СЕТ СН'!$I$14+СВЦЭМ!$D$10+'СЕТ СН'!$I$6-'СЕТ СН'!$I$26</f>
        <v>2431.2710702300001</v>
      </c>
      <c r="Y178" s="36">
        <f>SUMIFS(СВЦЭМ!$D$39:$D$758,СВЦЭМ!$A$39:$A$758,$A178,СВЦЭМ!$B$39:$B$758,Y$155)+'СЕТ СН'!$I$14+СВЦЭМ!$D$10+'СЕТ СН'!$I$6-'СЕТ СН'!$I$26</f>
        <v>2474.9143554699999</v>
      </c>
    </row>
    <row r="179" spans="1:27" ht="15.75" x14ac:dyDescent="0.2">
      <c r="A179" s="35">
        <f t="shared" si="4"/>
        <v>45559</v>
      </c>
      <c r="B179" s="36">
        <f>SUMIFS(СВЦЭМ!$D$39:$D$758,СВЦЭМ!$A$39:$A$758,$A179,СВЦЭМ!$B$39:$B$758,B$155)+'СЕТ СН'!$I$14+СВЦЭМ!$D$10+'СЕТ СН'!$I$6-'СЕТ СН'!$I$26</f>
        <v>2561.8389108699998</v>
      </c>
      <c r="C179" s="36">
        <f>SUMIFS(СВЦЭМ!$D$39:$D$758,СВЦЭМ!$A$39:$A$758,$A179,СВЦЭМ!$B$39:$B$758,C$155)+'СЕТ СН'!$I$14+СВЦЭМ!$D$10+'СЕТ СН'!$I$6-'СЕТ СН'!$I$26</f>
        <v>2600.19957828</v>
      </c>
      <c r="D179" s="36">
        <f>SUMIFS(СВЦЭМ!$D$39:$D$758,СВЦЭМ!$A$39:$A$758,$A179,СВЦЭМ!$B$39:$B$758,D$155)+'СЕТ СН'!$I$14+СВЦЭМ!$D$10+'СЕТ СН'!$I$6-'СЕТ СН'!$I$26</f>
        <v>2649.79824125</v>
      </c>
      <c r="E179" s="36">
        <f>SUMIFS(СВЦЭМ!$D$39:$D$758,СВЦЭМ!$A$39:$A$758,$A179,СВЦЭМ!$B$39:$B$758,E$155)+'СЕТ СН'!$I$14+СВЦЭМ!$D$10+'СЕТ СН'!$I$6-'СЕТ СН'!$I$26</f>
        <v>2676.3637623</v>
      </c>
      <c r="F179" s="36">
        <f>SUMIFS(СВЦЭМ!$D$39:$D$758,СВЦЭМ!$A$39:$A$758,$A179,СВЦЭМ!$B$39:$B$758,F$155)+'СЕТ СН'!$I$14+СВЦЭМ!$D$10+'СЕТ СН'!$I$6-'СЕТ СН'!$I$26</f>
        <v>2670.70707726</v>
      </c>
      <c r="G179" s="36">
        <f>SUMIFS(СВЦЭМ!$D$39:$D$758,СВЦЭМ!$A$39:$A$758,$A179,СВЦЭМ!$B$39:$B$758,G$155)+'СЕТ СН'!$I$14+СВЦЭМ!$D$10+'СЕТ СН'!$I$6-'СЕТ СН'!$I$26</f>
        <v>2645.6101341399999</v>
      </c>
      <c r="H179" s="36">
        <f>SUMIFS(СВЦЭМ!$D$39:$D$758,СВЦЭМ!$A$39:$A$758,$A179,СВЦЭМ!$B$39:$B$758,H$155)+'СЕТ СН'!$I$14+СВЦЭМ!$D$10+'СЕТ СН'!$I$6-'СЕТ СН'!$I$26</f>
        <v>2558.2210849600001</v>
      </c>
      <c r="I179" s="36">
        <f>SUMIFS(СВЦЭМ!$D$39:$D$758,СВЦЭМ!$A$39:$A$758,$A179,СВЦЭМ!$B$39:$B$758,I$155)+'СЕТ СН'!$I$14+СВЦЭМ!$D$10+'СЕТ СН'!$I$6-'СЕТ СН'!$I$26</f>
        <v>2420.9185324800001</v>
      </c>
      <c r="J179" s="36">
        <f>SUMIFS(СВЦЭМ!$D$39:$D$758,СВЦЭМ!$A$39:$A$758,$A179,СВЦЭМ!$B$39:$B$758,J$155)+'СЕТ СН'!$I$14+СВЦЭМ!$D$10+'СЕТ СН'!$I$6-'СЕТ СН'!$I$26</f>
        <v>2363.4723513200001</v>
      </c>
      <c r="K179" s="36">
        <f>SUMIFS(СВЦЭМ!$D$39:$D$758,СВЦЭМ!$A$39:$A$758,$A179,СВЦЭМ!$B$39:$B$758,K$155)+'СЕТ СН'!$I$14+СВЦЭМ!$D$10+'СЕТ СН'!$I$6-'СЕТ СН'!$I$26</f>
        <v>2332.1656826799999</v>
      </c>
      <c r="L179" s="36">
        <f>SUMIFS(СВЦЭМ!$D$39:$D$758,СВЦЭМ!$A$39:$A$758,$A179,СВЦЭМ!$B$39:$B$758,L$155)+'СЕТ СН'!$I$14+СВЦЭМ!$D$10+'СЕТ СН'!$I$6-'СЕТ СН'!$I$26</f>
        <v>2363.6463858500001</v>
      </c>
      <c r="M179" s="36">
        <f>SUMIFS(СВЦЭМ!$D$39:$D$758,СВЦЭМ!$A$39:$A$758,$A179,СВЦЭМ!$B$39:$B$758,M$155)+'СЕТ СН'!$I$14+СВЦЭМ!$D$10+'СЕТ СН'!$I$6-'СЕТ СН'!$I$26</f>
        <v>2382.1610396599999</v>
      </c>
      <c r="N179" s="36">
        <f>SUMIFS(СВЦЭМ!$D$39:$D$758,СВЦЭМ!$A$39:$A$758,$A179,СВЦЭМ!$B$39:$B$758,N$155)+'СЕТ СН'!$I$14+СВЦЭМ!$D$10+'СЕТ СН'!$I$6-'СЕТ СН'!$I$26</f>
        <v>2404.0424944000001</v>
      </c>
      <c r="O179" s="36">
        <f>SUMIFS(СВЦЭМ!$D$39:$D$758,СВЦЭМ!$A$39:$A$758,$A179,СВЦЭМ!$B$39:$B$758,O$155)+'СЕТ СН'!$I$14+СВЦЭМ!$D$10+'СЕТ СН'!$I$6-'СЕТ СН'!$I$26</f>
        <v>2399.2643155800001</v>
      </c>
      <c r="P179" s="36">
        <f>SUMIFS(СВЦЭМ!$D$39:$D$758,СВЦЭМ!$A$39:$A$758,$A179,СВЦЭМ!$B$39:$B$758,P$155)+'СЕТ СН'!$I$14+СВЦЭМ!$D$10+'СЕТ СН'!$I$6-'СЕТ СН'!$I$26</f>
        <v>2402.4016551599998</v>
      </c>
      <c r="Q179" s="36">
        <f>SUMIFS(СВЦЭМ!$D$39:$D$758,СВЦЭМ!$A$39:$A$758,$A179,СВЦЭМ!$B$39:$B$758,Q$155)+'СЕТ СН'!$I$14+СВЦЭМ!$D$10+'СЕТ СН'!$I$6-'СЕТ СН'!$I$26</f>
        <v>2440.54279219</v>
      </c>
      <c r="R179" s="36">
        <f>SUMIFS(СВЦЭМ!$D$39:$D$758,СВЦЭМ!$A$39:$A$758,$A179,СВЦЭМ!$B$39:$B$758,R$155)+'СЕТ СН'!$I$14+СВЦЭМ!$D$10+'СЕТ СН'!$I$6-'СЕТ СН'!$I$26</f>
        <v>2432.0607741499998</v>
      </c>
      <c r="S179" s="36">
        <f>SUMIFS(СВЦЭМ!$D$39:$D$758,СВЦЭМ!$A$39:$A$758,$A179,СВЦЭМ!$B$39:$B$758,S$155)+'СЕТ СН'!$I$14+СВЦЭМ!$D$10+'СЕТ СН'!$I$6-'СЕТ СН'!$I$26</f>
        <v>2397.0552746600001</v>
      </c>
      <c r="T179" s="36">
        <f>SUMIFS(СВЦЭМ!$D$39:$D$758,СВЦЭМ!$A$39:$A$758,$A179,СВЦЭМ!$B$39:$B$758,T$155)+'СЕТ СН'!$I$14+СВЦЭМ!$D$10+'СЕТ СН'!$I$6-'СЕТ СН'!$I$26</f>
        <v>2344.1223348600001</v>
      </c>
      <c r="U179" s="36">
        <f>SUMIFS(СВЦЭМ!$D$39:$D$758,СВЦЭМ!$A$39:$A$758,$A179,СВЦЭМ!$B$39:$B$758,U$155)+'СЕТ СН'!$I$14+СВЦЭМ!$D$10+'СЕТ СН'!$I$6-'СЕТ СН'!$I$26</f>
        <v>2327.4063079299999</v>
      </c>
      <c r="V179" s="36">
        <f>SUMIFS(СВЦЭМ!$D$39:$D$758,СВЦЭМ!$A$39:$A$758,$A179,СВЦЭМ!$B$39:$B$758,V$155)+'СЕТ СН'!$I$14+СВЦЭМ!$D$10+'СЕТ СН'!$I$6-'СЕТ СН'!$I$26</f>
        <v>2313.60194189</v>
      </c>
      <c r="W179" s="36">
        <f>SUMIFS(СВЦЭМ!$D$39:$D$758,СВЦЭМ!$A$39:$A$758,$A179,СВЦЭМ!$B$39:$B$758,W$155)+'СЕТ СН'!$I$14+СВЦЭМ!$D$10+'СЕТ СН'!$I$6-'СЕТ СН'!$I$26</f>
        <v>2301.04316621</v>
      </c>
      <c r="X179" s="36">
        <f>SUMIFS(СВЦЭМ!$D$39:$D$758,СВЦЭМ!$A$39:$A$758,$A179,СВЦЭМ!$B$39:$B$758,X$155)+'СЕТ СН'!$I$14+СВЦЭМ!$D$10+'СЕТ СН'!$I$6-'СЕТ СН'!$I$26</f>
        <v>2350.46083228</v>
      </c>
      <c r="Y179" s="36">
        <f>SUMIFS(СВЦЭМ!$D$39:$D$758,СВЦЭМ!$A$39:$A$758,$A179,СВЦЭМ!$B$39:$B$758,Y$155)+'СЕТ СН'!$I$14+СВЦЭМ!$D$10+'СЕТ СН'!$I$6-'СЕТ СН'!$I$26</f>
        <v>2420.4969209400001</v>
      </c>
    </row>
    <row r="180" spans="1:27" ht="15.75" x14ac:dyDescent="0.2">
      <c r="A180" s="35">
        <f t="shared" si="4"/>
        <v>45560</v>
      </c>
      <c r="B180" s="36">
        <f>SUMIFS(СВЦЭМ!$D$39:$D$758,СВЦЭМ!$A$39:$A$758,$A180,СВЦЭМ!$B$39:$B$758,B$155)+'СЕТ СН'!$I$14+СВЦЭМ!$D$10+'СЕТ СН'!$I$6-'СЕТ СН'!$I$26</f>
        <v>2472.14404732</v>
      </c>
      <c r="C180" s="36">
        <f>SUMIFS(СВЦЭМ!$D$39:$D$758,СВЦЭМ!$A$39:$A$758,$A180,СВЦЭМ!$B$39:$B$758,C$155)+'СЕТ СН'!$I$14+СВЦЭМ!$D$10+'СЕТ СН'!$I$6-'СЕТ СН'!$I$26</f>
        <v>2530.40486074</v>
      </c>
      <c r="D180" s="36">
        <f>SUMIFS(СВЦЭМ!$D$39:$D$758,СВЦЭМ!$A$39:$A$758,$A180,СВЦЭМ!$B$39:$B$758,D$155)+'СЕТ СН'!$I$14+СВЦЭМ!$D$10+'СЕТ СН'!$I$6-'СЕТ СН'!$I$26</f>
        <v>2629.7636406799998</v>
      </c>
      <c r="E180" s="36">
        <f>SUMIFS(СВЦЭМ!$D$39:$D$758,СВЦЭМ!$A$39:$A$758,$A180,СВЦЭМ!$B$39:$B$758,E$155)+'СЕТ СН'!$I$14+СВЦЭМ!$D$10+'СЕТ СН'!$I$6-'СЕТ СН'!$I$26</f>
        <v>2658.3205065299999</v>
      </c>
      <c r="F180" s="36">
        <f>SUMIFS(СВЦЭМ!$D$39:$D$758,СВЦЭМ!$A$39:$A$758,$A180,СВЦЭМ!$B$39:$B$758,F$155)+'СЕТ СН'!$I$14+СВЦЭМ!$D$10+'СЕТ СН'!$I$6-'СЕТ СН'!$I$26</f>
        <v>2654.5531835000002</v>
      </c>
      <c r="G180" s="36">
        <f>SUMIFS(СВЦЭМ!$D$39:$D$758,СВЦЭМ!$A$39:$A$758,$A180,СВЦЭМ!$B$39:$B$758,G$155)+'СЕТ СН'!$I$14+СВЦЭМ!$D$10+'СЕТ СН'!$I$6-'СЕТ СН'!$I$26</f>
        <v>2607.0295244899999</v>
      </c>
      <c r="H180" s="36">
        <f>SUMIFS(СВЦЭМ!$D$39:$D$758,СВЦЭМ!$A$39:$A$758,$A180,СВЦЭМ!$B$39:$B$758,H$155)+'СЕТ СН'!$I$14+СВЦЭМ!$D$10+'СЕТ СН'!$I$6-'СЕТ СН'!$I$26</f>
        <v>2539.3349791800001</v>
      </c>
      <c r="I180" s="36">
        <f>SUMIFS(СВЦЭМ!$D$39:$D$758,СВЦЭМ!$A$39:$A$758,$A180,СВЦЭМ!$B$39:$B$758,I$155)+'СЕТ СН'!$I$14+СВЦЭМ!$D$10+'СЕТ СН'!$I$6-'СЕТ СН'!$I$26</f>
        <v>2424.5047222799999</v>
      </c>
      <c r="J180" s="36">
        <f>SUMIFS(СВЦЭМ!$D$39:$D$758,СВЦЭМ!$A$39:$A$758,$A180,СВЦЭМ!$B$39:$B$758,J$155)+'СЕТ СН'!$I$14+СВЦЭМ!$D$10+'СЕТ СН'!$I$6-'СЕТ СН'!$I$26</f>
        <v>2398.3646665699998</v>
      </c>
      <c r="K180" s="36">
        <f>SUMIFS(СВЦЭМ!$D$39:$D$758,СВЦЭМ!$A$39:$A$758,$A180,СВЦЭМ!$B$39:$B$758,K$155)+'СЕТ СН'!$I$14+СВЦЭМ!$D$10+'СЕТ СН'!$I$6-'СЕТ СН'!$I$26</f>
        <v>2357.8555105400001</v>
      </c>
      <c r="L180" s="36">
        <f>SUMIFS(СВЦЭМ!$D$39:$D$758,СВЦЭМ!$A$39:$A$758,$A180,СВЦЭМ!$B$39:$B$758,L$155)+'СЕТ СН'!$I$14+СВЦЭМ!$D$10+'СЕТ СН'!$I$6-'СЕТ СН'!$I$26</f>
        <v>2350.2017622100002</v>
      </c>
      <c r="M180" s="36">
        <f>SUMIFS(СВЦЭМ!$D$39:$D$758,СВЦЭМ!$A$39:$A$758,$A180,СВЦЭМ!$B$39:$B$758,M$155)+'СЕТ СН'!$I$14+СВЦЭМ!$D$10+'СЕТ СН'!$I$6-'СЕТ СН'!$I$26</f>
        <v>2371.5478658399998</v>
      </c>
      <c r="N180" s="36">
        <f>SUMIFS(СВЦЭМ!$D$39:$D$758,СВЦЭМ!$A$39:$A$758,$A180,СВЦЭМ!$B$39:$B$758,N$155)+'СЕТ СН'!$I$14+СВЦЭМ!$D$10+'СЕТ СН'!$I$6-'СЕТ СН'!$I$26</f>
        <v>2393.47673063</v>
      </c>
      <c r="O180" s="36">
        <f>SUMIFS(СВЦЭМ!$D$39:$D$758,СВЦЭМ!$A$39:$A$758,$A180,СВЦЭМ!$B$39:$B$758,O$155)+'СЕТ СН'!$I$14+СВЦЭМ!$D$10+'СЕТ СН'!$I$6-'СЕТ СН'!$I$26</f>
        <v>2407.9075736599998</v>
      </c>
      <c r="P180" s="36">
        <f>SUMIFS(СВЦЭМ!$D$39:$D$758,СВЦЭМ!$A$39:$A$758,$A180,СВЦЭМ!$B$39:$B$758,P$155)+'СЕТ СН'!$I$14+СВЦЭМ!$D$10+'СЕТ СН'!$I$6-'СЕТ СН'!$I$26</f>
        <v>2415.1725937900001</v>
      </c>
      <c r="Q180" s="36">
        <f>SUMIFS(СВЦЭМ!$D$39:$D$758,СВЦЭМ!$A$39:$A$758,$A180,СВЦЭМ!$B$39:$B$758,Q$155)+'СЕТ СН'!$I$14+СВЦЭМ!$D$10+'СЕТ СН'!$I$6-'СЕТ СН'!$I$26</f>
        <v>2423.8936148399998</v>
      </c>
      <c r="R180" s="36">
        <f>SUMIFS(СВЦЭМ!$D$39:$D$758,СВЦЭМ!$A$39:$A$758,$A180,СВЦЭМ!$B$39:$B$758,R$155)+'СЕТ СН'!$I$14+СВЦЭМ!$D$10+'СЕТ СН'!$I$6-'СЕТ СН'!$I$26</f>
        <v>2432.3406795000001</v>
      </c>
      <c r="S180" s="36">
        <f>SUMIFS(СВЦЭМ!$D$39:$D$758,СВЦЭМ!$A$39:$A$758,$A180,СВЦЭМ!$B$39:$B$758,S$155)+'СЕТ СН'!$I$14+СВЦЭМ!$D$10+'СЕТ СН'!$I$6-'СЕТ СН'!$I$26</f>
        <v>2409.3747340899999</v>
      </c>
      <c r="T180" s="36">
        <f>SUMIFS(СВЦЭМ!$D$39:$D$758,СВЦЭМ!$A$39:$A$758,$A180,СВЦЭМ!$B$39:$B$758,T$155)+'СЕТ СН'!$I$14+СВЦЭМ!$D$10+'СЕТ СН'!$I$6-'СЕТ СН'!$I$26</f>
        <v>2360.1288286499998</v>
      </c>
      <c r="U180" s="36">
        <f>SUMIFS(СВЦЭМ!$D$39:$D$758,СВЦЭМ!$A$39:$A$758,$A180,СВЦЭМ!$B$39:$B$758,U$155)+'СЕТ СН'!$I$14+СВЦЭМ!$D$10+'СЕТ СН'!$I$6-'СЕТ СН'!$I$26</f>
        <v>2302.0047527400002</v>
      </c>
      <c r="V180" s="36">
        <f>SUMIFS(СВЦЭМ!$D$39:$D$758,СВЦЭМ!$A$39:$A$758,$A180,СВЦЭМ!$B$39:$B$758,V$155)+'СЕТ СН'!$I$14+СВЦЭМ!$D$10+'СЕТ СН'!$I$6-'СЕТ СН'!$I$26</f>
        <v>2287.1784183499999</v>
      </c>
      <c r="W180" s="36">
        <f>SUMIFS(СВЦЭМ!$D$39:$D$758,СВЦЭМ!$A$39:$A$758,$A180,СВЦЭМ!$B$39:$B$758,W$155)+'СЕТ СН'!$I$14+СВЦЭМ!$D$10+'СЕТ СН'!$I$6-'СЕТ СН'!$I$26</f>
        <v>2310.7838754700001</v>
      </c>
      <c r="X180" s="36">
        <f>SUMIFS(СВЦЭМ!$D$39:$D$758,СВЦЭМ!$A$39:$A$758,$A180,СВЦЭМ!$B$39:$B$758,X$155)+'СЕТ СН'!$I$14+СВЦЭМ!$D$10+'СЕТ СН'!$I$6-'СЕТ СН'!$I$26</f>
        <v>2370.4733828499998</v>
      </c>
      <c r="Y180" s="36">
        <f>SUMIFS(СВЦЭМ!$D$39:$D$758,СВЦЭМ!$A$39:$A$758,$A180,СВЦЭМ!$B$39:$B$758,Y$155)+'СЕТ СН'!$I$14+СВЦЭМ!$D$10+'СЕТ СН'!$I$6-'СЕТ СН'!$I$26</f>
        <v>2450.8781353200002</v>
      </c>
    </row>
    <row r="181" spans="1:27" ht="15.75" x14ac:dyDescent="0.2">
      <c r="A181" s="35">
        <f t="shared" si="4"/>
        <v>45561</v>
      </c>
      <c r="B181" s="36">
        <f>SUMIFS(СВЦЭМ!$D$39:$D$758,СВЦЭМ!$A$39:$A$758,$A181,СВЦЭМ!$B$39:$B$758,B$155)+'СЕТ СН'!$I$14+СВЦЭМ!$D$10+'СЕТ СН'!$I$6-'СЕТ СН'!$I$26</f>
        <v>2571.7818380399999</v>
      </c>
      <c r="C181" s="36">
        <f>SUMIFS(СВЦЭМ!$D$39:$D$758,СВЦЭМ!$A$39:$A$758,$A181,СВЦЭМ!$B$39:$B$758,C$155)+'СЕТ СН'!$I$14+СВЦЭМ!$D$10+'СЕТ СН'!$I$6-'СЕТ СН'!$I$26</f>
        <v>2641.1550118199998</v>
      </c>
      <c r="D181" s="36">
        <f>SUMIFS(СВЦЭМ!$D$39:$D$758,СВЦЭМ!$A$39:$A$758,$A181,СВЦЭМ!$B$39:$B$758,D$155)+'СЕТ СН'!$I$14+СВЦЭМ!$D$10+'СЕТ СН'!$I$6-'СЕТ СН'!$I$26</f>
        <v>2678.5161891500002</v>
      </c>
      <c r="E181" s="36">
        <f>SUMIFS(СВЦЭМ!$D$39:$D$758,СВЦЭМ!$A$39:$A$758,$A181,СВЦЭМ!$B$39:$B$758,E$155)+'СЕТ СН'!$I$14+СВЦЭМ!$D$10+'СЕТ СН'!$I$6-'СЕТ СН'!$I$26</f>
        <v>2688.4190982099999</v>
      </c>
      <c r="F181" s="36">
        <f>SUMIFS(СВЦЭМ!$D$39:$D$758,СВЦЭМ!$A$39:$A$758,$A181,СВЦЭМ!$B$39:$B$758,F$155)+'СЕТ СН'!$I$14+СВЦЭМ!$D$10+'СЕТ СН'!$I$6-'СЕТ СН'!$I$26</f>
        <v>2685.44412543</v>
      </c>
      <c r="G181" s="36">
        <f>SUMIFS(СВЦЭМ!$D$39:$D$758,СВЦЭМ!$A$39:$A$758,$A181,СВЦЭМ!$B$39:$B$758,G$155)+'СЕТ СН'!$I$14+СВЦЭМ!$D$10+'СЕТ СН'!$I$6-'СЕТ СН'!$I$26</f>
        <v>2657.1592859399998</v>
      </c>
      <c r="H181" s="36">
        <f>SUMIFS(СВЦЭМ!$D$39:$D$758,СВЦЭМ!$A$39:$A$758,$A181,СВЦЭМ!$B$39:$B$758,H$155)+'СЕТ СН'!$I$14+СВЦЭМ!$D$10+'СЕТ СН'!$I$6-'СЕТ СН'!$I$26</f>
        <v>2596.8017278699999</v>
      </c>
      <c r="I181" s="36">
        <f>SUMIFS(СВЦЭМ!$D$39:$D$758,СВЦЭМ!$A$39:$A$758,$A181,СВЦЭМ!$B$39:$B$758,I$155)+'СЕТ СН'!$I$14+СВЦЭМ!$D$10+'СЕТ СН'!$I$6-'СЕТ СН'!$I$26</f>
        <v>2490.9822085199999</v>
      </c>
      <c r="J181" s="36">
        <f>SUMIFS(СВЦЭМ!$D$39:$D$758,СВЦЭМ!$A$39:$A$758,$A181,СВЦЭМ!$B$39:$B$758,J$155)+'СЕТ СН'!$I$14+СВЦЭМ!$D$10+'СЕТ СН'!$I$6-'СЕТ СН'!$I$26</f>
        <v>2442.5311375199999</v>
      </c>
      <c r="K181" s="36">
        <f>SUMIFS(СВЦЭМ!$D$39:$D$758,СВЦЭМ!$A$39:$A$758,$A181,СВЦЭМ!$B$39:$B$758,K$155)+'СЕТ СН'!$I$14+СВЦЭМ!$D$10+'СЕТ СН'!$I$6-'СЕТ СН'!$I$26</f>
        <v>2401.55184839</v>
      </c>
      <c r="L181" s="36">
        <f>SUMIFS(СВЦЭМ!$D$39:$D$758,СВЦЭМ!$A$39:$A$758,$A181,СВЦЭМ!$B$39:$B$758,L$155)+'СЕТ СН'!$I$14+СВЦЭМ!$D$10+'СЕТ СН'!$I$6-'СЕТ СН'!$I$26</f>
        <v>2412.2264255</v>
      </c>
      <c r="M181" s="36">
        <f>SUMIFS(СВЦЭМ!$D$39:$D$758,СВЦЭМ!$A$39:$A$758,$A181,СВЦЭМ!$B$39:$B$758,M$155)+'СЕТ СН'!$I$14+СВЦЭМ!$D$10+'СЕТ СН'!$I$6-'СЕТ СН'!$I$26</f>
        <v>2446.0087107599998</v>
      </c>
      <c r="N181" s="36">
        <f>SUMIFS(СВЦЭМ!$D$39:$D$758,СВЦЭМ!$A$39:$A$758,$A181,СВЦЭМ!$B$39:$B$758,N$155)+'СЕТ СН'!$I$14+СВЦЭМ!$D$10+'СЕТ СН'!$I$6-'СЕТ СН'!$I$26</f>
        <v>2464.5558583699999</v>
      </c>
      <c r="O181" s="36">
        <f>SUMIFS(СВЦЭМ!$D$39:$D$758,СВЦЭМ!$A$39:$A$758,$A181,СВЦЭМ!$B$39:$B$758,O$155)+'СЕТ СН'!$I$14+СВЦЭМ!$D$10+'СЕТ СН'!$I$6-'СЕТ СН'!$I$26</f>
        <v>2478.84811317</v>
      </c>
      <c r="P181" s="36">
        <f>SUMIFS(СВЦЭМ!$D$39:$D$758,СВЦЭМ!$A$39:$A$758,$A181,СВЦЭМ!$B$39:$B$758,P$155)+'СЕТ СН'!$I$14+СВЦЭМ!$D$10+'СЕТ СН'!$I$6-'СЕТ СН'!$I$26</f>
        <v>2498.5891763700001</v>
      </c>
      <c r="Q181" s="36">
        <f>SUMIFS(СВЦЭМ!$D$39:$D$758,СВЦЭМ!$A$39:$A$758,$A181,СВЦЭМ!$B$39:$B$758,Q$155)+'СЕТ СН'!$I$14+СВЦЭМ!$D$10+'СЕТ СН'!$I$6-'СЕТ СН'!$I$26</f>
        <v>2519.75171262</v>
      </c>
      <c r="R181" s="36">
        <f>SUMIFS(СВЦЭМ!$D$39:$D$758,СВЦЭМ!$A$39:$A$758,$A181,СВЦЭМ!$B$39:$B$758,R$155)+'СЕТ СН'!$I$14+СВЦЭМ!$D$10+'СЕТ СН'!$I$6-'СЕТ СН'!$I$26</f>
        <v>2495.0348283399999</v>
      </c>
      <c r="S181" s="36">
        <f>SUMIFS(СВЦЭМ!$D$39:$D$758,СВЦЭМ!$A$39:$A$758,$A181,СВЦЭМ!$B$39:$B$758,S$155)+'СЕТ СН'!$I$14+СВЦЭМ!$D$10+'СЕТ СН'!$I$6-'СЕТ СН'!$I$26</f>
        <v>2461.5405896900002</v>
      </c>
      <c r="T181" s="36">
        <f>SUMIFS(СВЦЭМ!$D$39:$D$758,СВЦЭМ!$A$39:$A$758,$A181,СВЦЭМ!$B$39:$B$758,T$155)+'СЕТ СН'!$I$14+СВЦЭМ!$D$10+'СЕТ СН'!$I$6-'СЕТ СН'!$I$26</f>
        <v>2436.47939172</v>
      </c>
      <c r="U181" s="36">
        <f>SUMIFS(СВЦЭМ!$D$39:$D$758,СВЦЭМ!$A$39:$A$758,$A181,СВЦЭМ!$B$39:$B$758,U$155)+'СЕТ СН'!$I$14+СВЦЭМ!$D$10+'СЕТ СН'!$I$6-'СЕТ СН'!$I$26</f>
        <v>2338.6982139699999</v>
      </c>
      <c r="V181" s="36">
        <f>SUMIFS(СВЦЭМ!$D$39:$D$758,СВЦЭМ!$A$39:$A$758,$A181,СВЦЭМ!$B$39:$B$758,V$155)+'СЕТ СН'!$I$14+СВЦЭМ!$D$10+'СЕТ СН'!$I$6-'СЕТ СН'!$I$26</f>
        <v>2339.1285752600002</v>
      </c>
      <c r="W181" s="36">
        <f>SUMIFS(СВЦЭМ!$D$39:$D$758,СВЦЭМ!$A$39:$A$758,$A181,СВЦЭМ!$B$39:$B$758,W$155)+'СЕТ СН'!$I$14+СВЦЭМ!$D$10+'СЕТ СН'!$I$6-'СЕТ СН'!$I$26</f>
        <v>2366.3574046399999</v>
      </c>
      <c r="X181" s="36">
        <f>SUMIFS(СВЦЭМ!$D$39:$D$758,СВЦЭМ!$A$39:$A$758,$A181,СВЦЭМ!$B$39:$B$758,X$155)+'СЕТ СН'!$I$14+СВЦЭМ!$D$10+'СЕТ СН'!$I$6-'СЕТ СН'!$I$26</f>
        <v>2468.6971098700001</v>
      </c>
      <c r="Y181" s="36">
        <f>SUMIFS(СВЦЭМ!$D$39:$D$758,СВЦЭМ!$A$39:$A$758,$A181,СВЦЭМ!$B$39:$B$758,Y$155)+'СЕТ СН'!$I$14+СВЦЭМ!$D$10+'СЕТ СН'!$I$6-'СЕТ СН'!$I$26</f>
        <v>2583.3324396200001</v>
      </c>
    </row>
    <row r="182" spans="1:27" ht="15.75" x14ac:dyDescent="0.2">
      <c r="A182" s="35">
        <f t="shared" si="4"/>
        <v>45562</v>
      </c>
      <c r="B182" s="36">
        <f>SUMIFS(СВЦЭМ!$D$39:$D$758,СВЦЭМ!$A$39:$A$758,$A182,СВЦЭМ!$B$39:$B$758,B$155)+'СЕТ СН'!$I$14+СВЦЭМ!$D$10+'СЕТ СН'!$I$6-'СЕТ СН'!$I$26</f>
        <v>2464.3530098000001</v>
      </c>
      <c r="C182" s="36">
        <f>SUMIFS(СВЦЭМ!$D$39:$D$758,СВЦЭМ!$A$39:$A$758,$A182,СВЦЭМ!$B$39:$B$758,C$155)+'СЕТ СН'!$I$14+СВЦЭМ!$D$10+'СЕТ СН'!$I$6-'СЕТ СН'!$I$26</f>
        <v>2400.2195438600002</v>
      </c>
      <c r="D182" s="36">
        <f>SUMIFS(СВЦЭМ!$D$39:$D$758,СВЦЭМ!$A$39:$A$758,$A182,СВЦЭМ!$B$39:$B$758,D$155)+'СЕТ СН'!$I$14+СВЦЭМ!$D$10+'СЕТ СН'!$I$6-'СЕТ СН'!$I$26</f>
        <v>2381.2758852799998</v>
      </c>
      <c r="E182" s="36">
        <f>SUMIFS(СВЦЭМ!$D$39:$D$758,СВЦЭМ!$A$39:$A$758,$A182,СВЦЭМ!$B$39:$B$758,E$155)+'СЕТ СН'!$I$14+СВЦЭМ!$D$10+'СЕТ СН'!$I$6-'СЕТ СН'!$I$26</f>
        <v>2393.0292568899999</v>
      </c>
      <c r="F182" s="36">
        <f>SUMIFS(СВЦЭМ!$D$39:$D$758,СВЦЭМ!$A$39:$A$758,$A182,СВЦЭМ!$B$39:$B$758,F$155)+'СЕТ СН'!$I$14+СВЦЭМ!$D$10+'СЕТ СН'!$I$6-'СЕТ СН'!$I$26</f>
        <v>2399.6463368599998</v>
      </c>
      <c r="G182" s="36">
        <f>SUMIFS(СВЦЭМ!$D$39:$D$758,СВЦЭМ!$A$39:$A$758,$A182,СВЦЭМ!$B$39:$B$758,G$155)+'СЕТ СН'!$I$14+СВЦЭМ!$D$10+'СЕТ СН'!$I$6-'СЕТ СН'!$I$26</f>
        <v>2387.7848779199999</v>
      </c>
      <c r="H182" s="36">
        <f>SUMIFS(СВЦЭМ!$D$39:$D$758,СВЦЭМ!$A$39:$A$758,$A182,СВЦЭМ!$B$39:$B$758,H$155)+'СЕТ СН'!$I$14+СВЦЭМ!$D$10+'СЕТ СН'!$I$6-'СЕТ СН'!$I$26</f>
        <v>2296.0799206199999</v>
      </c>
      <c r="I182" s="36">
        <f>SUMIFS(СВЦЭМ!$D$39:$D$758,СВЦЭМ!$A$39:$A$758,$A182,СВЦЭМ!$B$39:$B$758,I$155)+'СЕТ СН'!$I$14+СВЦЭМ!$D$10+'СЕТ СН'!$I$6-'СЕТ СН'!$I$26</f>
        <v>2340.75768234</v>
      </c>
      <c r="J182" s="36">
        <f>SUMIFS(СВЦЭМ!$D$39:$D$758,СВЦЭМ!$A$39:$A$758,$A182,СВЦЭМ!$B$39:$B$758,J$155)+'СЕТ СН'!$I$14+СВЦЭМ!$D$10+'СЕТ СН'!$I$6-'СЕТ СН'!$I$26</f>
        <v>2355.7927202599999</v>
      </c>
      <c r="K182" s="36">
        <f>SUMIFS(СВЦЭМ!$D$39:$D$758,СВЦЭМ!$A$39:$A$758,$A182,СВЦЭМ!$B$39:$B$758,K$155)+'СЕТ СН'!$I$14+СВЦЭМ!$D$10+'СЕТ СН'!$I$6-'СЕТ СН'!$I$26</f>
        <v>2320.7015858300001</v>
      </c>
      <c r="L182" s="36">
        <f>SUMIFS(СВЦЭМ!$D$39:$D$758,СВЦЭМ!$A$39:$A$758,$A182,СВЦЭМ!$B$39:$B$758,L$155)+'СЕТ СН'!$I$14+СВЦЭМ!$D$10+'СЕТ СН'!$I$6-'СЕТ СН'!$I$26</f>
        <v>2319.0707922000001</v>
      </c>
      <c r="M182" s="36">
        <f>SUMIFS(СВЦЭМ!$D$39:$D$758,СВЦЭМ!$A$39:$A$758,$A182,СВЦЭМ!$B$39:$B$758,M$155)+'СЕТ СН'!$I$14+СВЦЭМ!$D$10+'СЕТ СН'!$I$6-'СЕТ СН'!$I$26</f>
        <v>2320.49794746</v>
      </c>
      <c r="N182" s="36">
        <f>SUMIFS(СВЦЭМ!$D$39:$D$758,СВЦЭМ!$A$39:$A$758,$A182,СВЦЭМ!$B$39:$B$758,N$155)+'СЕТ СН'!$I$14+СВЦЭМ!$D$10+'СЕТ СН'!$I$6-'СЕТ СН'!$I$26</f>
        <v>2350.3881519299998</v>
      </c>
      <c r="O182" s="36">
        <f>SUMIFS(СВЦЭМ!$D$39:$D$758,СВЦЭМ!$A$39:$A$758,$A182,СВЦЭМ!$B$39:$B$758,O$155)+'СЕТ СН'!$I$14+СВЦЭМ!$D$10+'СЕТ СН'!$I$6-'СЕТ СН'!$I$26</f>
        <v>2363.9457108500001</v>
      </c>
      <c r="P182" s="36">
        <f>SUMIFS(СВЦЭМ!$D$39:$D$758,СВЦЭМ!$A$39:$A$758,$A182,СВЦЭМ!$B$39:$B$758,P$155)+'СЕТ СН'!$I$14+СВЦЭМ!$D$10+'СЕТ СН'!$I$6-'СЕТ СН'!$I$26</f>
        <v>2362.4807304299998</v>
      </c>
      <c r="Q182" s="36">
        <f>SUMIFS(СВЦЭМ!$D$39:$D$758,СВЦЭМ!$A$39:$A$758,$A182,СВЦЭМ!$B$39:$B$758,Q$155)+'СЕТ СН'!$I$14+СВЦЭМ!$D$10+'СЕТ СН'!$I$6-'СЕТ СН'!$I$26</f>
        <v>2365.7924731100002</v>
      </c>
      <c r="R182" s="36">
        <f>SUMIFS(СВЦЭМ!$D$39:$D$758,СВЦЭМ!$A$39:$A$758,$A182,СВЦЭМ!$B$39:$B$758,R$155)+'СЕТ СН'!$I$14+СВЦЭМ!$D$10+'СЕТ СН'!$I$6-'СЕТ СН'!$I$26</f>
        <v>2365.5866893799998</v>
      </c>
      <c r="S182" s="36">
        <f>SUMIFS(СВЦЭМ!$D$39:$D$758,СВЦЭМ!$A$39:$A$758,$A182,СВЦЭМ!$B$39:$B$758,S$155)+'СЕТ СН'!$I$14+СВЦЭМ!$D$10+'СЕТ СН'!$I$6-'СЕТ СН'!$I$26</f>
        <v>2351.0874317500002</v>
      </c>
      <c r="T182" s="36">
        <f>SUMIFS(СВЦЭМ!$D$39:$D$758,СВЦЭМ!$A$39:$A$758,$A182,СВЦЭМ!$B$39:$B$758,T$155)+'СЕТ СН'!$I$14+СВЦЭМ!$D$10+'СЕТ СН'!$I$6-'СЕТ СН'!$I$26</f>
        <v>2207.3603096799998</v>
      </c>
      <c r="U182" s="36">
        <f>SUMIFS(СВЦЭМ!$D$39:$D$758,СВЦЭМ!$A$39:$A$758,$A182,СВЦЭМ!$B$39:$B$758,U$155)+'СЕТ СН'!$I$14+СВЦЭМ!$D$10+'СЕТ СН'!$I$6-'СЕТ СН'!$I$26</f>
        <v>2318.69891216</v>
      </c>
      <c r="V182" s="36">
        <f>SUMIFS(СВЦЭМ!$D$39:$D$758,СВЦЭМ!$A$39:$A$758,$A182,СВЦЭМ!$B$39:$B$758,V$155)+'СЕТ СН'!$I$14+СВЦЭМ!$D$10+'СЕТ СН'!$I$6-'СЕТ СН'!$I$26</f>
        <v>2257.4759852799998</v>
      </c>
      <c r="W182" s="36">
        <f>SUMIFS(СВЦЭМ!$D$39:$D$758,СВЦЭМ!$A$39:$A$758,$A182,СВЦЭМ!$B$39:$B$758,W$155)+'СЕТ СН'!$I$14+СВЦЭМ!$D$10+'СЕТ СН'!$I$6-'СЕТ СН'!$I$26</f>
        <v>2315.4802243700001</v>
      </c>
      <c r="X182" s="36">
        <f>SUMIFS(СВЦЭМ!$D$39:$D$758,СВЦЭМ!$A$39:$A$758,$A182,СВЦЭМ!$B$39:$B$758,X$155)+'СЕТ СН'!$I$14+СВЦЭМ!$D$10+'СЕТ СН'!$I$6-'СЕТ СН'!$I$26</f>
        <v>2327.92538999</v>
      </c>
      <c r="Y182" s="36">
        <f>SUMIFS(СВЦЭМ!$D$39:$D$758,СВЦЭМ!$A$39:$A$758,$A182,СВЦЭМ!$B$39:$B$758,Y$155)+'СЕТ СН'!$I$14+СВЦЭМ!$D$10+'СЕТ СН'!$I$6-'СЕТ СН'!$I$26</f>
        <v>2368.9348191300001</v>
      </c>
    </row>
    <row r="183" spans="1:27" ht="15.75" x14ac:dyDescent="0.2">
      <c r="A183" s="35">
        <f t="shared" si="4"/>
        <v>45563</v>
      </c>
      <c r="B183" s="36">
        <f>SUMIFS(СВЦЭМ!$D$39:$D$758,СВЦЭМ!$A$39:$A$758,$A183,СВЦЭМ!$B$39:$B$758,B$155)+'СЕТ СН'!$I$14+СВЦЭМ!$D$10+'СЕТ СН'!$I$6-'СЕТ СН'!$I$26</f>
        <v>2440.9681618899999</v>
      </c>
      <c r="C183" s="36">
        <f>SUMIFS(СВЦЭМ!$D$39:$D$758,СВЦЭМ!$A$39:$A$758,$A183,СВЦЭМ!$B$39:$B$758,C$155)+'СЕТ СН'!$I$14+СВЦЭМ!$D$10+'СЕТ СН'!$I$6-'СЕТ СН'!$I$26</f>
        <v>2502.69026467</v>
      </c>
      <c r="D183" s="36">
        <f>SUMIFS(СВЦЭМ!$D$39:$D$758,СВЦЭМ!$A$39:$A$758,$A183,СВЦЭМ!$B$39:$B$758,D$155)+'СЕТ СН'!$I$14+СВЦЭМ!$D$10+'СЕТ СН'!$I$6-'СЕТ СН'!$I$26</f>
        <v>2547.5895233400001</v>
      </c>
      <c r="E183" s="36">
        <f>SUMIFS(СВЦЭМ!$D$39:$D$758,СВЦЭМ!$A$39:$A$758,$A183,СВЦЭМ!$B$39:$B$758,E$155)+'СЕТ СН'!$I$14+СВЦЭМ!$D$10+'СЕТ СН'!$I$6-'СЕТ СН'!$I$26</f>
        <v>2559.0262026800001</v>
      </c>
      <c r="F183" s="36">
        <f>SUMIFS(СВЦЭМ!$D$39:$D$758,СВЦЭМ!$A$39:$A$758,$A183,СВЦЭМ!$B$39:$B$758,F$155)+'СЕТ СН'!$I$14+СВЦЭМ!$D$10+'СЕТ СН'!$I$6-'СЕТ СН'!$I$26</f>
        <v>2560.0347522100001</v>
      </c>
      <c r="G183" s="36">
        <f>SUMIFS(СВЦЭМ!$D$39:$D$758,СВЦЭМ!$A$39:$A$758,$A183,СВЦЭМ!$B$39:$B$758,G$155)+'СЕТ СН'!$I$14+СВЦЭМ!$D$10+'СЕТ СН'!$I$6-'СЕТ СН'!$I$26</f>
        <v>2535.0519029299999</v>
      </c>
      <c r="H183" s="36">
        <f>SUMIFS(СВЦЭМ!$D$39:$D$758,СВЦЭМ!$A$39:$A$758,$A183,СВЦЭМ!$B$39:$B$758,H$155)+'СЕТ СН'!$I$14+СВЦЭМ!$D$10+'СЕТ СН'!$I$6-'СЕТ СН'!$I$26</f>
        <v>2516.0445544899999</v>
      </c>
      <c r="I183" s="36">
        <f>SUMIFS(СВЦЭМ!$D$39:$D$758,СВЦЭМ!$A$39:$A$758,$A183,СВЦЭМ!$B$39:$B$758,I$155)+'СЕТ СН'!$I$14+СВЦЭМ!$D$10+'СЕТ СН'!$I$6-'СЕТ СН'!$I$26</f>
        <v>2457.6130225299999</v>
      </c>
      <c r="J183" s="36">
        <f>SUMIFS(СВЦЭМ!$D$39:$D$758,СВЦЭМ!$A$39:$A$758,$A183,СВЦЭМ!$B$39:$B$758,J$155)+'СЕТ СН'!$I$14+СВЦЭМ!$D$10+'СЕТ СН'!$I$6-'СЕТ СН'!$I$26</f>
        <v>2395.2904374599998</v>
      </c>
      <c r="K183" s="36">
        <f>SUMIFS(СВЦЭМ!$D$39:$D$758,СВЦЭМ!$A$39:$A$758,$A183,СВЦЭМ!$B$39:$B$758,K$155)+'СЕТ СН'!$I$14+СВЦЭМ!$D$10+'СЕТ СН'!$I$6-'СЕТ СН'!$I$26</f>
        <v>2333.20144777</v>
      </c>
      <c r="L183" s="36">
        <f>SUMIFS(СВЦЭМ!$D$39:$D$758,СВЦЭМ!$A$39:$A$758,$A183,СВЦЭМ!$B$39:$B$758,L$155)+'СЕТ СН'!$I$14+СВЦЭМ!$D$10+'СЕТ СН'!$I$6-'СЕТ СН'!$I$26</f>
        <v>2325.8762159299999</v>
      </c>
      <c r="M183" s="36">
        <f>SUMIFS(СВЦЭМ!$D$39:$D$758,СВЦЭМ!$A$39:$A$758,$A183,СВЦЭМ!$B$39:$B$758,M$155)+'СЕТ СН'!$I$14+СВЦЭМ!$D$10+'СЕТ СН'!$I$6-'СЕТ СН'!$I$26</f>
        <v>2346.71392418</v>
      </c>
      <c r="N183" s="36">
        <f>SUMIFS(СВЦЭМ!$D$39:$D$758,СВЦЭМ!$A$39:$A$758,$A183,СВЦЭМ!$B$39:$B$758,N$155)+'СЕТ СН'!$I$14+СВЦЭМ!$D$10+'СЕТ СН'!$I$6-'СЕТ СН'!$I$26</f>
        <v>2356.2289013</v>
      </c>
      <c r="O183" s="36">
        <f>SUMIFS(СВЦЭМ!$D$39:$D$758,СВЦЭМ!$A$39:$A$758,$A183,СВЦЭМ!$B$39:$B$758,O$155)+'СЕТ СН'!$I$14+СВЦЭМ!$D$10+'СЕТ СН'!$I$6-'СЕТ СН'!$I$26</f>
        <v>2391.04872084</v>
      </c>
      <c r="P183" s="36">
        <f>SUMIFS(СВЦЭМ!$D$39:$D$758,СВЦЭМ!$A$39:$A$758,$A183,СВЦЭМ!$B$39:$B$758,P$155)+'СЕТ СН'!$I$14+СВЦЭМ!$D$10+'СЕТ СН'!$I$6-'СЕТ СН'!$I$26</f>
        <v>2413.5719297400001</v>
      </c>
      <c r="Q183" s="36">
        <f>SUMIFS(СВЦЭМ!$D$39:$D$758,СВЦЭМ!$A$39:$A$758,$A183,СВЦЭМ!$B$39:$B$758,Q$155)+'СЕТ СН'!$I$14+СВЦЭМ!$D$10+'СЕТ СН'!$I$6-'СЕТ СН'!$I$26</f>
        <v>2415.2134988899998</v>
      </c>
      <c r="R183" s="36">
        <f>SUMIFS(СВЦЭМ!$D$39:$D$758,СВЦЭМ!$A$39:$A$758,$A183,СВЦЭМ!$B$39:$B$758,R$155)+'СЕТ СН'!$I$14+СВЦЭМ!$D$10+'СЕТ СН'!$I$6-'СЕТ СН'!$I$26</f>
        <v>2422.5833505400001</v>
      </c>
      <c r="S183" s="36">
        <f>SUMIFS(СВЦЭМ!$D$39:$D$758,СВЦЭМ!$A$39:$A$758,$A183,СВЦЭМ!$B$39:$B$758,S$155)+'СЕТ СН'!$I$14+СВЦЭМ!$D$10+'СЕТ СН'!$I$6-'СЕТ СН'!$I$26</f>
        <v>2404.0168275299998</v>
      </c>
      <c r="T183" s="36">
        <f>SUMIFS(СВЦЭМ!$D$39:$D$758,СВЦЭМ!$A$39:$A$758,$A183,СВЦЭМ!$B$39:$B$758,T$155)+'СЕТ СН'!$I$14+СВЦЭМ!$D$10+'СЕТ СН'!$I$6-'СЕТ СН'!$I$26</f>
        <v>2321.7914050300001</v>
      </c>
      <c r="U183" s="36">
        <f>SUMIFS(СВЦЭМ!$D$39:$D$758,СВЦЭМ!$A$39:$A$758,$A183,СВЦЭМ!$B$39:$B$758,U$155)+'СЕТ СН'!$I$14+СВЦЭМ!$D$10+'СЕТ СН'!$I$6-'СЕТ СН'!$I$26</f>
        <v>2263.95377921</v>
      </c>
      <c r="V183" s="36">
        <f>SUMIFS(СВЦЭМ!$D$39:$D$758,СВЦЭМ!$A$39:$A$758,$A183,СВЦЭМ!$B$39:$B$758,V$155)+'СЕТ СН'!$I$14+СВЦЭМ!$D$10+'СЕТ СН'!$I$6-'СЕТ СН'!$I$26</f>
        <v>2241.3624788799998</v>
      </c>
      <c r="W183" s="36">
        <f>SUMIFS(СВЦЭМ!$D$39:$D$758,СВЦЭМ!$A$39:$A$758,$A183,СВЦЭМ!$B$39:$B$758,W$155)+'СЕТ СН'!$I$14+СВЦЭМ!$D$10+'СЕТ СН'!$I$6-'СЕТ СН'!$I$26</f>
        <v>2255.70371501</v>
      </c>
      <c r="X183" s="36">
        <f>SUMIFS(СВЦЭМ!$D$39:$D$758,СВЦЭМ!$A$39:$A$758,$A183,СВЦЭМ!$B$39:$B$758,X$155)+'СЕТ СН'!$I$14+СВЦЭМ!$D$10+'СЕТ СН'!$I$6-'СЕТ СН'!$I$26</f>
        <v>2318.9038228300001</v>
      </c>
      <c r="Y183" s="36">
        <f>SUMIFS(СВЦЭМ!$D$39:$D$758,СВЦЭМ!$A$39:$A$758,$A183,СВЦЭМ!$B$39:$B$758,Y$155)+'СЕТ СН'!$I$14+СВЦЭМ!$D$10+'СЕТ СН'!$I$6-'СЕТ СН'!$I$26</f>
        <v>2387.1709316900001</v>
      </c>
    </row>
    <row r="184" spans="1:27" ht="15.75" x14ac:dyDescent="0.2">
      <c r="A184" s="35">
        <f t="shared" si="4"/>
        <v>45564</v>
      </c>
      <c r="B184" s="36">
        <f>SUMIFS(СВЦЭМ!$D$39:$D$758,СВЦЭМ!$A$39:$A$758,$A184,СВЦЭМ!$B$39:$B$758,B$155)+'СЕТ СН'!$I$14+СВЦЭМ!$D$10+'СЕТ СН'!$I$6-'СЕТ СН'!$I$26</f>
        <v>2428.9324139099999</v>
      </c>
      <c r="C184" s="36">
        <f>SUMIFS(СВЦЭМ!$D$39:$D$758,СВЦЭМ!$A$39:$A$758,$A184,СВЦЭМ!$B$39:$B$758,C$155)+'СЕТ СН'!$I$14+СВЦЭМ!$D$10+'СЕТ СН'!$I$6-'СЕТ СН'!$I$26</f>
        <v>2489.7448572499998</v>
      </c>
      <c r="D184" s="36">
        <f>SUMIFS(СВЦЭМ!$D$39:$D$758,СВЦЭМ!$A$39:$A$758,$A184,СВЦЭМ!$B$39:$B$758,D$155)+'СЕТ СН'!$I$14+СВЦЭМ!$D$10+'СЕТ СН'!$I$6-'СЕТ СН'!$I$26</f>
        <v>2562.6255060200001</v>
      </c>
      <c r="E184" s="36">
        <f>SUMIFS(СВЦЭМ!$D$39:$D$758,СВЦЭМ!$A$39:$A$758,$A184,СВЦЭМ!$B$39:$B$758,E$155)+'СЕТ СН'!$I$14+СВЦЭМ!$D$10+'СЕТ СН'!$I$6-'СЕТ СН'!$I$26</f>
        <v>2578.1110196599998</v>
      </c>
      <c r="F184" s="36">
        <f>SUMIFS(СВЦЭМ!$D$39:$D$758,СВЦЭМ!$A$39:$A$758,$A184,СВЦЭМ!$B$39:$B$758,F$155)+'СЕТ СН'!$I$14+СВЦЭМ!$D$10+'СЕТ СН'!$I$6-'СЕТ СН'!$I$26</f>
        <v>2572.73597647</v>
      </c>
      <c r="G184" s="36">
        <f>SUMIFS(СВЦЭМ!$D$39:$D$758,СВЦЭМ!$A$39:$A$758,$A184,СВЦЭМ!$B$39:$B$758,G$155)+'СЕТ СН'!$I$14+СВЦЭМ!$D$10+'СЕТ СН'!$I$6-'СЕТ СН'!$I$26</f>
        <v>2560.6247718599998</v>
      </c>
      <c r="H184" s="36">
        <f>SUMIFS(СВЦЭМ!$D$39:$D$758,СВЦЭМ!$A$39:$A$758,$A184,СВЦЭМ!$B$39:$B$758,H$155)+'СЕТ СН'!$I$14+СВЦЭМ!$D$10+'СЕТ СН'!$I$6-'СЕТ СН'!$I$26</f>
        <v>2555.2710747400001</v>
      </c>
      <c r="I184" s="36">
        <f>SUMIFS(СВЦЭМ!$D$39:$D$758,СВЦЭМ!$A$39:$A$758,$A184,СВЦЭМ!$B$39:$B$758,I$155)+'СЕТ СН'!$I$14+СВЦЭМ!$D$10+'СЕТ СН'!$I$6-'СЕТ СН'!$I$26</f>
        <v>2517.8719482299998</v>
      </c>
      <c r="J184" s="36">
        <f>SUMIFS(СВЦЭМ!$D$39:$D$758,СВЦЭМ!$A$39:$A$758,$A184,СВЦЭМ!$B$39:$B$758,J$155)+'СЕТ СН'!$I$14+СВЦЭМ!$D$10+'СЕТ СН'!$I$6-'СЕТ СН'!$I$26</f>
        <v>2417.6042463200001</v>
      </c>
      <c r="K184" s="36">
        <f>SUMIFS(СВЦЭМ!$D$39:$D$758,СВЦЭМ!$A$39:$A$758,$A184,СВЦЭМ!$B$39:$B$758,K$155)+'СЕТ СН'!$I$14+СВЦЭМ!$D$10+'СЕТ СН'!$I$6-'СЕТ СН'!$I$26</f>
        <v>2326.7135088099999</v>
      </c>
      <c r="L184" s="36">
        <f>SUMIFS(СВЦЭМ!$D$39:$D$758,СВЦЭМ!$A$39:$A$758,$A184,СВЦЭМ!$B$39:$B$758,L$155)+'СЕТ СН'!$I$14+СВЦЭМ!$D$10+'СЕТ СН'!$I$6-'СЕТ СН'!$I$26</f>
        <v>2312.06488631</v>
      </c>
      <c r="M184" s="36">
        <f>SUMIFS(СВЦЭМ!$D$39:$D$758,СВЦЭМ!$A$39:$A$758,$A184,СВЦЭМ!$B$39:$B$758,M$155)+'СЕТ СН'!$I$14+СВЦЭМ!$D$10+'СЕТ СН'!$I$6-'СЕТ СН'!$I$26</f>
        <v>2323.2104036800001</v>
      </c>
      <c r="N184" s="36">
        <f>SUMIFS(СВЦЭМ!$D$39:$D$758,СВЦЭМ!$A$39:$A$758,$A184,СВЦЭМ!$B$39:$B$758,N$155)+'СЕТ СН'!$I$14+СВЦЭМ!$D$10+'СЕТ СН'!$I$6-'СЕТ СН'!$I$26</f>
        <v>2347.9113435899999</v>
      </c>
      <c r="O184" s="36">
        <f>SUMIFS(СВЦЭМ!$D$39:$D$758,СВЦЭМ!$A$39:$A$758,$A184,СВЦЭМ!$B$39:$B$758,O$155)+'СЕТ СН'!$I$14+СВЦЭМ!$D$10+'СЕТ СН'!$I$6-'СЕТ СН'!$I$26</f>
        <v>2368.0398741399999</v>
      </c>
      <c r="P184" s="36">
        <f>SUMIFS(СВЦЭМ!$D$39:$D$758,СВЦЭМ!$A$39:$A$758,$A184,СВЦЭМ!$B$39:$B$758,P$155)+'СЕТ СН'!$I$14+СВЦЭМ!$D$10+'СЕТ СН'!$I$6-'СЕТ СН'!$I$26</f>
        <v>2382.6221707199998</v>
      </c>
      <c r="Q184" s="36">
        <f>SUMIFS(СВЦЭМ!$D$39:$D$758,СВЦЭМ!$A$39:$A$758,$A184,СВЦЭМ!$B$39:$B$758,Q$155)+'СЕТ СН'!$I$14+СВЦЭМ!$D$10+'СЕТ СН'!$I$6-'СЕТ СН'!$I$26</f>
        <v>2406.4828169299999</v>
      </c>
      <c r="R184" s="36">
        <f>SUMIFS(СВЦЭМ!$D$39:$D$758,СВЦЭМ!$A$39:$A$758,$A184,СВЦЭМ!$B$39:$B$758,R$155)+'СЕТ СН'!$I$14+СВЦЭМ!$D$10+'СЕТ СН'!$I$6-'СЕТ СН'!$I$26</f>
        <v>2396.9948152000002</v>
      </c>
      <c r="S184" s="36">
        <f>SUMIFS(СВЦЭМ!$D$39:$D$758,СВЦЭМ!$A$39:$A$758,$A184,СВЦЭМ!$B$39:$B$758,S$155)+'СЕТ СН'!$I$14+СВЦЭМ!$D$10+'СЕТ СН'!$I$6-'СЕТ СН'!$I$26</f>
        <v>2366.7925965899999</v>
      </c>
      <c r="T184" s="36">
        <f>SUMIFS(СВЦЭМ!$D$39:$D$758,СВЦЭМ!$A$39:$A$758,$A184,СВЦЭМ!$B$39:$B$758,T$155)+'СЕТ СН'!$I$14+СВЦЭМ!$D$10+'СЕТ СН'!$I$6-'СЕТ СН'!$I$26</f>
        <v>2324.1003437499999</v>
      </c>
      <c r="U184" s="36">
        <f>SUMIFS(СВЦЭМ!$D$39:$D$758,СВЦЭМ!$A$39:$A$758,$A184,СВЦЭМ!$B$39:$B$758,U$155)+'СЕТ СН'!$I$14+СВЦЭМ!$D$10+'СЕТ СН'!$I$6-'СЕТ СН'!$I$26</f>
        <v>2270.1021369499999</v>
      </c>
      <c r="V184" s="36">
        <f>SUMIFS(СВЦЭМ!$D$39:$D$758,СВЦЭМ!$A$39:$A$758,$A184,СВЦЭМ!$B$39:$B$758,V$155)+'СЕТ СН'!$I$14+СВЦЭМ!$D$10+'СЕТ СН'!$I$6-'СЕТ СН'!$I$26</f>
        <v>2245.3236826299999</v>
      </c>
      <c r="W184" s="36">
        <f>SUMIFS(СВЦЭМ!$D$39:$D$758,СВЦЭМ!$A$39:$A$758,$A184,СВЦЭМ!$B$39:$B$758,W$155)+'СЕТ СН'!$I$14+СВЦЭМ!$D$10+'СЕТ СН'!$I$6-'СЕТ СН'!$I$26</f>
        <v>2271.6364182500001</v>
      </c>
      <c r="X184" s="36">
        <f>SUMIFS(СВЦЭМ!$D$39:$D$758,СВЦЭМ!$A$39:$A$758,$A184,СВЦЭМ!$B$39:$B$758,X$155)+'СЕТ СН'!$I$14+СВЦЭМ!$D$10+'СЕТ СН'!$I$6-'СЕТ СН'!$I$26</f>
        <v>2322.38007079</v>
      </c>
      <c r="Y184" s="36">
        <f>SUMIFS(СВЦЭМ!$D$39:$D$758,СВЦЭМ!$A$39:$A$758,$A184,СВЦЭМ!$B$39:$B$758,Y$155)+'СЕТ СН'!$I$14+СВЦЭМ!$D$10+'СЕТ СН'!$I$6-'СЕТ СН'!$I$26</f>
        <v>2422.0005181800002</v>
      </c>
    </row>
    <row r="185" spans="1:27" ht="15.75" x14ac:dyDescent="0.2">
      <c r="A185" s="35">
        <f t="shared" si="4"/>
        <v>45565</v>
      </c>
      <c r="B185" s="36">
        <f>SUMIFS(СВЦЭМ!$D$39:$D$758,СВЦЭМ!$A$39:$A$758,$A185,СВЦЭМ!$B$39:$B$758,B$155)+'СЕТ СН'!$I$14+СВЦЭМ!$D$10+'СЕТ СН'!$I$6-'СЕТ СН'!$I$26</f>
        <v>2412.4050752100002</v>
      </c>
      <c r="C185" s="36">
        <f>SUMIFS(СВЦЭМ!$D$39:$D$758,СВЦЭМ!$A$39:$A$758,$A185,СВЦЭМ!$B$39:$B$758,C$155)+'СЕТ СН'!$I$14+СВЦЭМ!$D$10+'СЕТ СН'!$I$6-'СЕТ СН'!$I$26</f>
        <v>2500.50573347</v>
      </c>
      <c r="D185" s="36">
        <f>SUMIFS(СВЦЭМ!$D$39:$D$758,СВЦЭМ!$A$39:$A$758,$A185,СВЦЭМ!$B$39:$B$758,D$155)+'СЕТ СН'!$I$14+СВЦЭМ!$D$10+'СЕТ СН'!$I$6-'СЕТ СН'!$I$26</f>
        <v>2558.9475040500001</v>
      </c>
      <c r="E185" s="36">
        <f>SUMIFS(СВЦЭМ!$D$39:$D$758,СВЦЭМ!$A$39:$A$758,$A185,СВЦЭМ!$B$39:$B$758,E$155)+'СЕТ СН'!$I$14+СВЦЭМ!$D$10+'СЕТ СН'!$I$6-'СЕТ СН'!$I$26</f>
        <v>2567.65537245</v>
      </c>
      <c r="F185" s="36">
        <f>SUMIFS(СВЦЭМ!$D$39:$D$758,СВЦЭМ!$A$39:$A$758,$A185,СВЦЭМ!$B$39:$B$758,F$155)+'СЕТ СН'!$I$14+СВЦЭМ!$D$10+'СЕТ СН'!$I$6-'СЕТ СН'!$I$26</f>
        <v>2582.1635958699999</v>
      </c>
      <c r="G185" s="36">
        <f>SUMIFS(СВЦЭМ!$D$39:$D$758,СВЦЭМ!$A$39:$A$758,$A185,СВЦЭМ!$B$39:$B$758,G$155)+'СЕТ СН'!$I$14+СВЦЭМ!$D$10+'СЕТ СН'!$I$6-'СЕТ СН'!$I$26</f>
        <v>2551.0441836499999</v>
      </c>
      <c r="H185" s="36">
        <f>SUMIFS(СВЦЭМ!$D$39:$D$758,СВЦЭМ!$A$39:$A$758,$A185,СВЦЭМ!$B$39:$B$758,H$155)+'СЕТ СН'!$I$14+СВЦЭМ!$D$10+'СЕТ СН'!$I$6-'СЕТ СН'!$I$26</f>
        <v>2513.15896793</v>
      </c>
      <c r="I185" s="36">
        <f>SUMIFS(СВЦЭМ!$D$39:$D$758,СВЦЭМ!$A$39:$A$758,$A185,СВЦЭМ!$B$39:$B$758,I$155)+'СЕТ СН'!$I$14+СВЦЭМ!$D$10+'СЕТ СН'!$I$6-'СЕТ СН'!$I$26</f>
        <v>2439.9974443599999</v>
      </c>
      <c r="J185" s="36">
        <f>SUMIFS(СВЦЭМ!$D$39:$D$758,СВЦЭМ!$A$39:$A$758,$A185,СВЦЭМ!$B$39:$B$758,J$155)+'СЕТ СН'!$I$14+СВЦЭМ!$D$10+'СЕТ СН'!$I$6-'СЕТ СН'!$I$26</f>
        <v>2378.1725075599998</v>
      </c>
      <c r="K185" s="36">
        <f>SUMIFS(СВЦЭМ!$D$39:$D$758,СВЦЭМ!$A$39:$A$758,$A185,СВЦЭМ!$B$39:$B$758,K$155)+'СЕТ СН'!$I$14+СВЦЭМ!$D$10+'СЕТ СН'!$I$6-'СЕТ СН'!$I$26</f>
        <v>2310.6318861</v>
      </c>
      <c r="L185" s="36">
        <f>SUMIFS(СВЦЭМ!$D$39:$D$758,СВЦЭМ!$A$39:$A$758,$A185,СВЦЭМ!$B$39:$B$758,L$155)+'СЕТ СН'!$I$14+СВЦЭМ!$D$10+'СЕТ СН'!$I$6-'СЕТ СН'!$I$26</f>
        <v>2280.90054392</v>
      </c>
      <c r="M185" s="36">
        <f>SUMIFS(СВЦЭМ!$D$39:$D$758,СВЦЭМ!$A$39:$A$758,$A185,СВЦЭМ!$B$39:$B$758,M$155)+'СЕТ СН'!$I$14+СВЦЭМ!$D$10+'СЕТ СН'!$I$6-'СЕТ СН'!$I$26</f>
        <v>2300.31611023</v>
      </c>
      <c r="N185" s="36">
        <f>SUMIFS(СВЦЭМ!$D$39:$D$758,СВЦЭМ!$A$39:$A$758,$A185,СВЦЭМ!$B$39:$B$758,N$155)+'СЕТ СН'!$I$14+СВЦЭМ!$D$10+'СЕТ СН'!$I$6-'СЕТ СН'!$I$26</f>
        <v>2323.6033253999999</v>
      </c>
      <c r="O185" s="36">
        <f>SUMIFS(СВЦЭМ!$D$39:$D$758,СВЦЭМ!$A$39:$A$758,$A185,СВЦЭМ!$B$39:$B$758,O$155)+'СЕТ СН'!$I$14+СВЦЭМ!$D$10+'СЕТ СН'!$I$6-'СЕТ СН'!$I$26</f>
        <v>2331.9349286000001</v>
      </c>
      <c r="P185" s="36">
        <f>SUMIFS(СВЦЭМ!$D$39:$D$758,СВЦЭМ!$A$39:$A$758,$A185,СВЦЭМ!$B$39:$B$758,P$155)+'СЕТ СН'!$I$14+СВЦЭМ!$D$10+'СЕТ СН'!$I$6-'СЕТ СН'!$I$26</f>
        <v>2345.0089138799999</v>
      </c>
      <c r="Q185" s="36">
        <f>SUMIFS(СВЦЭМ!$D$39:$D$758,СВЦЭМ!$A$39:$A$758,$A185,СВЦЭМ!$B$39:$B$758,Q$155)+'СЕТ СН'!$I$14+СВЦЭМ!$D$10+'СЕТ СН'!$I$6-'СЕТ СН'!$I$26</f>
        <v>2361.73423215</v>
      </c>
      <c r="R185" s="36">
        <f>SUMIFS(СВЦЭМ!$D$39:$D$758,СВЦЭМ!$A$39:$A$758,$A185,СВЦЭМ!$B$39:$B$758,R$155)+'СЕТ СН'!$I$14+СВЦЭМ!$D$10+'СЕТ СН'!$I$6-'СЕТ СН'!$I$26</f>
        <v>2361.7564608500002</v>
      </c>
      <c r="S185" s="36">
        <f>SUMIFS(СВЦЭМ!$D$39:$D$758,СВЦЭМ!$A$39:$A$758,$A185,СВЦЭМ!$B$39:$B$758,S$155)+'СЕТ СН'!$I$14+СВЦЭМ!$D$10+'СЕТ СН'!$I$6-'СЕТ СН'!$I$26</f>
        <v>2349.0699593300001</v>
      </c>
      <c r="T185" s="36">
        <f>SUMIFS(СВЦЭМ!$D$39:$D$758,СВЦЭМ!$A$39:$A$758,$A185,СВЦЭМ!$B$39:$B$758,T$155)+'СЕТ СН'!$I$14+СВЦЭМ!$D$10+'СЕТ СН'!$I$6-'СЕТ СН'!$I$26</f>
        <v>2302.4620529899998</v>
      </c>
      <c r="U185" s="36">
        <f>SUMIFS(СВЦЭМ!$D$39:$D$758,СВЦЭМ!$A$39:$A$758,$A185,СВЦЭМ!$B$39:$B$758,U$155)+'СЕТ СН'!$I$14+СВЦЭМ!$D$10+'СЕТ СН'!$I$6-'СЕТ СН'!$I$26</f>
        <v>2256.6911028099998</v>
      </c>
      <c r="V185" s="36">
        <f>SUMIFS(СВЦЭМ!$D$39:$D$758,СВЦЭМ!$A$39:$A$758,$A185,СВЦЭМ!$B$39:$B$758,V$155)+'СЕТ СН'!$I$14+СВЦЭМ!$D$10+'СЕТ СН'!$I$6-'СЕТ СН'!$I$26</f>
        <v>2255.8783223699998</v>
      </c>
      <c r="W185" s="36">
        <f>SUMIFS(СВЦЭМ!$D$39:$D$758,СВЦЭМ!$A$39:$A$758,$A185,СВЦЭМ!$B$39:$B$758,W$155)+'СЕТ СН'!$I$14+СВЦЭМ!$D$10+'СЕТ СН'!$I$6-'СЕТ СН'!$I$26</f>
        <v>2279.0233232400001</v>
      </c>
      <c r="X185" s="36">
        <f>SUMIFS(СВЦЭМ!$D$39:$D$758,СВЦЭМ!$A$39:$A$758,$A185,СВЦЭМ!$B$39:$B$758,X$155)+'СЕТ СН'!$I$14+СВЦЭМ!$D$10+'СЕТ СН'!$I$6-'СЕТ СН'!$I$26</f>
        <v>2351.8521066600001</v>
      </c>
      <c r="Y185" s="36">
        <f>SUMIFS(СВЦЭМ!$D$39:$D$758,СВЦЭМ!$A$39:$A$758,$A185,СВЦЭМ!$B$39:$B$758,Y$155)+'СЕТ СН'!$I$14+СВЦЭМ!$D$10+'СЕТ СН'!$I$6-'СЕТ СН'!$I$26</f>
        <v>2351.0748410699998</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01.09.2024</v>
      </c>
      <c r="B192" s="36">
        <f>SUMIFS(СВЦЭМ!$E$39:$E$758,СВЦЭМ!$A$39:$A$758,$A192,СВЦЭМ!$B$39:$B$758,B$191)+'СЕТ СН'!$F$15</f>
        <v>267.97202501999999</v>
      </c>
      <c r="C192" s="36">
        <f>SUMIFS(СВЦЭМ!$E$39:$E$758,СВЦЭМ!$A$39:$A$758,$A192,СВЦЭМ!$B$39:$B$758,C$191)+'СЕТ СН'!$F$15</f>
        <v>276.13613742000001</v>
      </c>
      <c r="D192" s="36">
        <f>SUMIFS(СВЦЭМ!$E$39:$E$758,СВЦЭМ!$A$39:$A$758,$A192,СВЦЭМ!$B$39:$B$758,D$191)+'СЕТ СН'!$F$15</f>
        <v>286.08335411000002</v>
      </c>
      <c r="E192" s="36">
        <f>SUMIFS(СВЦЭМ!$E$39:$E$758,СВЦЭМ!$A$39:$A$758,$A192,СВЦЭМ!$B$39:$B$758,E$191)+'СЕТ СН'!$F$15</f>
        <v>287.11832063000003</v>
      </c>
      <c r="F192" s="36">
        <f>SUMIFS(СВЦЭМ!$E$39:$E$758,СВЦЭМ!$A$39:$A$758,$A192,СВЦЭМ!$B$39:$B$758,F$191)+'СЕТ СН'!$F$15</f>
        <v>286.94657376999999</v>
      </c>
      <c r="G192" s="36">
        <f>SUMIFS(СВЦЭМ!$E$39:$E$758,СВЦЭМ!$A$39:$A$758,$A192,СВЦЭМ!$B$39:$B$758,G$191)+'СЕТ СН'!$F$15</f>
        <v>282.94098631999998</v>
      </c>
      <c r="H192" s="36">
        <f>SUMIFS(СВЦЭМ!$E$39:$E$758,СВЦЭМ!$A$39:$A$758,$A192,СВЦЭМ!$B$39:$B$758,H$191)+'СЕТ СН'!$F$15</f>
        <v>284.21797249000002</v>
      </c>
      <c r="I192" s="36">
        <f>SUMIFS(СВЦЭМ!$E$39:$E$758,СВЦЭМ!$A$39:$A$758,$A192,СВЦЭМ!$B$39:$B$758,I$191)+'СЕТ СН'!$F$15</f>
        <v>275.44588302</v>
      </c>
      <c r="J192" s="36">
        <f>SUMIFS(СВЦЭМ!$E$39:$E$758,СВЦЭМ!$A$39:$A$758,$A192,СВЦЭМ!$B$39:$B$758,J$191)+'СЕТ СН'!$F$15</f>
        <v>257.75611945999998</v>
      </c>
      <c r="K192" s="36">
        <f>SUMIFS(СВЦЭМ!$E$39:$E$758,СВЦЭМ!$A$39:$A$758,$A192,СВЦЭМ!$B$39:$B$758,K$191)+'СЕТ СН'!$F$15</f>
        <v>241.72136130000001</v>
      </c>
      <c r="L192" s="36">
        <f>SUMIFS(СВЦЭМ!$E$39:$E$758,СВЦЭМ!$A$39:$A$758,$A192,СВЦЭМ!$B$39:$B$758,L$191)+'СЕТ СН'!$F$15</f>
        <v>231.95455182000001</v>
      </c>
      <c r="M192" s="36">
        <f>SUMIFS(СВЦЭМ!$E$39:$E$758,СВЦЭМ!$A$39:$A$758,$A192,СВЦЭМ!$B$39:$B$758,M$191)+'СЕТ СН'!$F$15</f>
        <v>228.23719778</v>
      </c>
      <c r="N192" s="36">
        <f>SUMIFS(СВЦЭМ!$E$39:$E$758,СВЦЭМ!$A$39:$A$758,$A192,СВЦЭМ!$B$39:$B$758,N$191)+'СЕТ СН'!$F$15</f>
        <v>228.86958730999999</v>
      </c>
      <c r="O192" s="36">
        <f>SUMIFS(СВЦЭМ!$E$39:$E$758,СВЦЭМ!$A$39:$A$758,$A192,СВЦЭМ!$B$39:$B$758,O$191)+'СЕТ СН'!$F$15</f>
        <v>228.70604126999999</v>
      </c>
      <c r="P192" s="36">
        <f>SUMIFS(СВЦЭМ!$E$39:$E$758,СВЦЭМ!$A$39:$A$758,$A192,СВЦЭМ!$B$39:$B$758,P$191)+'СЕТ СН'!$F$15</f>
        <v>228.36067072</v>
      </c>
      <c r="Q192" s="36">
        <f>SUMIFS(СВЦЭМ!$E$39:$E$758,СВЦЭМ!$A$39:$A$758,$A192,СВЦЭМ!$B$39:$B$758,Q$191)+'СЕТ СН'!$F$15</f>
        <v>230.26356562999999</v>
      </c>
      <c r="R192" s="36">
        <f>SUMIFS(СВЦЭМ!$E$39:$E$758,СВЦЭМ!$A$39:$A$758,$A192,СВЦЭМ!$B$39:$B$758,R$191)+'СЕТ СН'!$F$15</f>
        <v>230.00304385000001</v>
      </c>
      <c r="S192" s="36">
        <f>SUMIFS(СВЦЭМ!$E$39:$E$758,СВЦЭМ!$A$39:$A$758,$A192,СВЦЭМ!$B$39:$B$758,S$191)+'СЕТ СН'!$F$15</f>
        <v>227.63049674999999</v>
      </c>
      <c r="T192" s="36">
        <f>SUMIFS(СВЦЭМ!$E$39:$E$758,СВЦЭМ!$A$39:$A$758,$A192,СВЦЭМ!$B$39:$B$758,T$191)+'СЕТ СН'!$F$15</f>
        <v>225.64293721999999</v>
      </c>
      <c r="U192" s="36">
        <f>SUMIFS(СВЦЭМ!$E$39:$E$758,СВЦЭМ!$A$39:$A$758,$A192,СВЦЭМ!$B$39:$B$758,U$191)+'СЕТ СН'!$F$15</f>
        <v>225.31885439999999</v>
      </c>
      <c r="V192" s="36">
        <f>SUMIFS(СВЦЭМ!$E$39:$E$758,СВЦЭМ!$A$39:$A$758,$A192,СВЦЭМ!$B$39:$B$758,V$191)+'СЕТ СН'!$F$15</f>
        <v>222.58752568</v>
      </c>
      <c r="W192" s="36">
        <f>SUMIFS(СВЦЭМ!$E$39:$E$758,СВЦЭМ!$A$39:$A$758,$A192,СВЦЭМ!$B$39:$B$758,W$191)+'СЕТ СН'!$F$15</f>
        <v>223.26478951999999</v>
      </c>
      <c r="X192" s="36">
        <f>SUMIFS(СВЦЭМ!$E$39:$E$758,СВЦЭМ!$A$39:$A$758,$A192,СВЦЭМ!$B$39:$B$758,X$191)+'СЕТ СН'!$F$15</f>
        <v>233.15681749000001</v>
      </c>
      <c r="Y192" s="36">
        <f>SUMIFS(СВЦЭМ!$E$39:$E$758,СВЦЭМ!$A$39:$A$758,$A192,СВЦЭМ!$B$39:$B$758,Y$191)+'СЕТ СН'!$F$15</f>
        <v>250.02838143</v>
      </c>
      <c r="AA192" s="45"/>
    </row>
    <row r="193" spans="1:25" ht="15.75" x14ac:dyDescent="0.2">
      <c r="A193" s="35">
        <f>A192+1</f>
        <v>45537</v>
      </c>
      <c r="B193" s="36">
        <f>SUMIFS(СВЦЭМ!$E$39:$E$758,СВЦЭМ!$A$39:$A$758,$A193,СВЦЭМ!$B$39:$B$758,B$191)+'СЕТ СН'!$F$15</f>
        <v>260.67203412999999</v>
      </c>
      <c r="C193" s="36">
        <f>SUMIFS(СВЦЭМ!$E$39:$E$758,СВЦЭМ!$A$39:$A$758,$A193,СВЦЭМ!$B$39:$B$758,C$191)+'СЕТ СН'!$F$15</f>
        <v>272.24854951999998</v>
      </c>
      <c r="D193" s="36">
        <f>SUMIFS(СВЦЭМ!$E$39:$E$758,СВЦЭМ!$A$39:$A$758,$A193,СВЦЭМ!$B$39:$B$758,D$191)+'СЕТ СН'!$F$15</f>
        <v>277.84892997999998</v>
      </c>
      <c r="E193" s="36">
        <f>SUMIFS(СВЦЭМ!$E$39:$E$758,СВЦЭМ!$A$39:$A$758,$A193,СВЦЭМ!$B$39:$B$758,E$191)+'СЕТ СН'!$F$15</f>
        <v>279.03422218999998</v>
      </c>
      <c r="F193" s="36">
        <f>SUMIFS(СВЦЭМ!$E$39:$E$758,СВЦЭМ!$A$39:$A$758,$A193,СВЦЭМ!$B$39:$B$758,F$191)+'СЕТ СН'!$F$15</f>
        <v>282.06309852999999</v>
      </c>
      <c r="G193" s="36">
        <f>SUMIFS(СВЦЭМ!$E$39:$E$758,СВЦЭМ!$A$39:$A$758,$A193,СВЦЭМ!$B$39:$B$758,G$191)+'СЕТ СН'!$F$15</f>
        <v>276.14316873000001</v>
      </c>
      <c r="H193" s="36">
        <f>SUMIFS(СВЦЭМ!$E$39:$E$758,СВЦЭМ!$A$39:$A$758,$A193,СВЦЭМ!$B$39:$B$758,H$191)+'СЕТ СН'!$F$15</f>
        <v>272.21152074000003</v>
      </c>
      <c r="I193" s="36">
        <f>SUMIFS(СВЦЭМ!$E$39:$E$758,СВЦЭМ!$A$39:$A$758,$A193,СВЦЭМ!$B$39:$B$758,I$191)+'СЕТ СН'!$F$15</f>
        <v>257.88753931999997</v>
      </c>
      <c r="J193" s="36">
        <f>SUMIFS(СВЦЭМ!$E$39:$E$758,СВЦЭМ!$A$39:$A$758,$A193,СВЦЭМ!$B$39:$B$758,J$191)+'СЕТ СН'!$F$15</f>
        <v>236.05748782000001</v>
      </c>
      <c r="K193" s="36">
        <f>SUMIFS(СВЦЭМ!$E$39:$E$758,СВЦЭМ!$A$39:$A$758,$A193,СВЦЭМ!$B$39:$B$758,K$191)+'СЕТ СН'!$F$15</f>
        <v>222.84236601000001</v>
      </c>
      <c r="L193" s="36">
        <f>SUMIFS(СВЦЭМ!$E$39:$E$758,СВЦЭМ!$A$39:$A$758,$A193,СВЦЭМ!$B$39:$B$758,L$191)+'СЕТ СН'!$F$15</f>
        <v>220.93673085</v>
      </c>
      <c r="M193" s="36">
        <f>SUMIFS(СВЦЭМ!$E$39:$E$758,СВЦЭМ!$A$39:$A$758,$A193,СВЦЭМ!$B$39:$B$758,M$191)+'СЕТ СН'!$F$15</f>
        <v>219.45241171999999</v>
      </c>
      <c r="N193" s="36">
        <f>SUMIFS(СВЦЭМ!$E$39:$E$758,СВЦЭМ!$A$39:$A$758,$A193,СВЦЭМ!$B$39:$B$758,N$191)+'СЕТ СН'!$F$15</f>
        <v>219.61585801000001</v>
      </c>
      <c r="O193" s="36">
        <f>SUMIFS(СВЦЭМ!$E$39:$E$758,СВЦЭМ!$A$39:$A$758,$A193,СВЦЭМ!$B$39:$B$758,O$191)+'СЕТ СН'!$F$15</f>
        <v>220.22738213</v>
      </c>
      <c r="P193" s="36">
        <f>SUMIFS(СВЦЭМ!$E$39:$E$758,СВЦЭМ!$A$39:$A$758,$A193,СВЦЭМ!$B$39:$B$758,P$191)+'СЕТ СН'!$F$15</f>
        <v>218.84716667999999</v>
      </c>
      <c r="Q193" s="36">
        <f>SUMIFS(СВЦЭМ!$E$39:$E$758,СВЦЭМ!$A$39:$A$758,$A193,СВЦЭМ!$B$39:$B$758,Q$191)+'СЕТ СН'!$F$15</f>
        <v>219.06032830999999</v>
      </c>
      <c r="R193" s="36">
        <f>SUMIFS(СВЦЭМ!$E$39:$E$758,СВЦЭМ!$A$39:$A$758,$A193,СВЦЭМ!$B$39:$B$758,R$191)+'СЕТ СН'!$F$15</f>
        <v>219.69986374000001</v>
      </c>
      <c r="S193" s="36">
        <f>SUMIFS(СВЦЭМ!$E$39:$E$758,СВЦЭМ!$A$39:$A$758,$A193,СВЦЭМ!$B$39:$B$758,S$191)+'СЕТ СН'!$F$15</f>
        <v>218.82043446</v>
      </c>
      <c r="T193" s="36">
        <f>SUMIFS(СВЦЭМ!$E$39:$E$758,СВЦЭМ!$A$39:$A$758,$A193,СВЦЭМ!$B$39:$B$758,T$191)+'СЕТ СН'!$F$15</f>
        <v>217.06395961999999</v>
      </c>
      <c r="U193" s="36">
        <f>SUMIFS(СВЦЭМ!$E$39:$E$758,СВЦЭМ!$A$39:$A$758,$A193,СВЦЭМ!$B$39:$B$758,U$191)+'СЕТ СН'!$F$15</f>
        <v>217.64657155</v>
      </c>
      <c r="V193" s="36">
        <f>SUMIFS(СВЦЭМ!$E$39:$E$758,СВЦЭМ!$A$39:$A$758,$A193,СВЦЭМ!$B$39:$B$758,V$191)+'СЕТ СН'!$F$15</f>
        <v>215.42899824</v>
      </c>
      <c r="W193" s="36">
        <f>SUMIFS(СВЦЭМ!$E$39:$E$758,СВЦЭМ!$A$39:$A$758,$A193,СВЦЭМ!$B$39:$B$758,W$191)+'СЕТ СН'!$F$15</f>
        <v>218.11996991999999</v>
      </c>
      <c r="X193" s="36">
        <f>SUMIFS(СВЦЭМ!$E$39:$E$758,СВЦЭМ!$A$39:$A$758,$A193,СВЦЭМ!$B$39:$B$758,X$191)+'СЕТ СН'!$F$15</f>
        <v>229.31880753999999</v>
      </c>
      <c r="Y193" s="36">
        <f>SUMIFS(СВЦЭМ!$E$39:$E$758,СВЦЭМ!$A$39:$A$758,$A193,СВЦЭМ!$B$39:$B$758,Y$191)+'СЕТ СН'!$F$15</f>
        <v>240.99919029</v>
      </c>
    </row>
    <row r="194" spans="1:25" ht="15.75" x14ac:dyDescent="0.2">
      <c r="A194" s="35">
        <f t="shared" ref="A194:A221" si="5">A193+1</f>
        <v>45538</v>
      </c>
      <c r="B194" s="36">
        <f>SUMIFS(СВЦЭМ!$E$39:$E$758,СВЦЭМ!$A$39:$A$758,$A194,СВЦЭМ!$B$39:$B$758,B$191)+'СЕТ СН'!$F$15</f>
        <v>257.24051261</v>
      </c>
      <c r="C194" s="36">
        <f>SUMIFS(СВЦЭМ!$E$39:$E$758,СВЦЭМ!$A$39:$A$758,$A194,СВЦЭМ!$B$39:$B$758,C$191)+'СЕТ СН'!$F$15</f>
        <v>270.68050443999999</v>
      </c>
      <c r="D194" s="36">
        <f>SUMIFS(СВЦЭМ!$E$39:$E$758,СВЦЭМ!$A$39:$A$758,$A194,СВЦЭМ!$B$39:$B$758,D$191)+'СЕТ СН'!$F$15</f>
        <v>282.79493798999999</v>
      </c>
      <c r="E194" s="36">
        <f>SUMIFS(СВЦЭМ!$E$39:$E$758,СВЦЭМ!$A$39:$A$758,$A194,СВЦЭМ!$B$39:$B$758,E$191)+'СЕТ СН'!$F$15</f>
        <v>288.93465286000003</v>
      </c>
      <c r="F194" s="36">
        <f>SUMIFS(СВЦЭМ!$E$39:$E$758,СВЦЭМ!$A$39:$A$758,$A194,СВЦЭМ!$B$39:$B$758,F$191)+'СЕТ СН'!$F$15</f>
        <v>290.13105905999998</v>
      </c>
      <c r="G194" s="36">
        <f>SUMIFS(СВЦЭМ!$E$39:$E$758,СВЦЭМ!$A$39:$A$758,$A194,СВЦЭМ!$B$39:$B$758,G$191)+'СЕТ СН'!$F$15</f>
        <v>291.97740723999999</v>
      </c>
      <c r="H194" s="36">
        <f>SUMIFS(СВЦЭМ!$E$39:$E$758,СВЦЭМ!$A$39:$A$758,$A194,СВЦЭМ!$B$39:$B$758,H$191)+'СЕТ СН'!$F$15</f>
        <v>290.72230939999997</v>
      </c>
      <c r="I194" s="36">
        <f>SUMIFS(СВЦЭМ!$E$39:$E$758,СВЦЭМ!$A$39:$A$758,$A194,СВЦЭМ!$B$39:$B$758,I$191)+'СЕТ СН'!$F$15</f>
        <v>277.84597026</v>
      </c>
      <c r="J194" s="36">
        <f>SUMIFS(СВЦЭМ!$E$39:$E$758,СВЦЭМ!$A$39:$A$758,$A194,СВЦЭМ!$B$39:$B$758,J$191)+'СЕТ СН'!$F$15</f>
        <v>264.51031599999999</v>
      </c>
      <c r="K194" s="36">
        <f>SUMIFS(СВЦЭМ!$E$39:$E$758,СВЦЭМ!$A$39:$A$758,$A194,СВЦЭМ!$B$39:$B$758,K$191)+'СЕТ СН'!$F$15</f>
        <v>250.35084216000001</v>
      </c>
      <c r="L194" s="36">
        <f>SUMIFS(СВЦЭМ!$E$39:$E$758,СВЦЭМ!$A$39:$A$758,$A194,СВЦЭМ!$B$39:$B$758,L$191)+'СЕТ СН'!$F$15</f>
        <v>246.02391825000001</v>
      </c>
      <c r="M194" s="36">
        <f>SUMIFS(СВЦЭМ!$E$39:$E$758,СВЦЭМ!$A$39:$A$758,$A194,СВЦЭМ!$B$39:$B$758,M$191)+'СЕТ СН'!$F$15</f>
        <v>243.36712116000001</v>
      </c>
      <c r="N194" s="36">
        <f>SUMIFS(СВЦЭМ!$E$39:$E$758,СВЦЭМ!$A$39:$A$758,$A194,СВЦЭМ!$B$39:$B$758,N$191)+'СЕТ СН'!$F$15</f>
        <v>240.02433839</v>
      </c>
      <c r="O194" s="36">
        <f>SUMIFS(СВЦЭМ!$E$39:$E$758,СВЦЭМ!$A$39:$A$758,$A194,СВЦЭМ!$B$39:$B$758,O$191)+'СЕТ СН'!$F$15</f>
        <v>237.17501383999999</v>
      </c>
      <c r="P194" s="36">
        <f>SUMIFS(СВЦЭМ!$E$39:$E$758,СВЦЭМ!$A$39:$A$758,$A194,СВЦЭМ!$B$39:$B$758,P$191)+'СЕТ СН'!$F$15</f>
        <v>237.02770738000001</v>
      </c>
      <c r="Q194" s="36">
        <f>SUMIFS(СВЦЭМ!$E$39:$E$758,СВЦЭМ!$A$39:$A$758,$A194,СВЦЭМ!$B$39:$B$758,Q$191)+'СЕТ СН'!$F$15</f>
        <v>237.46121418999999</v>
      </c>
      <c r="R194" s="36">
        <f>SUMIFS(СВЦЭМ!$E$39:$E$758,СВЦЭМ!$A$39:$A$758,$A194,СВЦЭМ!$B$39:$B$758,R$191)+'СЕТ СН'!$F$15</f>
        <v>239.63728581999999</v>
      </c>
      <c r="S194" s="36">
        <f>SUMIFS(СВЦЭМ!$E$39:$E$758,СВЦЭМ!$A$39:$A$758,$A194,СВЦЭМ!$B$39:$B$758,S$191)+'СЕТ СН'!$F$15</f>
        <v>238.52319684</v>
      </c>
      <c r="T194" s="36">
        <f>SUMIFS(СВЦЭМ!$E$39:$E$758,СВЦЭМ!$A$39:$A$758,$A194,СВЦЭМ!$B$39:$B$758,T$191)+'СЕТ СН'!$F$15</f>
        <v>238.03328551000001</v>
      </c>
      <c r="U194" s="36">
        <f>SUMIFS(СВЦЭМ!$E$39:$E$758,СВЦЭМ!$A$39:$A$758,$A194,СВЦЭМ!$B$39:$B$758,U$191)+'СЕТ СН'!$F$15</f>
        <v>241.41369098000001</v>
      </c>
      <c r="V194" s="36">
        <f>SUMIFS(СВЦЭМ!$E$39:$E$758,СВЦЭМ!$A$39:$A$758,$A194,СВЦЭМ!$B$39:$B$758,V$191)+'СЕТ СН'!$F$15</f>
        <v>242.93868474999999</v>
      </c>
      <c r="W194" s="36">
        <f>SUMIFS(СВЦЭМ!$E$39:$E$758,СВЦЭМ!$A$39:$A$758,$A194,СВЦЭМ!$B$39:$B$758,W$191)+'СЕТ СН'!$F$15</f>
        <v>243.62627602000001</v>
      </c>
      <c r="X194" s="36">
        <f>SUMIFS(СВЦЭМ!$E$39:$E$758,СВЦЭМ!$A$39:$A$758,$A194,СВЦЭМ!$B$39:$B$758,X$191)+'СЕТ СН'!$F$15</f>
        <v>256.23014361000003</v>
      </c>
      <c r="Y194" s="36">
        <f>SUMIFS(СВЦЭМ!$E$39:$E$758,СВЦЭМ!$A$39:$A$758,$A194,СВЦЭМ!$B$39:$B$758,Y$191)+'СЕТ СН'!$F$15</f>
        <v>269.00344331000002</v>
      </c>
    </row>
    <row r="195" spans="1:25" ht="15.75" x14ac:dyDescent="0.2">
      <c r="A195" s="35">
        <f t="shared" si="5"/>
        <v>45539</v>
      </c>
      <c r="B195" s="36">
        <f>SUMIFS(СВЦЭМ!$E$39:$E$758,СВЦЭМ!$A$39:$A$758,$A195,СВЦЭМ!$B$39:$B$758,B$191)+'СЕТ СН'!$F$15</f>
        <v>260.63573589999999</v>
      </c>
      <c r="C195" s="36">
        <f>SUMIFS(СВЦЭМ!$E$39:$E$758,СВЦЭМ!$A$39:$A$758,$A195,СВЦЭМ!$B$39:$B$758,C$191)+'СЕТ СН'!$F$15</f>
        <v>281.68441661000003</v>
      </c>
      <c r="D195" s="36">
        <f>SUMIFS(СВЦЭМ!$E$39:$E$758,СВЦЭМ!$A$39:$A$758,$A195,СВЦЭМ!$B$39:$B$758,D$191)+'СЕТ СН'!$F$15</f>
        <v>285.65279393999998</v>
      </c>
      <c r="E195" s="36">
        <f>SUMIFS(СВЦЭМ!$E$39:$E$758,СВЦЭМ!$A$39:$A$758,$A195,СВЦЭМ!$B$39:$B$758,E$191)+'СЕТ СН'!$F$15</f>
        <v>283.03638631000001</v>
      </c>
      <c r="F195" s="36">
        <f>SUMIFS(СВЦЭМ!$E$39:$E$758,СВЦЭМ!$A$39:$A$758,$A195,СВЦЭМ!$B$39:$B$758,F$191)+'СЕТ СН'!$F$15</f>
        <v>282.38853181000002</v>
      </c>
      <c r="G195" s="36">
        <f>SUMIFS(СВЦЭМ!$E$39:$E$758,СВЦЭМ!$A$39:$A$758,$A195,СВЦЭМ!$B$39:$B$758,G$191)+'СЕТ СН'!$F$15</f>
        <v>285.07311801999998</v>
      </c>
      <c r="H195" s="36">
        <f>SUMIFS(СВЦЭМ!$E$39:$E$758,СВЦЭМ!$A$39:$A$758,$A195,СВЦЭМ!$B$39:$B$758,H$191)+'СЕТ СН'!$F$15</f>
        <v>287.62452127</v>
      </c>
      <c r="I195" s="36">
        <f>SUMIFS(СВЦЭМ!$E$39:$E$758,СВЦЭМ!$A$39:$A$758,$A195,СВЦЭМ!$B$39:$B$758,I$191)+'СЕТ СН'!$F$15</f>
        <v>266.69357281999999</v>
      </c>
      <c r="J195" s="36">
        <f>SUMIFS(СВЦЭМ!$E$39:$E$758,СВЦЭМ!$A$39:$A$758,$A195,СВЦЭМ!$B$39:$B$758,J$191)+'СЕТ СН'!$F$15</f>
        <v>248.47138666999999</v>
      </c>
      <c r="K195" s="36">
        <f>SUMIFS(СВЦЭМ!$E$39:$E$758,СВЦЭМ!$A$39:$A$758,$A195,СВЦЭМ!$B$39:$B$758,K$191)+'СЕТ СН'!$F$15</f>
        <v>234.75345621</v>
      </c>
      <c r="L195" s="36">
        <f>SUMIFS(СВЦЭМ!$E$39:$E$758,СВЦЭМ!$A$39:$A$758,$A195,СВЦЭМ!$B$39:$B$758,L$191)+'СЕТ СН'!$F$15</f>
        <v>236.49734545000001</v>
      </c>
      <c r="M195" s="36">
        <f>SUMIFS(СВЦЭМ!$E$39:$E$758,СВЦЭМ!$A$39:$A$758,$A195,СВЦЭМ!$B$39:$B$758,M$191)+'СЕТ СН'!$F$15</f>
        <v>237.10594225</v>
      </c>
      <c r="N195" s="36">
        <f>SUMIFS(СВЦЭМ!$E$39:$E$758,СВЦЭМ!$A$39:$A$758,$A195,СВЦЭМ!$B$39:$B$758,N$191)+'СЕТ СН'!$F$15</f>
        <v>235.81432659999999</v>
      </c>
      <c r="O195" s="36">
        <f>SUMIFS(СВЦЭМ!$E$39:$E$758,СВЦЭМ!$A$39:$A$758,$A195,СВЦЭМ!$B$39:$B$758,O$191)+'СЕТ СН'!$F$15</f>
        <v>232.72990386999999</v>
      </c>
      <c r="P195" s="36">
        <f>SUMIFS(СВЦЭМ!$E$39:$E$758,СВЦЭМ!$A$39:$A$758,$A195,СВЦЭМ!$B$39:$B$758,P$191)+'СЕТ СН'!$F$15</f>
        <v>233.68645835000001</v>
      </c>
      <c r="Q195" s="36">
        <f>SUMIFS(СВЦЭМ!$E$39:$E$758,СВЦЭМ!$A$39:$A$758,$A195,СВЦЭМ!$B$39:$B$758,Q$191)+'СЕТ СН'!$F$15</f>
        <v>234.13755101999999</v>
      </c>
      <c r="R195" s="36">
        <f>SUMIFS(СВЦЭМ!$E$39:$E$758,СВЦЭМ!$A$39:$A$758,$A195,СВЦЭМ!$B$39:$B$758,R$191)+'СЕТ СН'!$F$15</f>
        <v>235.93232198000001</v>
      </c>
      <c r="S195" s="36">
        <f>SUMIFS(СВЦЭМ!$E$39:$E$758,СВЦЭМ!$A$39:$A$758,$A195,СВЦЭМ!$B$39:$B$758,S$191)+'СЕТ СН'!$F$15</f>
        <v>232.76905424</v>
      </c>
      <c r="T195" s="36">
        <f>SUMIFS(СВЦЭМ!$E$39:$E$758,СВЦЭМ!$A$39:$A$758,$A195,СВЦЭМ!$B$39:$B$758,T$191)+'СЕТ СН'!$F$15</f>
        <v>231.99414295</v>
      </c>
      <c r="U195" s="36">
        <f>SUMIFS(СВЦЭМ!$E$39:$E$758,СВЦЭМ!$A$39:$A$758,$A195,СВЦЭМ!$B$39:$B$758,U$191)+'СЕТ СН'!$F$15</f>
        <v>232.14404635</v>
      </c>
      <c r="V195" s="36">
        <f>SUMIFS(СВЦЭМ!$E$39:$E$758,СВЦЭМ!$A$39:$A$758,$A195,СВЦЭМ!$B$39:$B$758,V$191)+'СЕТ СН'!$F$15</f>
        <v>231.2514482</v>
      </c>
      <c r="W195" s="36">
        <f>SUMIFS(СВЦЭМ!$E$39:$E$758,СВЦЭМ!$A$39:$A$758,$A195,СВЦЭМ!$B$39:$B$758,W$191)+'СЕТ СН'!$F$15</f>
        <v>231.18200257999999</v>
      </c>
      <c r="X195" s="36">
        <f>SUMIFS(СВЦЭМ!$E$39:$E$758,СВЦЭМ!$A$39:$A$758,$A195,СВЦЭМ!$B$39:$B$758,X$191)+'СЕТ СН'!$F$15</f>
        <v>243.51456153999999</v>
      </c>
      <c r="Y195" s="36">
        <f>SUMIFS(СВЦЭМ!$E$39:$E$758,СВЦЭМ!$A$39:$A$758,$A195,СВЦЭМ!$B$39:$B$758,Y$191)+'СЕТ СН'!$F$15</f>
        <v>256.31768461000001</v>
      </c>
    </row>
    <row r="196" spans="1:25" ht="15.75" x14ac:dyDescent="0.2">
      <c r="A196" s="35">
        <f t="shared" si="5"/>
        <v>45540</v>
      </c>
      <c r="B196" s="36">
        <f>SUMIFS(СВЦЭМ!$E$39:$E$758,СВЦЭМ!$A$39:$A$758,$A196,СВЦЭМ!$B$39:$B$758,B$191)+'СЕТ СН'!$F$15</f>
        <v>265.90687716000002</v>
      </c>
      <c r="C196" s="36">
        <f>SUMIFS(СВЦЭМ!$E$39:$E$758,СВЦЭМ!$A$39:$A$758,$A196,СВЦЭМ!$B$39:$B$758,C$191)+'СЕТ СН'!$F$15</f>
        <v>265.70082263</v>
      </c>
      <c r="D196" s="36">
        <f>SUMIFS(СВЦЭМ!$E$39:$E$758,СВЦЭМ!$A$39:$A$758,$A196,СВЦЭМ!$B$39:$B$758,D$191)+'СЕТ СН'!$F$15</f>
        <v>268.98473978999999</v>
      </c>
      <c r="E196" s="36">
        <f>SUMIFS(СВЦЭМ!$E$39:$E$758,СВЦЭМ!$A$39:$A$758,$A196,СВЦЭМ!$B$39:$B$758,E$191)+'СЕТ СН'!$F$15</f>
        <v>267.67457237999997</v>
      </c>
      <c r="F196" s="36">
        <f>SUMIFS(СВЦЭМ!$E$39:$E$758,СВЦЭМ!$A$39:$A$758,$A196,СВЦЭМ!$B$39:$B$758,F$191)+'СЕТ СН'!$F$15</f>
        <v>267.37930360000001</v>
      </c>
      <c r="G196" s="36">
        <f>SUMIFS(СВЦЭМ!$E$39:$E$758,СВЦЭМ!$A$39:$A$758,$A196,СВЦЭМ!$B$39:$B$758,G$191)+'СЕТ СН'!$F$15</f>
        <v>269.53076167</v>
      </c>
      <c r="H196" s="36">
        <f>SUMIFS(СВЦЭМ!$E$39:$E$758,СВЦЭМ!$A$39:$A$758,$A196,СВЦЭМ!$B$39:$B$758,H$191)+'СЕТ СН'!$F$15</f>
        <v>252.51284204000001</v>
      </c>
      <c r="I196" s="36">
        <f>SUMIFS(СВЦЭМ!$E$39:$E$758,СВЦЭМ!$A$39:$A$758,$A196,СВЦЭМ!$B$39:$B$758,I$191)+'СЕТ СН'!$F$15</f>
        <v>256.08008188000002</v>
      </c>
      <c r="J196" s="36">
        <f>SUMIFS(СВЦЭМ!$E$39:$E$758,СВЦЭМ!$A$39:$A$758,$A196,СВЦЭМ!$B$39:$B$758,J$191)+'СЕТ СН'!$F$15</f>
        <v>229.51984503</v>
      </c>
      <c r="K196" s="36">
        <f>SUMIFS(СВЦЭМ!$E$39:$E$758,СВЦЭМ!$A$39:$A$758,$A196,СВЦЭМ!$B$39:$B$758,K$191)+'СЕТ СН'!$F$15</f>
        <v>236.74124846000001</v>
      </c>
      <c r="L196" s="36">
        <f>SUMIFS(СВЦЭМ!$E$39:$E$758,СВЦЭМ!$A$39:$A$758,$A196,СВЦЭМ!$B$39:$B$758,L$191)+'СЕТ СН'!$F$15</f>
        <v>236.68430641</v>
      </c>
      <c r="M196" s="36">
        <f>SUMIFS(СВЦЭМ!$E$39:$E$758,СВЦЭМ!$A$39:$A$758,$A196,СВЦЭМ!$B$39:$B$758,M$191)+'СЕТ СН'!$F$15</f>
        <v>241.94601806</v>
      </c>
      <c r="N196" s="36">
        <f>SUMIFS(СВЦЭМ!$E$39:$E$758,СВЦЭМ!$A$39:$A$758,$A196,СВЦЭМ!$B$39:$B$758,N$191)+'СЕТ СН'!$F$15</f>
        <v>241.50405339</v>
      </c>
      <c r="O196" s="36">
        <f>SUMIFS(СВЦЭМ!$E$39:$E$758,СВЦЭМ!$A$39:$A$758,$A196,СВЦЭМ!$B$39:$B$758,O$191)+'СЕТ СН'!$F$15</f>
        <v>241.85297639000001</v>
      </c>
      <c r="P196" s="36">
        <f>SUMIFS(СВЦЭМ!$E$39:$E$758,СВЦЭМ!$A$39:$A$758,$A196,СВЦЭМ!$B$39:$B$758,P$191)+'СЕТ СН'!$F$15</f>
        <v>240.84421028</v>
      </c>
      <c r="Q196" s="36">
        <f>SUMIFS(СВЦЭМ!$E$39:$E$758,СВЦЭМ!$A$39:$A$758,$A196,СВЦЭМ!$B$39:$B$758,Q$191)+'СЕТ СН'!$F$15</f>
        <v>240.22546234000001</v>
      </c>
      <c r="R196" s="36">
        <f>SUMIFS(СВЦЭМ!$E$39:$E$758,СВЦЭМ!$A$39:$A$758,$A196,СВЦЭМ!$B$39:$B$758,R$191)+'СЕТ СН'!$F$15</f>
        <v>241.75829954</v>
      </c>
      <c r="S196" s="36">
        <f>SUMIFS(СВЦЭМ!$E$39:$E$758,СВЦЭМ!$A$39:$A$758,$A196,СВЦЭМ!$B$39:$B$758,S$191)+'СЕТ СН'!$F$15</f>
        <v>240.45396625999999</v>
      </c>
      <c r="T196" s="36">
        <f>SUMIFS(СВЦЭМ!$E$39:$E$758,СВЦЭМ!$A$39:$A$758,$A196,СВЦЭМ!$B$39:$B$758,T$191)+'СЕТ СН'!$F$15</f>
        <v>239.18445037000001</v>
      </c>
      <c r="U196" s="36">
        <f>SUMIFS(СВЦЭМ!$E$39:$E$758,СВЦЭМ!$A$39:$A$758,$A196,СВЦЭМ!$B$39:$B$758,U$191)+'СЕТ СН'!$F$15</f>
        <v>235.90366373000001</v>
      </c>
      <c r="V196" s="36">
        <f>SUMIFS(СВЦЭМ!$E$39:$E$758,СВЦЭМ!$A$39:$A$758,$A196,СВЦЭМ!$B$39:$B$758,V$191)+'СЕТ СН'!$F$15</f>
        <v>234.79163054</v>
      </c>
      <c r="W196" s="36">
        <f>SUMIFS(СВЦЭМ!$E$39:$E$758,СВЦЭМ!$A$39:$A$758,$A196,СВЦЭМ!$B$39:$B$758,W$191)+'СЕТ СН'!$F$15</f>
        <v>236.01149065999999</v>
      </c>
      <c r="X196" s="36">
        <f>SUMIFS(СВЦЭМ!$E$39:$E$758,СВЦЭМ!$A$39:$A$758,$A196,СВЦЭМ!$B$39:$B$758,X$191)+'СЕТ СН'!$F$15</f>
        <v>247.53131543999999</v>
      </c>
      <c r="Y196" s="36">
        <f>SUMIFS(СВЦЭМ!$E$39:$E$758,СВЦЭМ!$A$39:$A$758,$A196,СВЦЭМ!$B$39:$B$758,Y$191)+'СЕТ СН'!$F$15</f>
        <v>263.43601288000002</v>
      </c>
    </row>
    <row r="197" spans="1:25" ht="15.75" x14ac:dyDescent="0.2">
      <c r="A197" s="35">
        <f t="shared" si="5"/>
        <v>45541</v>
      </c>
      <c r="B197" s="36">
        <f>SUMIFS(СВЦЭМ!$E$39:$E$758,СВЦЭМ!$A$39:$A$758,$A197,СВЦЭМ!$B$39:$B$758,B$191)+'СЕТ СН'!$F$15</f>
        <v>268.30687583000002</v>
      </c>
      <c r="C197" s="36">
        <f>SUMIFS(СВЦЭМ!$E$39:$E$758,СВЦЭМ!$A$39:$A$758,$A197,СВЦЭМ!$B$39:$B$758,C$191)+'СЕТ СН'!$F$15</f>
        <v>275.72756758000003</v>
      </c>
      <c r="D197" s="36">
        <f>SUMIFS(СВЦЭМ!$E$39:$E$758,СВЦЭМ!$A$39:$A$758,$A197,СВЦЭМ!$B$39:$B$758,D$191)+'СЕТ СН'!$F$15</f>
        <v>288.89737325999999</v>
      </c>
      <c r="E197" s="36">
        <f>SUMIFS(СВЦЭМ!$E$39:$E$758,СВЦЭМ!$A$39:$A$758,$A197,СВЦЭМ!$B$39:$B$758,E$191)+'СЕТ СН'!$F$15</f>
        <v>288.2634832</v>
      </c>
      <c r="F197" s="36">
        <f>SUMIFS(СВЦЭМ!$E$39:$E$758,СВЦЭМ!$A$39:$A$758,$A197,СВЦЭМ!$B$39:$B$758,F$191)+'СЕТ СН'!$F$15</f>
        <v>287.72551987000003</v>
      </c>
      <c r="G197" s="36">
        <f>SUMIFS(СВЦЭМ!$E$39:$E$758,СВЦЭМ!$A$39:$A$758,$A197,СВЦЭМ!$B$39:$B$758,G$191)+'СЕТ СН'!$F$15</f>
        <v>287.27338072999999</v>
      </c>
      <c r="H197" s="36">
        <f>SUMIFS(СВЦЭМ!$E$39:$E$758,СВЦЭМ!$A$39:$A$758,$A197,СВЦЭМ!$B$39:$B$758,H$191)+'СЕТ СН'!$F$15</f>
        <v>279.5563583</v>
      </c>
      <c r="I197" s="36">
        <f>SUMIFS(СВЦЭМ!$E$39:$E$758,СВЦЭМ!$A$39:$A$758,$A197,СВЦЭМ!$B$39:$B$758,I$191)+'СЕТ СН'!$F$15</f>
        <v>261.72734138999999</v>
      </c>
      <c r="J197" s="36">
        <f>SUMIFS(СВЦЭМ!$E$39:$E$758,СВЦЭМ!$A$39:$A$758,$A197,СВЦЭМ!$B$39:$B$758,J$191)+'СЕТ СН'!$F$15</f>
        <v>246.18641585</v>
      </c>
      <c r="K197" s="36">
        <f>SUMIFS(СВЦЭМ!$E$39:$E$758,СВЦЭМ!$A$39:$A$758,$A197,СВЦЭМ!$B$39:$B$758,K$191)+'СЕТ СН'!$F$15</f>
        <v>238.84777134999999</v>
      </c>
      <c r="L197" s="36">
        <f>SUMIFS(СВЦЭМ!$E$39:$E$758,СВЦЭМ!$A$39:$A$758,$A197,СВЦЭМ!$B$39:$B$758,L$191)+'СЕТ СН'!$F$15</f>
        <v>237.88532509000001</v>
      </c>
      <c r="M197" s="36">
        <f>SUMIFS(СВЦЭМ!$E$39:$E$758,СВЦЭМ!$A$39:$A$758,$A197,СВЦЭМ!$B$39:$B$758,M$191)+'СЕТ СН'!$F$15</f>
        <v>234.89136391</v>
      </c>
      <c r="N197" s="36">
        <f>SUMIFS(СВЦЭМ!$E$39:$E$758,СВЦЭМ!$A$39:$A$758,$A197,СВЦЭМ!$B$39:$B$758,N$191)+'СЕТ СН'!$F$15</f>
        <v>232.51641129000001</v>
      </c>
      <c r="O197" s="36">
        <f>SUMIFS(СВЦЭМ!$E$39:$E$758,СВЦЭМ!$A$39:$A$758,$A197,СВЦЭМ!$B$39:$B$758,O$191)+'СЕТ СН'!$F$15</f>
        <v>234.81498259</v>
      </c>
      <c r="P197" s="36">
        <f>SUMIFS(СВЦЭМ!$E$39:$E$758,СВЦЭМ!$A$39:$A$758,$A197,СВЦЭМ!$B$39:$B$758,P$191)+'СЕТ СН'!$F$15</f>
        <v>235.98147573</v>
      </c>
      <c r="Q197" s="36">
        <f>SUMIFS(СВЦЭМ!$E$39:$E$758,СВЦЭМ!$A$39:$A$758,$A197,СВЦЭМ!$B$39:$B$758,Q$191)+'СЕТ СН'!$F$15</f>
        <v>235.57821959</v>
      </c>
      <c r="R197" s="36">
        <f>SUMIFS(СВЦЭМ!$E$39:$E$758,СВЦЭМ!$A$39:$A$758,$A197,СВЦЭМ!$B$39:$B$758,R$191)+'СЕТ СН'!$F$15</f>
        <v>235.55813848</v>
      </c>
      <c r="S197" s="36">
        <f>SUMIFS(СВЦЭМ!$E$39:$E$758,СВЦЭМ!$A$39:$A$758,$A197,СВЦЭМ!$B$39:$B$758,S$191)+'СЕТ СН'!$F$15</f>
        <v>233.96787681000001</v>
      </c>
      <c r="T197" s="36">
        <f>SUMIFS(СВЦЭМ!$E$39:$E$758,СВЦЭМ!$A$39:$A$758,$A197,СВЦЭМ!$B$39:$B$758,T$191)+'СЕТ СН'!$F$15</f>
        <v>232.02402451</v>
      </c>
      <c r="U197" s="36">
        <f>SUMIFS(СВЦЭМ!$E$39:$E$758,СВЦЭМ!$A$39:$A$758,$A197,СВЦЭМ!$B$39:$B$758,U$191)+'СЕТ СН'!$F$15</f>
        <v>230.40378086000001</v>
      </c>
      <c r="V197" s="36">
        <f>SUMIFS(СВЦЭМ!$E$39:$E$758,СВЦЭМ!$A$39:$A$758,$A197,СВЦЭМ!$B$39:$B$758,V$191)+'СЕТ СН'!$F$15</f>
        <v>230.12656311999999</v>
      </c>
      <c r="W197" s="36">
        <f>SUMIFS(СВЦЭМ!$E$39:$E$758,СВЦЭМ!$A$39:$A$758,$A197,СВЦЭМ!$B$39:$B$758,W$191)+'СЕТ СН'!$F$15</f>
        <v>232.70587928</v>
      </c>
      <c r="X197" s="36">
        <f>SUMIFS(СВЦЭМ!$E$39:$E$758,СВЦЭМ!$A$39:$A$758,$A197,СВЦЭМ!$B$39:$B$758,X$191)+'СЕТ СН'!$F$15</f>
        <v>243.83162827999999</v>
      </c>
      <c r="Y197" s="36">
        <f>SUMIFS(СВЦЭМ!$E$39:$E$758,СВЦЭМ!$A$39:$A$758,$A197,СВЦЭМ!$B$39:$B$758,Y$191)+'СЕТ СН'!$F$15</f>
        <v>259.61449640000001</v>
      </c>
    </row>
    <row r="198" spans="1:25" ht="15.75" x14ac:dyDescent="0.2">
      <c r="A198" s="35">
        <f t="shared" si="5"/>
        <v>45542</v>
      </c>
      <c r="B198" s="36">
        <f>SUMIFS(СВЦЭМ!$E$39:$E$758,СВЦЭМ!$A$39:$A$758,$A198,СВЦЭМ!$B$39:$B$758,B$191)+'СЕТ СН'!$F$15</f>
        <v>269.28728465</v>
      </c>
      <c r="C198" s="36">
        <f>SUMIFS(СВЦЭМ!$E$39:$E$758,СВЦЭМ!$A$39:$A$758,$A198,СВЦЭМ!$B$39:$B$758,C$191)+'СЕТ СН'!$F$15</f>
        <v>264.64437979000002</v>
      </c>
      <c r="D198" s="36">
        <f>SUMIFS(СВЦЭМ!$E$39:$E$758,СВЦЭМ!$A$39:$A$758,$A198,СВЦЭМ!$B$39:$B$758,D$191)+'СЕТ СН'!$F$15</f>
        <v>266.82754444</v>
      </c>
      <c r="E198" s="36">
        <f>SUMIFS(СВЦЭМ!$E$39:$E$758,СВЦЭМ!$A$39:$A$758,$A198,СВЦЭМ!$B$39:$B$758,E$191)+'СЕТ СН'!$F$15</f>
        <v>271.03957400000002</v>
      </c>
      <c r="F198" s="36">
        <f>SUMIFS(СВЦЭМ!$E$39:$E$758,СВЦЭМ!$A$39:$A$758,$A198,СВЦЭМ!$B$39:$B$758,F$191)+'СЕТ СН'!$F$15</f>
        <v>271.37195641</v>
      </c>
      <c r="G198" s="36">
        <f>SUMIFS(СВЦЭМ!$E$39:$E$758,СВЦЭМ!$A$39:$A$758,$A198,СВЦЭМ!$B$39:$B$758,G$191)+'СЕТ СН'!$F$15</f>
        <v>268.54158675999997</v>
      </c>
      <c r="H198" s="36">
        <f>SUMIFS(СВЦЭМ!$E$39:$E$758,СВЦЭМ!$A$39:$A$758,$A198,СВЦЭМ!$B$39:$B$758,H$191)+'СЕТ СН'!$F$15</f>
        <v>267.99595477000003</v>
      </c>
      <c r="I198" s="36">
        <f>SUMIFS(СВЦЭМ!$E$39:$E$758,СВЦЭМ!$A$39:$A$758,$A198,СВЦЭМ!$B$39:$B$758,I$191)+'СЕТ СН'!$F$15</f>
        <v>254.95915066000001</v>
      </c>
      <c r="J198" s="36">
        <f>SUMIFS(СВЦЭМ!$E$39:$E$758,СВЦЭМ!$A$39:$A$758,$A198,СВЦЭМ!$B$39:$B$758,J$191)+'СЕТ СН'!$F$15</f>
        <v>258.64594036</v>
      </c>
      <c r="K198" s="36">
        <f>SUMIFS(СВЦЭМ!$E$39:$E$758,СВЦЭМ!$A$39:$A$758,$A198,СВЦЭМ!$B$39:$B$758,K$191)+'СЕТ СН'!$F$15</f>
        <v>243.03473052999999</v>
      </c>
      <c r="L198" s="36">
        <f>SUMIFS(СВЦЭМ!$E$39:$E$758,СВЦЭМ!$A$39:$A$758,$A198,СВЦЭМ!$B$39:$B$758,L$191)+'СЕТ СН'!$F$15</f>
        <v>232.88441882999999</v>
      </c>
      <c r="M198" s="36">
        <f>SUMIFS(СВЦЭМ!$E$39:$E$758,СВЦЭМ!$A$39:$A$758,$A198,СВЦЭМ!$B$39:$B$758,M$191)+'СЕТ СН'!$F$15</f>
        <v>231.94057279</v>
      </c>
      <c r="N198" s="36">
        <f>SUMIFS(СВЦЭМ!$E$39:$E$758,СВЦЭМ!$A$39:$A$758,$A198,СВЦЭМ!$B$39:$B$758,N$191)+'СЕТ СН'!$F$15</f>
        <v>232.58322982000001</v>
      </c>
      <c r="O198" s="36">
        <f>SUMIFS(СВЦЭМ!$E$39:$E$758,СВЦЭМ!$A$39:$A$758,$A198,СВЦЭМ!$B$39:$B$758,O$191)+'СЕТ СН'!$F$15</f>
        <v>233.54524297</v>
      </c>
      <c r="P198" s="36">
        <f>SUMIFS(СВЦЭМ!$E$39:$E$758,СВЦЭМ!$A$39:$A$758,$A198,СВЦЭМ!$B$39:$B$758,P$191)+'СЕТ СН'!$F$15</f>
        <v>234.2782469</v>
      </c>
      <c r="Q198" s="36">
        <f>SUMIFS(СВЦЭМ!$E$39:$E$758,СВЦЭМ!$A$39:$A$758,$A198,СВЦЭМ!$B$39:$B$758,Q$191)+'СЕТ СН'!$F$15</f>
        <v>236.48041928999999</v>
      </c>
      <c r="R198" s="36">
        <f>SUMIFS(СВЦЭМ!$E$39:$E$758,СВЦЭМ!$A$39:$A$758,$A198,СВЦЭМ!$B$39:$B$758,R$191)+'СЕТ СН'!$F$15</f>
        <v>235.79202437000001</v>
      </c>
      <c r="S198" s="36">
        <f>SUMIFS(СВЦЭМ!$E$39:$E$758,СВЦЭМ!$A$39:$A$758,$A198,СВЦЭМ!$B$39:$B$758,S$191)+'СЕТ СН'!$F$15</f>
        <v>235.86644794</v>
      </c>
      <c r="T198" s="36">
        <f>SUMIFS(СВЦЭМ!$E$39:$E$758,СВЦЭМ!$A$39:$A$758,$A198,СВЦЭМ!$B$39:$B$758,T$191)+'СЕТ СН'!$F$15</f>
        <v>234.24357372</v>
      </c>
      <c r="U198" s="36">
        <f>SUMIFS(СВЦЭМ!$E$39:$E$758,СВЦЭМ!$A$39:$A$758,$A198,СВЦЭМ!$B$39:$B$758,U$191)+'СЕТ СН'!$F$15</f>
        <v>233.10806134000001</v>
      </c>
      <c r="V198" s="36">
        <f>SUMIFS(СВЦЭМ!$E$39:$E$758,СВЦЭМ!$A$39:$A$758,$A198,СВЦЭМ!$B$39:$B$758,V$191)+'СЕТ СН'!$F$15</f>
        <v>231.38419725</v>
      </c>
      <c r="W198" s="36">
        <f>SUMIFS(СВЦЭМ!$E$39:$E$758,СВЦЭМ!$A$39:$A$758,$A198,СВЦЭМ!$B$39:$B$758,W$191)+'СЕТ СН'!$F$15</f>
        <v>232.15885821000001</v>
      </c>
      <c r="X198" s="36">
        <f>SUMIFS(СВЦЭМ!$E$39:$E$758,СВЦЭМ!$A$39:$A$758,$A198,СВЦЭМ!$B$39:$B$758,X$191)+'СЕТ СН'!$F$15</f>
        <v>241.82474701000001</v>
      </c>
      <c r="Y198" s="36">
        <f>SUMIFS(СВЦЭМ!$E$39:$E$758,СВЦЭМ!$A$39:$A$758,$A198,СВЦЭМ!$B$39:$B$758,Y$191)+'СЕТ СН'!$F$15</f>
        <v>256.11752225999999</v>
      </c>
    </row>
    <row r="199" spans="1:25" ht="15.75" x14ac:dyDescent="0.2">
      <c r="A199" s="35">
        <f t="shared" si="5"/>
        <v>45543</v>
      </c>
      <c r="B199" s="36">
        <f>SUMIFS(СВЦЭМ!$E$39:$E$758,СВЦЭМ!$A$39:$A$758,$A199,СВЦЭМ!$B$39:$B$758,B$191)+'СЕТ СН'!$F$15</f>
        <v>257.95564752000001</v>
      </c>
      <c r="C199" s="36">
        <f>SUMIFS(СВЦЭМ!$E$39:$E$758,СВЦЭМ!$A$39:$A$758,$A199,СВЦЭМ!$B$39:$B$758,C$191)+'СЕТ СН'!$F$15</f>
        <v>269.09772600999997</v>
      </c>
      <c r="D199" s="36">
        <f>SUMIFS(СВЦЭМ!$E$39:$E$758,СВЦЭМ!$A$39:$A$758,$A199,СВЦЭМ!$B$39:$B$758,D$191)+'СЕТ СН'!$F$15</f>
        <v>285.44961775000002</v>
      </c>
      <c r="E199" s="36">
        <f>SUMIFS(СВЦЭМ!$E$39:$E$758,СВЦЭМ!$A$39:$A$758,$A199,СВЦЭМ!$B$39:$B$758,E$191)+'СЕТ СН'!$F$15</f>
        <v>296.00698598000002</v>
      </c>
      <c r="F199" s="36">
        <f>SUMIFS(СВЦЭМ!$E$39:$E$758,СВЦЭМ!$A$39:$A$758,$A199,СВЦЭМ!$B$39:$B$758,F$191)+'СЕТ СН'!$F$15</f>
        <v>296.9577749</v>
      </c>
      <c r="G199" s="36">
        <f>SUMIFS(СВЦЭМ!$E$39:$E$758,СВЦЭМ!$A$39:$A$758,$A199,СВЦЭМ!$B$39:$B$758,G$191)+'СЕТ СН'!$F$15</f>
        <v>296.21334740999998</v>
      </c>
      <c r="H199" s="36">
        <f>SUMIFS(СВЦЭМ!$E$39:$E$758,СВЦЭМ!$A$39:$A$758,$A199,СВЦЭМ!$B$39:$B$758,H$191)+'СЕТ СН'!$F$15</f>
        <v>294.8780683</v>
      </c>
      <c r="I199" s="36">
        <f>SUMIFS(СВЦЭМ!$E$39:$E$758,СВЦЭМ!$A$39:$A$758,$A199,СВЦЭМ!$B$39:$B$758,I$191)+'СЕТ СН'!$F$15</f>
        <v>254.50118896999999</v>
      </c>
      <c r="J199" s="36">
        <f>SUMIFS(СВЦЭМ!$E$39:$E$758,СВЦЭМ!$A$39:$A$758,$A199,СВЦЭМ!$B$39:$B$758,J$191)+'СЕТ СН'!$F$15</f>
        <v>253.38901593</v>
      </c>
      <c r="K199" s="36">
        <f>SUMIFS(СВЦЭМ!$E$39:$E$758,СВЦЭМ!$A$39:$A$758,$A199,СВЦЭМ!$B$39:$B$758,K$191)+'СЕТ СН'!$F$15</f>
        <v>239.55211843999999</v>
      </c>
      <c r="L199" s="36">
        <f>SUMIFS(СВЦЭМ!$E$39:$E$758,СВЦЭМ!$A$39:$A$758,$A199,СВЦЭМ!$B$39:$B$758,L$191)+'СЕТ СН'!$F$15</f>
        <v>243.57693839000001</v>
      </c>
      <c r="M199" s="36">
        <f>SUMIFS(СВЦЭМ!$E$39:$E$758,СВЦЭМ!$A$39:$A$758,$A199,СВЦЭМ!$B$39:$B$758,M$191)+'СЕТ СН'!$F$15</f>
        <v>240.8797434</v>
      </c>
      <c r="N199" s="36">
        <f>SUMIFS(СВЦЭМ!$E$39:$E$758,СВЦЭМ!$A$39:$A$758,$A199,СВЦЭМ!$B$39:$B$758,N$191)+'СЕТ СН'!$F$15</f>
        <v>241.25764597</v>
      </c>
      <c r="O199" s="36">
        <f>SUMIFS(СВЦЭМ!$E$39:$E$758,СВЦЭМ!$A$39:$A$758,$A199,СВЦЭМ!$B$39:$B$758,O$191)+'СЕТ СН'!$F$15</f>
        <v>242.66794494999999</v>
      </c>
      <c r="P199" s="36">
        <f>SUMIFS(СВЦЭМ!$E$39:$E$758,СВЦЭМ!$A$39:$A$758,$A199,СВЦЭМ!$B$39:$B$758,P$191)+'СЕТ СН'!$F$15</f>
        <v>242.34115202000001</v>
      </c>
      <c r="Q199" s="36">
        <f>SUMIFS(СВЦЭМ!$E$39:$E$758,СВЦЭМ!$A$39:$A$758,$A199,СВЦЭМ!$B$39:$B$758,Q$191)+'СЕТ СН'!$F$15</f>
        <v>243.43448101999999</v>
      </c>
      <c r="R199" s="36">
        <f>SUMIFS(СВЦЭМ!$E$39:$E$758,СВЦЭМ!$A$39:$A$758,$A199,СВЦЭМ!$B$39:$B$758,R$191)+'СЕТ СН'!$F$15</f>
        <v>244.86621296999999</v>
      </c>
      <c r="S199" s="36">
        <f>SUMIFS(СВЦЭМ!$E$39:$E$758,СВЦЭМ!$A$39:$A$758,$A199,СВЦЭМ!$B$39:$B$758,S$191)+'СЕТ СН'!$F$15</f>
        <v>241.19582964</v>
      </c>
      <c r="T199" s="36">
        <f>SUMIFS(СВЦЭМ!$E$39:$E$758,СВЦЭМ!$A$39:$A$758,$A199,СВЦЭМ!$B$39:$B$758,T$191)+'СЕТ СН'!$F$15</f>
        <v>239.31827593</v>
      </c>
      <c r="U199" s="36">
        <f>SUMIFS(СВЦЭМ!$E$39:$E$758,СВЦЭМ!$A$39:$A$758,$A199,СВЦЭМ!$B$39:$B$758,U$191)+'СЕТ СН'!$F$15</f>
        <v>238.81494079999999</v>
      </c>
      <c r="V199" s="36">
        <f>SUMIFS(СВЦЭМ!$E$39:$E$758,СВЦЭМ!$A$39:$A$758,$A199,СВЦЭМ!$B$39:$B$758,V$191)+'СЕТ СН'!$F$15</f>
        <v>232.62693809999999</v>
      </c>
      <c r="W199" s="36">
        <f>SUMIFS(СВЦЭМ!$E$39:$E$758,СВЦЭМ!$A$39:$A$758,$A199,СВЦЭМ!$B$39:$B$758,W$191)+'СЕТ СН'!$F$15</f>
        <v>233.94031079999999</v>
      </c>
      <c r="X199" s="36">
        <f>SUMIFS(СВЦЭМ!$E$39:$E$758,СВЦЭМ!$A$39:$A$758,$A199,СВЦЭМ!$B$39:$B$758,X$191)+'СЕТ СН'!$F$15</f>
        <v>242.34550379999999</v>
      </c>
      <c r="Y199" s="36">
        <f>SUMIFS(СВЦЭМ!$E$39:$E$758,СВЦЭМ!$A$39:$A$758,$A199,СВЦЭМ!$B$39:$B$758,Y$191)+'СЕТ СН'!$F$15</f>
        <v>260.41609741000002</v>
      </c>
    </row>
    <row r="200" spans="1:25" ht="15.75" x14ac:dyDescent="0.2">
      <c r="A200" s="35">
        <f t="shared" si="5"/>
        <v>45544</v>
      </c>
      <c r="B200" s="36">
        <f>SUMIFS(СВЦЭМ!$E$39:$E$758,СВЦЭМ!$A$39:$A$758,$A200,СВЦЭМ!$B$39:$B$758,B$191)+'СЕТ СН'!$F$15</f>
        <v>281.1138014</v>
      </c>
      <c r="C200" s="36">
        <f>SUMIFS(СВЦЭМ!$E$39:$E$758,СВЦЭМ!$A$39:$A$758,$A200,СВЦЭМ!$B$39:$B$758,C$191)+'СЕТ СН'!$F$15</f>
        <v>293.83319809</v>
      </c>
      <c r="D200" s="36">
        <f>SUMIFS(СВЦЭМ!$E$39:$E$758,СВЦЭМ!$A$39:$A$758,$A200,СВЦЭМ!$B$39:$B$758,D$191)+'СЕТ СН'!$F$15</f>
        <v>293.22424446999997</v>
      </c>
      <c r="E200" s="36">
        <f>SUMIFS(СВЦЭМ!$E$39:$E$758,СВЦЭМ!$A$39:$A$758,$A200,СВЦЭМ!$B$39:$B$758,E$191)+'СЕТ СН'!$F$15</f>
        <v>292.65119863000001</v>
      </c>
      <c r="F200" s="36">
        <f>SUMIFS(СВЦЭМ!$E$39:$E$758,СВЦЭМ!$A$39:$A$758,$A200,СВЦЭМ!$B$39:$B$758,F$191)+'СЕТ СН'!$F$15</f>
        <v>291.62931386999998</v>
      </c>
      <c r="G200" s="36">
        <f>SUMIFS(СВЦЭМ!$E$39:$E$758,СВЦЭМ!$A$39:$A$758,$A200,СВЦЭМ!$B$39:$B$758,G$191)+'СЕТ СН'!$F$15</f>
        <v>294.40723819999999</v>
      </c>
      <c r="H200" s="36">
        <f>SUMIFS(СВЦЭМ!$E$39:$E$758,СВЦЭМ!$A$39:$A$758,$A200,СВЦЭМ!$B$39:$B$758,H$191)+'СЕТ СН'!$F$15</f>
        <v>288.8084255</v>
      </c>
      <c r="I200" s="36">
        <f>SUMIFS(СВЦЭМ!$E$39:$E$758,СВЦЭМ!$A$39:$A$758,$A200,СВЦЭМ!$B$39:$B$758,I$191)+'СЕТ СН'!$F$15</f>
        <v>269.89933884999999</v>
      </c>
      <c r="J200" s="36">
        <f>SUMIFS(СВЦЭМ!$E$39:$E$758,СВЦЭМ!$A$39:$A$758,$A200,СВЦЭМ!$B$39:$B$758,J$191)+'СЕТ СН'!$F$15</f>
        <v>254.76645970000001</v>
      </c>
      <c r="K200" s="36">
        <f>SUMIFS(СВЦЭМ!$E$39:$E$758,СВЦЭМ!$A$39:$A$758,$A200,СВЦЭМ!$B$39:$B$758,K$191)+'СЕТ СН'!$F$15</f>
        <v>245.36410308000001</v>
      </c>
      <c r="L200" s="36">
        <f>SUMIFS(СВЦЭМ!$E$39:$E$758,СВЦЭМ!$A$39:$A$758,$A200,СВЦЭМ!$B$39:$B$758,L$191)+'СЕТ СН'!$F$15</f>
        <v>238.59668361000001</v>
      </c>
      <c r="M200" s="36">
        <f>SUMIFS(СВЦЭМ!$E$39:$E$758,СВЦЭМ!$A$39:$A$758,$A200,СВЦЭМ!$B$39:$B$758,M$191)+'СЕТ СН'!$F$15</f>
        <v>237.92551949</v>
      </c>
      <c r="N200" s="36">
        <f>SUMIFS(СВЦЭМ!$E$39:$E$758,СВЦЭМ!$A$39:$A$758,$A200,СВЦЭМ!$B$39:$B$758,N$191)+'СЕТ СН'!$F$15</f>
        <v>237.04188797</v>
      </c>
      <c r="O200" s="36">
        <f>SUMIFS(СВЦЭМ!$E$39:$E$758,СВЦЭМ!$A$39:$A$758,$A200,СВЦЭМ!$B$39:$B$758,O$191)+'СЕТ СН'!$F$15</f>
        <v>236.62557860999999</v>
      </c>
      <c r="P200" s="36">
        <f>SUMIFS(СВЦЭМ!$E$39:$E$758,СВЦЭМ!$A$39:$A$758,$A200,СВЦЭМ!$B$39:$B$758,P$191)+'СЕТ СН'!$F$15</f>
        <v>237.25003117</v>
      </c>
      <c r="Q200" s="36">
        <f>SUMIFS(СВЦЭМ!$E$39:$E$758,СВЦЭМ!$A$39:$A$758,$A200,СВЦЭМ!$B$39:$B$758,Q$191)+'СЕТ СН'!$F$15</f>
        <v>236.93554252000001</v>
      </c>
      <c r="R200" s="36">
        <f>SUMIFS(СВЦЭМ!$E$39:$E$758,СВЦЭМ!$A$39:$A$758,$A200,СВЦЭМ!$B$39:$B$758,R$191)+'СЕТ СН'!$F$15</f>
        <v>237.12902488</v>
      </c>
      <c r="S200" s="36">
        <f>SUMIFS(СВЦЭМ!$E$39:$E$758,СВЦЭМ!$A$39:$A$758,$A200,СВЦЭМ!$B$39:$B$758,S$191)+'СЕТ СН'!$F$15</f>
        <v>235.33940833</v>
      </c>
      <c r="T200" s="36">
        <f>SUMIFS(СВЦЭМ!$E$39:$E$758,СВЦЭМ!$A$39:$A$758,$A200,СВЦЭМ!$B$39:$B$758,T$191)+'СЕТ СН'!$F$15</f>
        <v>232.70293000000001</v>
      </c>
      <c r="U200" s="36">
        <f>SUMIFS(СВЦЭМ!$E$39:$E$758,СВЦЭМ!$A$39:$A$758,$A200,СВЦЭМ!$B$39:$B$758,U$191)+'СЕТ СН'!$F$15</f>
        <v>235.36537132000001</v>
      </c>
      <c r="V200" s="36">
        <f>SUMIFS(СВЦЭМ!$E$39:$E$758,СВЦЭМ!$A$39:$A$758,$A200,СВЦЭМ!$B$39:$B$758,V$191)+'СЕТ СН'!$F$15</f>
        <v>236.55598595000001</v>
      </c>
      <c r="W200" s="36">
        <f>SUMIFS(СВЦЭМ!$E$39:$E$758,СВЦЭМ!$A$39:$A$758,$A200,СВЦЭМ!$B$39:$B$758,W$191)+'СЕТ СН'!$F$15</f>
        <v>242.79105288</v>
      </c>
      <c r="X200" s="36">
        <f>SUMIFS(СВЦЭМ!$E$39:$E$758,СВЦЭМ!$A$39:$A$758,$A200,СВЦЭМ!$B$39:$B$758,X$191)+'СЕТ СН'!$F$15</f>
        <v>253.69637804999999</v>
      </c>
      <c r="Y200" s="36">
        <f>SUMIFS(СВЦЭМ!$E$39:$E$758,СВЦЭМ!$A$39:$A$758,$A200,СВЦЭМ!$B$39:$B$758,Y$191)+'СЕТ СН'!$F$15</f>
        <v>262.98058035999998</v>
      </c>
    </row>
    <row r="201" spans="1:25" ht="15.75" x14ac:dyDescent="0.2">
      <c r="A201" s="35">
        <f t="shared" si="5"/>
        <v>45545</v>
      </c>
      <c r="B201" s="36">
        <f>SUMIFS(СВЦЭМ!$E$39:$E$758,СВЦЭМ!$A$39:$A$758,$A201,СВЦЭМ!$B$39:$B$758,B$191)+'СЕТ СН'!$F$15</f>
        <v>275.52095061</v>
      </c>
      <c r="C201" s="36">
        <f>SUMIFS(СВЦЭМ!$E$39:$E$758,СВЦЭМ!$A$39:$A$758,$A201,СВЦЭМ!$B$39:$B$758,C$191)+'СЕТ СН'!$F$15</f>
        <v>282.42250995000001</v>
      </c>
      <c r="D201" s="36">
        <f>SUMIFS(СВЦЭМ!$E$39:$E$758,СВЦЭМ!$A$39:$A$758,$A201,СВЦЭМ!$B$39:$B$758,D$191)+'СЕТ СН'!$F$15</f>
        <v>292.62680691000003</v>
      </c>
      <c r="E201" s="36">
        <f>SUMIFS(СВЦЭМ!$E$39:$E$758,СВЦЭМ!$A$39:$A$758,$A201,СВЦЭМ!$B$39:$B$758,E$191)+'СЕТ СН'!$F$15</f>
        <v>299.47202327999997</v>
      </c>
      <c r="F201" s="36">
        <f>SUMIFS(СВЦЭМ!$E$39:$E$758,СВЦЭМ!$A$39:$A$758,$A201,СВЦЭМ!$B$39:$B$758,F$191)+'СЕТ СН'!$F$15</f>
        <v>299.44544837000001</v>
      </c>
      <c r="G201" s="36">
        <f>SUMIFS(СВЦЭМ!$E$39:$E$758,СВЦЭМ!$A$39:$A$758,$A201,СВЦЭМ!$B$39:$B$758,G$191)+'СЕТ СН'!$F$15</f>
        <v>293.91318563999999</v>
      </c>
      <c r="H201" s="36">
        <f>SUMIFS(СВЦЭМ!$E$39:$E$758,СВЦЭМ!$A$39:$A$758,$A201,СВЦЭМ!$B$39:$B$758,H$191)+'СЕТ СН'!$F$15</f>
        <v>284.40415526999999</v>
      </c>
      <c r="I201" s="36">
        <f>SUMIFS(СВЦЭМ!$E$39:$E$758,СВЦЭМ!$A$39:$A$758,$A201,СВЦЭМ!$B$39:$B$758,I$191)+'СЕТ СН'!$F$15</f>
        <v>271.42695894000002</v>
      </c>
      <c r="J201" s="36">
        <f>SUMIFS(СВЦЭМ!$E$39:$E$758,СВЦЭМ!$A$39:$A$758,$A201,СВЦЭМ!$B$39:$B$758,J$191)+'СЕТ СН'!$F$15</f>
        <v>258.24660972999999</v>
      </c>
      <c r="K201" s="36">
        <f>SUMIFS(СВЦЭМ!$E$39:$E$758,СВЦЭМ!$A$39:$A$758,$A201,СВЦЭМ!$B$39:$B$758,K$191)+'СЕТ СН'!$F$15</f>
        <v>249.07197841000001</v>
      </c>
      <c r="L201" s="36">
        <f>SUMIFS(СВЦЭМ!$E$39:$E$758,СВЦЭМ!$A$39:$A$758,$A201,СВЦЭМ!$B$39:$B$758,L$191)+'СЕТ СН'!$F$15</f>
        <v>246.77800042999999</v>
      </c>
      <c r="M201" s="36">
        <f>SUMIFS(СВЦЭМ!$E$39:$E$758,СВЦЭМ!$A$39:$A$758,$A201,СВЦЭМ!$B$39:$B$758,M$191)+'СЕТ СН'!$F$15</f>
        <v>249.39215234</v>
      </c>
      <c r="N201" s="36">
        <f>SUMIFS(СВЦЭМ!$E$39:$E$758,СВЦЭМ!$A$39:$A$758,$A201,СВЦЭМ!$B$39:$B$758,N$191)+'СЕТ СН'!$F$15</f>
        <v>246.26121126000001</v>
      </c>
      <c r="O201" s="36">
        <f>SUMIFS(СВЦЭМ!$E$39:$E$758,СВЦЭМ!$A$39:$A$758,$A201,СВЦЭМ!$B$39:$B$758,O$191)+'СЕТ СН'!$F$15</f>
        <v>246.53145412000001</v>
      </c>
      <c r="P201" s="36">
        <f>SUMIFS(СВЦЭМ!$E$39:$E$758,СВЦЭМ!$A$39:$A$758,$A201,СВЦЭМ!$B$39:$B$758,P$191)+'СЕТ СН'!$F$15</f>
        <v>248.43210765000001</v>
      </c>
      <c r="Q201" s="36">
        <f>SUMIFS(СВЦЭМ!$E$39:$E$758,СВЦЭМ!$A$39:$A$758,$A201,СВЦЭМ!$B$39:$B$758,Q$191)+'СЕТ СН'!$F$15</f>
        <v>248.92430156</v>
      </c>
      <c r="R201" s="36">
        <f>SUMIFS(СВЦЭМ!$E$39:$E$758,СВЦЭМ!$A$39:$A$758,$A201,СВЦЭМ!$B$39:$B$758,R$191)+'СЕТ СН'!$F$15</f>
        <v>249.1339298</v>
      </c>
      <c r="S201" s="36">
        <f>SUMIFS(СВЦЭМ!$E$39:$E$758,СВЦЭМ!$A$39:$A$758,$A201,СВЦЭМ!$B$39:$B$758,S$191)+'СЕТ СН'!$F$15</f>
        <v>248.40289679</v>
      </c>
      <c r="T201" s="36">
        <f>SUMIFS(СВЦЭМ!$E$39:$E$758,СВЦЭМ!$A$39:$A$758,$A201,СВЦЭМ!$B$39:$B$758,T$191)+'СЕТ СН'!$F$15</f>
        <v>246.27418237000001</v>
      </c>
      <c r="U201" s="36">
        <f>SUMIFS(СВЦЭМ!$E$39:$E$758,СВЦЭМ!$A$39:$A$758,$A201,СВЦЭМ!$B$39:$B$758,U$191)+'СЕТ СН'!$F$15</f>
        <v>244.88415266999999</v>
      </c>
      <c r="V201" s="36">
        <f>SUMIFS(СВЦЭМ!$E$39:$E$758,СВЦЭМ!$A$39:$A$758,$A201,СВЦЭМ!$B$39:$B$758,V$191)+'СЕТ СН'!$F$15</f>
        <v>242.58445569</v>
      </c>
      <c r="W201" s="36">
        <f>SUMIFS(СВЦЭМ!$E$39:$E$758,СВЦЭМ!$A$39:$A$758,$A201,СВЦЭМ!$B$39:$B$758,W$191)+'СЕТ СН'!$F$15</f>
        <v>243.95277998</v>
      </c>
      <c r="X201" s="36">
        <f>SUMIFS(СВЦЭМ!$E$39:$E$758,СВЦЭМ!$A$39:$A$758,$A201,СВЦЭМ!$B$39:$B$758,X$191)+'СЕТ СН'!$F$15</f>
        <v>258.33442343000002</v>
      </c>
      <c r="Y201" s="36">
        <f>SUMIFS(СВЦЭМ!$E$39:$E$758,СВЦЭМ!$A$39:$A$758,$A201,СВЦЭМ!$B$39:$B$758,Y$191)+'СЕТ СН'!$F$15</f>
        <v>267.29388963999997</v>
      </c>
    </row>
    <row r="202" spans="1:25" ht="15.75" x14ac:dyDescent="0.2">
      <c r="A202" s="35">
        <f t="shared" si="5"/>
        <v>45546</v>
      </c>
      <c r="B202" s="36">
        <f>SUMIFS(СВЦЭМ!$E$39:$E$758,СВЦЭМ!$A$39:$A$758,$A202,СВЦЭМ!$B$39:$B$758,B$191)+'СЕТ СН'!$F$15</f>
        <v>268.47020053</v>
      </c>
      <c r="C202" s="36">
        <f>SUMIFS(СВЦЭМ!$E$39:$E$758,СВЦЭМ!$A$39:$A$758,$A202,СВЦЭМ!$B$39:$B$758,C$191)+'СЕТ СН'!$F$15</f>
        <v>275.53176439999999</v>
      </c>
      <c r="D202" s="36">
        <f>SUMIFS(СВЦЭМ!$E$39:$E$758,СВЦЭМ!$A$39:$A$758,$A202,СВЦЭМ!$B$39:$B$758,D$191)+'СЕТ СН'!$F$15</f>
        <v>281.52185538999998</v>
      </c>
      <c r="E202" s="36">
        <f>SUMIFS(СВЦЭМ!$E$39:$E$758,СВЦЭМ!$A$39:$A$758,$A202,СВЦЭМ!$B$39:$B$758,E$191)+'СЕТ СН'!$F$15</f>
        <v>281.21267305999999</v>
      </c>
      <c r="F202" s="36">
        <f>SUMIFS(СВЦЭМ!$E$39:$E$758,СВЦЭМ!$A$39:$A$758,$A202,СВЦЭМ!$B$39:$B$758,F$191)+'СЕТ СН'!$F$15</f>
        <v>280.54167396000003</v>
      </c>
      <c r="G202" s="36">
        <f>SUMIFS(СВЦЭМ!$E$39:$E$758,СВЦЭМ!$A$39:$A$758,$A202,СВЦЭМ!$B$39:$B$758,G$191)+'СЕТ СН'!$F$15</f>
        <v>281.33603184999998</v>
      </c>
      <c r="H202" s="36">
        <f>SUMIFS(СВЦЭМ!$E$39:$E$758,СВЦЭМ!$A$39:$A$758,$A202,СВЦЭМ!$B$39:$B$758,H$191)+'СЕТ СН'!$F$15</f>
        <v>276.82231839000002</v>
      </c>
      <c r="I202" s="36">
        <f>SUMIFS(СВЦЭМ!$E$39:$E$758,СВЦЭМ!$A$39:$A$758,$A202,СВЦЭМ!$B$39:$B$758,I$191)+'СЕТ СН'!$F$15</f>
        <v>259.14080439999998</v>
      </c>
      <c r="J202" s="36">
        <f>SUMIFS(СВЦЭМ!$E$39:$E$758,СВЦЭМ!$A$39:$A$758,$A202,СВЦЭМ!$B$39:$B$758,J$191)+'СЕТ СН'!$F$15</f>
        <v>249.40185270999999</v>
      </c>
      <c r="K202" s="36">
        <f>SUMIFS(СВЦЭМ!$E$39:$E$758,СВЦЭМ!$A$39:$A$758,$A202,СВЦЭМ!$B$39:$B$758,K$191)+'СЕТ СН'!$F$15</f>
        <v>239.13237465</v>
      </c>
      <c r="L202" s="36">
        <f>SUMIFS(СВЦЭМ!$E$39:$E$758,СВЦЭМ!$A$39:$A$758,$A202,СВЦЭМ!$B$39:$B$758,L$191)+'СЕТ СН'!$F$15</f>
        <v>236.17570900999999</v>
      </c>
      <c r="M202" s="36">
        <f>SUMIFS(СВЦЭМ!$E$39:$E$758,СВЦЭМ!$A$39:$A$758,$A202,СВЦЭМ!$B$39:$B$758,M$191)+'СЕТ СН'!$F$15</f>
        <v>240.18018681000001</v>
      </c>
      <c r="N202" s="36">
        <f>SUMIFS(СВЦЭМ!$E$39:$E$758,СВЦЭМ!$A$39:$A$758,$A202,СВЦЭМ!$B$39:$B$758,N$191)+'СЕТ СН'!$F$15</f>
        <v>236.72195024999999</v>
      </c>
      <c r="O202" s="36">
        <f>SUMIFS(СВЦЭМ!$E$39:$E$758,СВЦЭМ!$A$39:$A$758,$A202,СВЦЭМ!$B$39:$B$758,O$191)+'СЕТ СН'!$F$15</f>
        <v>237.64985805000001</v>
      </c>
      <c r="P202" s="36">
        <f>SUMIFS(СВЦЭМ!$E$39:$E$758,СВЦЭМ!$A$39:$A$758,$A202,СВЦЭМ!$B$39:$B$758,P$191)+'СЕТ СН'!$F$15</f>
        <v>237.84612294999999</v>
      </c>
      <c r="Q202" s="36">
        <f>SUMIFS(СВЦЭМ!$E$39:$E$758,СВЦЭМ!$A$39:$A$758,$A202,СВЦЭМ!$B$39:$B$758,Q$191)+'СЕТ СН'!$F$15</f>
        <v>237.82686935000001</v>
      </c>
      <c r="R202" s="36">
        <f>SUMIFS(СВЦЭМ!$E$39:$E$758,СВЦЭМ!$A$39:$A$758,$A202,СВЦЭМ!$B$39:$B$758,R$191)+'СЕТ СН'!$F$15</f>
        <v>238.36885964999999</v>
      </c>
      <c r="S202" s="36">
        <f>SUMIFS(СВЦЭМ!$E$39:$E$758,СВЦЭМ!$A$39:$A$758,$A202,СВЦЭМ!$B$39:$B$758,S$191)+'СЕТ СН'!$F$15</f>
        <v>238.36468203000001</v>
      </c>
      <c r="T202" s="36">
        <f>SUMIFS(СВЦЭМ!$E$39:$E$758,СВЦЭМ!$A$39:$A$758,$A202,СВЦЭМ!$B$39:$B$758,T$191)+'СЕТ СН'!$F$15</f>
        <v>234.82879883000001</v>
      </c>
      <c r="U202" s="36">
        <f>SUMIFS(СВЦЭМ!$E$39:$E$758,СВЦЭМ!$A$39:$A$758,$A202,СВЦЭМ!$B$39:$B$758,U$191)+'СЕТ СН'!$F$15</f>
        <v>232.10327369999999</v>
      </c>
      <c r="V202" s="36">
        <f>SUMIFS(СВЦЭМ!$E$39:$E$758,СВЦЭМ!$A$39:$A$758,$A202,СВЦЭМ!$B$39:$B$758,V$191)+'СЕТ СН'!$F$15</f>
        <v>230.24351669999999</v>
      </c>
      <c r="W202" s="36">
        <f>SUMIFS(СВЦЭМ!$E$39:$E$758,СВЦЭМ!$A$39:$A$758,$A202,СВЦЭМ!$B$39:$B$758,W$191)+'СЕТ СН'!$F$15</f>
        <v>232.81588952000001</v>
      </c>
      <c r="X202" s="36">
        <f>SUMIFS(СВЦЭМ!$E$39:$E$758,СВЦЭМ!$A$39:$A$758,$A202,СВЦЭМ!$B$39:$B$758,X$191)+'СЕТ СН'!$F$15</f>
        <v>245.73007713000001</v>
      </c>
      <c r="Y202" s="36">
        <f>SUMIFS(СВЦЭМ!$E$39:$E$758,СВЦЭМ!$A$39:$A$758,$A202,СВЦЭМ!$B$39:$B$758,Y$191)+'СЕТ СН'!$F$15</f>
        <v>255.29129932000001</v>
      </c>
    </row>
    <row r="203" spans="1:25" ht="15.75" x14ac:dyDescent="0.2">
      <c r="A203" s="35">
        <f t="shared" si="5"/>
        <v>45547</v>
      </c>
      <c r="B203" s="36">
        <f>SUMIFS(СВЦЭМ!$E$39:$E$758,СВЦЭМ!$A$39:$A$758,$A203,СВЦЭМ!$B$39:$B$758,B$191)+'СЕТ СН'!$F$15</f>
        <v>260.30302462999998</v>
      </c>
      <c r="C203" s="36">
        <f>SUMIFS(СВЦЭМ!$E$39:$E$758,СВЦЭМ!$A$39:$A$758,$A203,СВЦЭМ!$B$39:$B$758,C$191)+'СЕТ СН'!$F$15</f>
        <v>271.12014649999998</v>
      </c>
      <c r="D203" s="36">
        <f>SUMIFS(СВЦЭМ!$E$39:$E$758,СВЦЭМ!$A$39:$A$758,$A203,СВЦЭМ!$B$39:$B$758,D$191)+'СЕТ СН'!$F$15</f>
        <v>278.96650441000003</v>
      </c>
      <c r="E203" s="36">
        <f>SUMIFS(СВЦЭМ!$E$39:$E$758,СВЦЭМ!$A$39:$A$758,$A203,СВЦЭМ!$B$39:$B$758,E$191)+'СЕТ СН'!$F$15</f>
        <v>277.98545242</v>
      </c>
      <c r="F203" s="36">
        <f>SUMIFS(СВЦЭМ!$E$39:$E$758,СВЦЭМ!$A$39:$A$758,$A203,СВЦЭМ!$B$39:$B$758,F$191)+'СЕТ СН'!$F$15</f>
        <v>277.32145528000001</v>
      </c>
      <c r="G203" s="36">
        <f>SUMIFS(СВЦЭМ!$E$39:$E$758,СВЦЭМ!$A$39:$A$758,$A203,СВЦЭМ!$B$39:$B$758,G$191)+'СЕТ СН'!$F$15</f>
        <v>277.64821137000001</v>
      </c>
      <c r="H203" s="36">
        <f>SUMIFS(СВЦЭМ!$E$39:$E$758,СВЦЭМ!$A$39:$A$758,$A203,СВЦЭМ!$B$39:$B$758,H$191)+'СЕТ СН'!$F$15</f>
        <v>271.15856380000002</v>
      </c>
      <c r="I203" s="36">
        <f>SUMIFS(СВЦЭМ!$E$39:$E$758,СВЦЭМ!$A$39:$A$758,$A203,СВЦЭМ!$B$39:$B$758,I$191)+'СЕТ СН'!$F$15</f>
        <v>252.83510107000001</v>
      </c>
      <c r="J203" s="36">
        <f>SUMIFS(СВЦЭМ!$E$39:$E$758,СВЦЭМ!$A$39:$A$758,$A203,СВЦЭМ!$B$39:$B$758,J$191)+'СЕТ СН'!$F$15</f>
        <v>244.88433592000001</v>
      </c>
      <c r="K203" s="36">
        <f>SUMIFS(СВЦЭМ!$E$39:$E$758,СВЦЭМ!$A$39:$A$758,$A203,СВЦЭМ!$B$39:$B$758,K$191)+'СЕТ СН'!$F$15</f>
        <v>236.16543856999999</v>
      </c>
      <c r="L203" s="36">
        <f>SUMIFS(СВЦЭМ!$E$39:$E$758,СВЦЭМ!$A$39:$A$758,$A203,СВЦЭМ!$B$39:$B$758,L$191)+'СЕТ СН'!$F$15</f>
        <v>232.01196856000001</v>
      </c>
      <c r="M203" s="36">
        <f>SUMIFS(СВЦЭМ!$E$39:$E$758,СВЦЭМ!$A$39:$A$758,$A203,СВЦЭМ!$B$39:$B$758,M$191)+'СЕТ СН'!$F$15</f>
        <v>233.82436333999999</v>
      </c>
      <c r="N203" s="36">
        <f>SUMIFS(СВЦЭМ!$E$39:$E$758,СВЦЭМ!$A$39:$A$758,$A203,СВЦЭМ!$B$39:$B$758,N$191)+'СЕТ СН'!$F$15</f>
        <v>235.23954932999999</v>
      </c>
      <c r="O203" s="36">
        <f>SUMIFS(СВЦЭМ!$E$39:$E$758,СВЦЭМ!$A$39:$A$758,$A203,СВЦЭМ!$B$39:$B$758,O$191)+'СЕТ СН'!$F$15</f>
        <v>236.81328747000001</v>
      </c>
      <c r="P203" s="36">
        <f>SUMIFS(СВЦЭМ!$E$39:$E$758,СВЦЭМ!$A$39:$A$758,$A203,СВЦЭМ!$B$39:$B$758,P$191)+'СЕТ СН'!$F$15</f>
        <v>237.72363813000001</v>
      </c>
      <c r="Q203" s="36">
        <f>SUMIFS(СВЦЭМ!$E$39:$E$758,СВЦЭМ!$A$39:$A$758,$A203,СВЦЭМ!$B$39:$B$758,Q$191)+'СЕТ СН'!$F$15</f>
        <v>237.80289209</v>
      </c>
      <c r="R203" s="36">
        <f>SUMIFS(СВЦЭМ!$E$39:$E$758,СВЦЭМ!$A$39:$A$758,$A203,СВЦЭМ!$B$39:$B$758,R$191)+'СЕТ СН'!$F$15</f>
        <v>236.79776684000001</v>
      </c>
      <c r="S203" s="36">
        <f>SUMIFS(СВЦЭМ!$E$39:$E$758,СВЦЭМ!$A$39:$A$758,$A203,СВЦЭМ!$B$39:$B$758,S$191)+'СЕТ СН'!$F$15</f>
        <v>232.08880744000001</v>
      </c>
      <c r="T203" s="36">
        <f>SUMIFS(СВЦЭМ!$E$39:$E$758,СВЦЭМ!$A$39:$A$758,$A203,СВЦЭМ!$B$39:$B$758,T$191)+'СЕТ СН'!$F$15</f>
        <v>229.07638334000001</v>
      </c>
      <c r="U203" s="36">
        <f>SUMIFS(СВЦЭМ!$E$39:$E$758,СВЦЭМ!$A$39:$A$758,$A203,СВЦЭМ!$B$39:$B$758,U$191)+'СЕТ СН'!$F$15</f>
        <v>229.50554335999999</v>
      </c>
      <c r="V203" s="36">
        <f>SUMIFS(СВЦЭМ!$E$39:$E$758,СВЦЭМ!$A$39:$A$758,$A203,СВЦЭМ!$B$39:$B$758,V$191)+'СЕТ СН'!$F$15</f>
        <v>226.04609936</v>
      </c>
      <c r="W203" s="36">
        <f>SUMIFS(СВЦЭМ!$E$39:$E$758,СВЦЭМ!$A$39:$A$758,$A203,СВЦЭМ!$B$39:$B$758,W$191)+'СЕТ СН'!$F$15</f>
        <v>227.39346975999999</v>
      </c>
      <c r="X203" s="36">
        <f>SUMIFS(СВЦЭМ!$E$39:$E$758,СВЦЭМ!$A$39:$A$758,$A203,СВЦЭМ!$B$39:$B$758,X$191)+'СЕТ СН'!$F$15</f>
        <v>242.26843830000001</v>
      </c>
      <c r="Y203" s="36">
        <f>SUMIFS(СВЦЭМ!$E$39:$E$758,СВЦЭМ!$A$39:$A$758,$A203,СВЦЭМ!$B$39:$B$758,Y$191)+'СЕТ СН'!$F$15</f>
        <v>257.42433585999999</v>
      </c>
    </row>
    <row r="204" spans="1:25" ht="15.75" x14ac:dyDescent="0.2">
      <c r="A204" s="35">
        <f t="shared" si="5"/>
        <v>45548</v>
      </c>
      <c r="B204" s="36">
        <f>SUMIFS(СВЦЭМ!$E$39:$E$758,СВЦЭМ!$A$39:$A$758,$A204,СВЦЭМ!$B$39:$B$758,B$191)+'СЕТ СН'!$F$15</f>
        <v>262.67798993999997</v>
      </c>
      <c r="C204" s="36">
        <f>SUMIFS(СВЦЭМ!$E$39:$E$758,СВЦЭМ!$A$39:$A$758,$A204,СВЦЭМ!$B$39:$B$758,C$191)+'СЕТ СН'!$F$15</f>
        <v>271.14157170999999</v>
      </c>
      <c r="D204" s="36">
        <f>SUMIFS(СВЦЭМ!$E$39:$E$758,СВЦЭМ!$A$39:$A$758,$A204,СВЦЭМ!$B$39:$B$758,D$191)+'СЕТ СН'!$F$15</f>
        <v>273.94155977000003</v>
      </c>
      <c r="E204" s="36">
        <f>SUMIFS(СВЦЭМ!$E$39:$E$758,СВЦЭМ!$A$39:$A$758,$A204,СВЦЭМ!$B$39:$B$758,E$191)+'СЕТ СН'!$F$15</f>
        <v>271.55426705999997</v>
      </c>
      <c r="F204" s="36">
        <f>SUMIFS(СВЦЭМ!$E$39:$E$758,СВЦЭМ!$A$39:$A$758,$A204,СВЦЭМ!$B$39:$B$758,F$191)+'СЕТ СН'!$F$15</f>
        <v>271.25140484999997</v>
      </c>
      <c r="G204" s="36">
        <f>SUMIFS(СВЦЭМ!$E$39:$E$758,СВЦЭМ!$A$39:$A$758,$A204,СВЦЭМ!$B$39:$B$758,G$191)+'СЕТ СН'!$F$15</f>
        <v>275.85981678000002</v>
      </c>
      <c r="H204" s="36">
        <f>SUMIFS(СВЦЭМ!$E$39:$E$758,СВЦЭМ!$A$39:$A$758,$A204,СВЦЭМ!$B$39:$B$758,H$191)+'СЕТ СН'!$F$15</f>
        <v>271.00310815</v>
      </c>
      <c r="I204" s="36">
        <f>SUMIFS(СВЦЭМ!$E$39:$E$758,СВЦЭМ!$A$39:$A$758,$A204,СВЦЭМ!$B$39:$B$758,I$191)+'СЕТ СН'!$F$15</f>
        <v>253.06011719</v>
      </c>
      <c r="J204" s="36">
        <f>SUMIFS(СВЦЭМ!$E$39:$E$758,СВЦЭМ!$A$39:$A$758,$A204,СВЦЭМ!$B$39:$B$758,J$191)+'СЕТ СН'!$F$15</f>
        <v>239.09045634</v>
      </c>
      <c r="K204" s="36">
        <f>SUMIFS(СВЦЭМ!$E$39:$E$758,СВЦЭМ!$A$39:$A$758,$A204,СВЦЭМ!$B$39:$B$758,K$191)+'СЕТ СН'!$F$15</f>
        <v>229.66206004</v>
      </c>
      <c r="L204" s="36">
        <f>SUMIFS(СВЦЭМ!$E$39:$E$758,СВЦЭМ!$A$39:$A$758,$A204,СВЦЭМ!$B$39:$B$758,L$191)+'СЕТ СН'!$F$15</f>
        <v>226.30372298</v>
      </c>
      <c r="M204" s="36">
        <f>SUMIFS(СВЦЭМ!$E$39:$E$758,СВЦЭМ!$A$39:$A$758,$A204,СВЦЭМ!$B$39:$B$758,M$191)+'СЕТ СН'!$F$15</f>
        <v>225.86823561</v>
      </c>
      <c r="N204" s="36">
        <f>SUMIFS(СВЦЭМ!$E$39:$E$758,СВЦЭМ!$A$39:$A$758,$A204,СВЦЭМ!$B$39:$B$758,N$191)+'СЕТ СН'!$F$15</f>
        <v>224.74200288</v>
      </c>
      <c r="O204" s="36">
        <f>SUMIFS(СВЦЭМ!$E$39:$E$758,СВЦЭМ!$A$39:$A$758,$A204,СВЦЭМ!$B$39:$B$758,O$191)+'СЕТ СН'!$F$15</f>
        <v>226.92624529</v>
      </c>
      <c r="P204" s="36">
        <f>SUMIFS(СВЦЭМ!$E$39:$E$758,СВЦЭМ!$A$39:$A$758,$A204,СВЦЭМ!$B$39:$B$758,P$191)+'СЕТ СН'!$F$15</f>
        <v>226.87085668</v>
      </c>
      <c r="Q204" s="36">
        <f>SUMIFS(СВЦЭМ!$E$39:$E$758,СВЦЭМ!$A$39:$A$758,$A204,СВЦЭМ!$B$39:$B$758,Q$191)+'СЕТ СН'!$F$15</f>
        <v>230.83137672999999</v>
      </c>
      <c r="R204" s="36">
        <f>SUMIFS(СВЦЭМ!$E$39:$E$758,СВЦЭМ!$A$39:$A$758,$A204,СВЦЭМ!$B$39:$B$758,R$191)+'СЕТ СН'!$F$15</f>
        <v>227.91205346999999</v>
      </c>
      <c r="S204" s="36">
        <f>SUMIFS(СВЦЭМ!$E$39:$E$758,СВЦЭМ!$A$39:$A$758,$A204,СВЦЭМ!$B$39:$B$758,S$191)+'СЕТ СН'!$F$15</f>
        <v>228.70281467999999</v>
      </c>
      <c r="T204" s="36">
        <f>SUMIFS(СВЦЭМ!$E$39:$E$758,СВЦЭМ!$A$39:$A$758,$A204,СВЦЭМ!$B$39:$B$758,T$191)+'СЕТ СН'!$F$15</f>
        <v>224.72730468</v>
      </c>
      <c r="U204" s="36">
        <f>SUMIFS(СВЦЭМ!$E$39:$E$758,СВЦЭМ!$A$39:$A$758,$A204,СВЦЭМ!$B$39:$B$758,U$191)+'СЕТ СН'!$F$15</f>
        <v>224.62973267000001</v>
      </c>
      <c r="V204" s="36">
        <f>SUMIFS(СВЦЭМ!$E$39:$E$758,СВЦЭМ!$A$39:$A$758,$A204,СВЦЭМ!$B$39:$B$758,V$191)+'СЕТ СН'!$F$15</f>
        <v>223.22160844000001</v>
      </c>
      <c r="W204" s="36">
        <f>SUMIFS(СВЦЭМ!$E$39:$E$758,СВЦЭМ!$A$39:$A$758,$A204,СВЦЭМ!$B$39:$B$758,W$191)+'СЕТ СН'!$F$15</f>
        <v>226.50336623999999</v>
      </c>
      <c r="X204" s="36">
        <f>SUMIFS(СВЦЭМ!$E$39:$E$758,СВЦЭМ!$A$39:$A$758,$A204,СВЦЭМ!$B$39:$B$758,X$191)+'СЕТ СН'!$F$15</f>
        <v>235.82782155999999</v>
      </c>
      <c r="Y204" s="36">
        <f>SUMIFS(СВЦЭМ!$E$39:$E$758,СВЦЭМ!$A$39:$A$758,$A204,СВЦЭМ!$B$39:$B$758,Y$191)+'СЕТ СН'!$F$15</f>
        <v>245.07844206999999</v>
      </c>
    </row>
    <row r="205" spans="1:25" ht="15.75" x14ac:dyDescent="0.2">
      <c r="A205" s="35">
        <f t="shared" si="5"/>
        <v>45549</v>
      </c>
      <c r="B205" s="36">
        <f>SUMIFS(СВЦЭМ!$E$39:$E$758,СВЦЭМ!$A$39:$A$758,$A205,СВЦЭМ!$B$39:$B$758,B$191)+'СЕТ СН'!$F$15</f>
        <v>266.7209244</v>
      </c>
      <c r="C205" s="36">
        <f>SUMIFS(СВЦЭМ!$E$39:$E$758,СВЦЭМ!$A$39:$A$758,$A205,СВЦЭМ!$B$39:$B$758,C$191)+'СЕТ СН'!$F$15</f>
        <v>267.38901024</v>
      </c>
      <c r="D205" s="36">
        <f>SUMIFS(СВЦЭМ!$E$39:$E$758,СВЦЭМ!$A$39:$A$758,$A205,СВЦЭМ!$B$39:$B$758,D$191)+'СЕТ СН'!$F$15</f>
        <v>276.63309263999997</v>
      </c>
      <c r="E205" s="36">
        <f>SUMIFS(СВЦЭМ!$E$39:$E$758,СВЦЭМ!$A$39:$A$758,$A205,СВЦЭМ!$B$39:$B$758,E$191)+'СЕТ СН'!$F$15</f>
        <v>275.45536378999998</v>
      </c>
      <c r="F205" s="36">
        <f>SUMIFS(СВЦЭМ!$E$39:$E$758,СВЦЭМ!$A$39:$A$758,$A205,СВЦЭМ!$B$39:$B$758,F$191)+'СЕТ СН'!$F$15</f>
        <v>277.67585708000001</v>
      </c>
      <c r="G205" s="36">
        <f>SUMIFS(СВЦЭМ!$E$39:$E$758,СВЦЭМ!$A$39:$A$758,$A205,СВЦЭМ!$B$39:$B$758,G$191)+'СЕТ СН'!$F$15</f>
        <v>277.88884861999998</v>
      </c>
      <c r="H205" s="36">
        <f>SUMIFS(СВЦЭМ!$E$39:$E$758,СВЦЭМ!$A$39:$A$758,$A205,СВЦЭМ!$B$39:$B$758,H$191)+'СЕТ СН'!$F$15</f>
        <v>279.73235861000001</v>
      </c>
      <c r="I205" s="36">
        <f>SUMIFS(СВЦЭМ!$E$39:$E$758,СВЦЭМ!$A$39:$A$758,$A205,СВЦЭМ!$B$39:$B$758,I$191)+'СЕТ СН'!$F$15</f>
        <v>270.55816092999999</v>
      </c>
      <c r="J205" s="36">
        <f>SUMIFS(СВЦЭМ!$E$39:$E$758,СВЦЭМ!$A$39:$A$758,$A205,СВЦЭМ!$B$39:$B$758,J$191)+'СЕТ СН'!$F$15</f>
        <v>248.52037576999999</v>
      </c>
      <c r="K205" s="36">
        <f>SUMIFS(СВЦЭМ!$E$39:$E$758,СВЦЭМ!$A$39:$A$758,$A205,СВЦЭМ!$B$39:$B$758,K$191)+'СЕТ СН'!$F$15</f>
        <v>232.91451841</v>
      </c>
      <c r="L205" s="36">
        <f>SUMIFS(СВЦЭМ!$E$39:$E$758,СВЦЭМ!$A$39:$A$758,$A205,СВЦЭМ!$B$39:$B$758,L$191)+'СЕТ СН'!$F$15</f>
        <v>224.61800540999999</v>
      </c>
      <c r="M205" s="36">
        <f>SUMIFS(СВЦЭМ!$E$39:$E$758,СВЦЭМ!$A$39:$A$758,$A205,СВЦЭМ!$B$39:$B$758,M$191)+'СЕТ СН'!$F$15</f>
        <v>223.11270053999999</v>
      </c>
      <c r="N205" s="36">
        <f>SUMIFS(СВЦЭМ!$E$39:$E$758,СВЦЭМ!$A$39:$A$758,$A205,СВЦЭМ!$B$39:$B$758,N$191)+'СЕТ СН'!$F$15</f>
        <v>224.15422065999999</v>
      </c>
      <c r="O205" s="36">
        <f>SUMIFS(СВЦЭМ!$E$39:$E$758,СВЦЭМ!$A$39:$A$758,$A205,СВЦЭМ!$B$39:$B$758,O$191)+'СЕТ СН'!$F$15</f>
        <v>227.23197465000001</v>
      </c>
      <c r="P205" s="36">
        <f>SUMIFS(СВЦЭМ!$E$39:$E$758,СВЦЭМ!$A$39:$A$758,$A205,СВЦЭМ!$B$39:$B$758,P$191)+'СЕТ СН'!$F$15</f>
        <v>227.84950927</v>
      </c>
      <c r="Q205" s="36">
        <f>SUMIFS(СВЦЭМ!$E$39:$E$758,СВЦЭМ!$A$39:$A$758,$A205,СВЦЭМ!$B$39:$B$758,Q$191)+'СЕТ СН'!$F$15</f>
        <v>228.28424766000001</v>
      </c>
      <c r="R205" s="36">
        <f>SUMIFS(СВЦЭМ!$E$39:$E$758,СВЦЭМ!$A$39:$A$758,$A205,СВЦЭМ!$B$39:$B$758,R$191)+'СЕТ СН'!$F$15</f>
        <v>230.00594605000001</v>
      </c>
      <c r="S205" s="36">
        <f>SUMIFS(СВЦЭМ!$E$39:$E$758,СВЦЭМ!$A$39:$A$758,$A205,СВЦЭМ!$B$39:$B$758,S$191)+'СЕТ СН'!$F$15</f>
        <v>229.58348183000001</v>
      </c>
      <c r="T205" s="36">
        <f>SUMIFS(СВЦЭМ!$E$39:$E$758,СВЦЭМ!$A$39:$A$758,$A205,СВЦЭМ!$B$39:$B$758,T$191)+'СЕТ СН'!$F$15</f>
        <v>226.46523848999999</v>
      </c>
      <c r="U205" s="36">
        <f>SUMIFS(СВЦЭМ!$E$39:$E$758,СВЦЭМ!$A$39:$A$758,$A205,СВЦЭМ!$B$39:$B$758,U$191)+'СЕТ СН'!$F$15</f>
        <v>224.85453713000001</v>
      </c>
      <c r="V205" s="36">
        <f>SUMIFS(СВЦЭМ!$E$39:$E$758,СВЦЭМ!$A$39:$A$758,$A205,СВЦЭМ!$B$39:$B$758,V$191)+'СЕТ СН'!$F$15</f>
        <v>225.55442407999999</v>
      </c>
      <c r="W205" s="36">
        <f>SUMIFS(СВЦЭМ!$E$39:$E$758,СВЦЭМ!$A$39:$A$758,$A205,СВЦЭМ!$B$39:$B$758,W$191)+'СЕТ СН'!$F$15</f>
        <v>228.72328680999999</v>
      </c>
      <c r="X205" s="36">
        <f>SUMIFS(СВЦЭМ!$E$39:$E$758,СВЦЭМ!$A$39:$A$758,$A205,СВЦЭМ!$B$39:$B$758,X$191)+'СЕТ СН'!$F$15</f>
        <v>237.33588849</v>
      </c>
      <c r="Y205" s="36">
        <f>SUMIFS(СВЦЭМ!$E$39:$E$758,СВЦЭМ!$A$39:$A$758,$A205,СВЦЭМ!$B$39:$B$758,Y$191)+'СЕТ СН'!$F$15</f>
        <v>251.33630855000001</v>
      </c>
    </row>
    <row r="206" spans="1:25" ht="15.75" x14ac:dyDescent="0.2">
      <c r="A206" s="35">
        <f t="shared" si="5"/>
        <v>45550</v>
      </c>
      <c r="B206" s="36">
        <f>SUMIFS(СВЦЭМ!$E$39:$E$758,СВЦЭМ!$A$39:$A$758,$A206,СВЦЭМ!$B$39:$B$758,B$191)+'СЕТ СН'!$F$15</f>
        <v>263.17059624000001</v>
      </c>
      <c r="C206" s="36">
        <f>SUMIFS(СВЦЭМ!$E$39:$E$758,СВЦЭМ!$A$39:$A$758,$A206,СВЦЭМ!$B$39:$B$758,C$191)+'СЕТ СН'!$F$15</f>
        <v>275.85864937999997</v>
      </c>
      <c r="D206" s="36">
        <f>SUMIFS(СВЦЭМ!$E$39:$E$758,СВЦЭМ!$A$39:$A$758,$A206,СВЦЭМ!$B$39:$B$758,D$191)+'СЕТ СН'!$F$15</f>
        <v>275.57382748999999</v>
      </c>
      <c r="E206" s="36">
        <f>SUMIFS(СВЦЭМ!$E$39:$E$758,СВЦЭМ!$A$39:$A$758,$A206,СВЦЭМ!$B$39:$B$758,E$191)+'СЕТ СН'!$F$15</f>
        <v>272.78151591</v>
      </c>
      <c r="F206" s="36">
        <f>SUMIFS(СВЦЭМ!$E$39:$E$758,СВЦЭМ!$A$39:$A$758,$A206,СВЦЭМ!$B$39:$B$758,F$191)+'СЕТ СН'!$F$15</f>
        <v>271.74509964999999</v>
      </c>
      <c r="G206" s="36">
        <f>SUMIFS(СВЦЭМ!$E$39:$E$758,СВЦЭМ!$A$39:$A$758,$A206,СВЦЭМ!$B$39:$B$758,G$191)+'СЕТ СН'!$F$15</f>
        <v>273.09203724000002</v>
      </c>
      <c r="H206" s="36">
        <f>SUMIFS(СВЦЭМ!$E$39:$E$758,СВЦЭМ!$A$39:$A$758,$A206,СВЦЭМ!$B$39:$B$758,H$191)+'СЕТ СН'!$F$15</f>
        <v>277.21378370000002</v>
      </c>
      <c r="I206" s="36">
        <f>SUMIFS(СВЦЭМ!$E$39:$E$758,СВЦЭМ!$A$39:$A$758,$A206,СВЦЭМ!$B$39:$B$758,I$191)+'СЕТ СН'!$F$15</f>
        <v>275.79100932</v>
      </c>
      <c r="J206" s="36">
        <f>SUMIFS(СВЦЭМ!$E$39:$E$758,СВЦЭМ!$A$39:$A$758,$A206,СВЦЭМ!$B$39:$B$758,J$191)+'СЕТ СН'!$F$15</f>
        <v>256.36484561999998</v>
      </c>
      <c r="K206" s="36">
        <f>SUMIFS(СВЦЭМ!$E$39:$E$758,СВЦЭМ!$A$39:$A$758,$A206,СВЦЭМ!$B$39:$B$758,K$191)+'СЕТ СН'!$F$15</f>
        <v>240.19198983999999</v>
      </c>
      <c r="L206" s="36">
        <f>SUMIFS(СВЦЭМ!$E$39:$E$758,СВЦЭМ!$A$39:$A$758,$A206,СВЦЭМ!$B$39:$B$758,L$191)+'СЕТ СН'!$F$15</f>
        <v>233.61719482999999</v>
      </c>
      <c r="M206" s="36">
        <f>SUMIFS(СВЦЭМ!$E$39:$E$758,СВЦЭМ!$A$39:$A$758,$A206,СВЦЭМ!$B$39:$B$758,M$191)+'СЕТ СН'!$F$15</f>
        <v>232.05433629999999</v>
      </c>
      <c r="N206" s="36">
        <f>SUMIFS(СВЦЭМ!$E$39:$E$758,СВЦЭМ!$A$39:$A$758,$A206,СВЦЭМ!$B$39:$B$758,N$191)+'СЕТ СН'!$F$15</f>
        <v>232.69022247000001</v>
      </c>
      <c r="O206" s="36">
        <f>SUMIFS(СВЦЭМ!$E$39:$E$758,СВЦЭМ!$A$39:$A$758,$A206,СВЦЭМ!$B$39:$B$758,O$191)+'СЕТ СН'!$F$15</f>
        <v>234.66442549999999</v>
      </c>
      <c r="P206" s="36">
        <f>SUMIFS(СВЦЭМ!$E$39:$E$758,СВЦЭМ!$A$39:$A$758,$A206,СВЦЭМ!$B$39:$B$758,P$191)+'СЕТ СН'!$F$15</f>
        <v>234.55234461000001</v>
      </c>
      <c r="Q206" s="36">
        <f>SUMIFS(СВЦЭМ!$E$39:$E$758,СВЦЭМ!$A$39:$A$758,$A206,СВЦЭМ!$B$39:$B$758,Q$191)+'СЕТ СН'!$F$15</f>
        <v>236.89994073</v>
      </c>
      <c r="R206" s="36">
        <f>SUMIFS(СВЦЭМ!$E$39:$E$758,СВЦЭМ!$A$39:$A$758,$A206,СВЦЭМ!$B$39:$B$758,R$191)+'СЕТ СН'!$F$15</f>
        <v>237.66857216</v>
      </c>
      <c r="S206" s="36">
        <f>SUMIFS(СВЦЭМ!$E$39:$E$758,СВЦЭМ!$A$39:$A$758,$A206,СВЦЭМ!$B$39:$B$758,S$191)+'СЕТ СН'!$F$15</f>
        <v>235.09588808000001</v>
      </c>
      <c r="T206" s="36">
        <f>SUMIFS(СВЦЭМ!$E$39:$E$758,СВЦЭМ!$A$39:$A$758,$A206,СВЦЭМ!$B$39:$B$758,T$191)+'СЕТ СН'!$F$15</f>
        <v>229.25890853999999</v>
      </c>
      <c r="U206" s="36">
        <f>SUMIFS(СВЦЭМ!$E$39:$E$758,СВЦЭМ!$A$39:$A$758,$A206,СВЦЭМ!$B$39:$B$758,U$191)+'СЕТ СН'!$F$15</f>
        <v>227.87986035</v>
      </c>
      <c r="V206" s="36">
        <f>SUMIFS(СВЦЭМ!$E$39:$E$758,СВЦЭМ!$A$39:$A$758,$A206,СВЦЭМ!$B$39:$B$758,V$191)+'СЕТ СН'!$F$15</f>
        <v>223.41062023999999</v>
      </c>
      <c r="W206" s="36">
        <f>SUMIFS(СВЦЭМ!$E$39:$E$758,СВЦЭМ!$A$39:$A$758,$A206,СВЦЭМ!$B$39:$B$758,W$191)+'СЕТ СН'!$F$15</f>
        <v>224.64535297</v>
      </c>
      <c r="X206" s="36">
        <f>SUMIFS(СВЦЭМ!$E$39:$E$758,СВЦЭМ!$A$39:$A$758,$A206,СВЦЭМ!$B$39:$B$758,X$191)+'СЕТ СН'!$F$15</f>
        <v>238.02971563</v>
      </c>
      <c r="Y206" s="36">
        <f>SUMIFS(СВЦЭМ!$E$39:$E$758,СВЦЭМ!$A$39:$A$758,$A206,СВЦЭМ!$B$39:$B$758,Y$191)+'СЕТ СН'!$F$15</f>
        <v>242.03280516999999</v>
      </c>
    </row>
    <row r="207" spans="1:25" ht="15.75" x14ac:dyDescent="0.2">
      <c r="A207" s="35">
        <f t="shared" si="5"/>
        <v>45551</v>
      </c>
      <c r="B207" s="36">
        <f>SUMIFS(СВЦЭМ!$E$39:$E$758,СВЦЭМ!$A$39:$A$758,$A207,СВЦЭМ!$B$39:$B$758,B$191)+'СЕТ СН'!$F$15</f>
        <v>263.22181788</v>
      </c>
      <c r="C207" s="36">
        <f>SUMIFS(СВЦЭМ!$E$39:$E$758,СВЦЭМ!$A$39:$A$758,$A207,СВЦЭМ!$B$39:$B$758,C$191)+'СЕТ СН'!$F$15</f>
        <v>283.14444632999999</v>
      </c>
      <c r="D207" s="36">
        <f>SUMIFS(СВЦЭМ!$E$39:$E$758,СВЦЭМ!$A$39:$A$758,$A207,СВЦЭМ!$B$39:$B$758,D$191)+'СЕТ СН'!$F$15</f>
        <v>286.34696097</v>
      </c>
      <c r="E207" s="36">
        <f>SUMIFS(СВЦЭМ!$E$39:$E$758,СВЦЭМ!$A$39:$A$758,$A207,СВЦЭМ!$B$39:$B$758,E$191)+'СЕТ СН'!$F$15</f>
        <v>286.62634622000002</v>
      </c>
      <c r="F207" s="36">
        <f>SUMIFS(СВЦЭМ!$E$39:$E$758,СВЦЭМ!$A$39:$A$758,$A207,СВЦЭМ!$B$39:$B$758,F$191)+'СЕТ СН'!$F$15</f>
        <v>284.98537800000003</v>
      </c>
      <c r="G207" s="36">
        <f>SUMIFS(СВЦЭМ!$E$39:$E$758,СВЦЭМ!$A$39:$A$758,$A207,СВЦЭМ!$B$39:$B$758,G$191)+'СЕТ СН'!$F$15</f>
        <v>288.45412929999998</v>
      </c>
      <c r="H207" s="36">
        <f>SUMIFS(СВЦЭМ!$E$39:$E$758,СВЦЭМ!$A$39:$A$758,$A207,СВЦЭМ!$B$39:$B$758,H$191)+'СЕТ СН'!$F$15</f>
        <v>285.24616144999999</v>
      </c>
      <c r="I207" s="36">
        <f>SUMIFS(СВЦЭМ!$E$39:$E$758,СВЦЭМ!$A$39:$A$758,$A207,СВЦЭМ!$B$39:$B$758,I$191)+'СЕТ СН'!$F$15</f>
        <v>265.55644052999997</v>
      </c>
      <c r="J207" s="36">
        <f>SUMIFS(СВЦЭМ!$E$39:$E$758,СВЦЭМ!$A$39:$A$758,$A207,СВЦЭМ!$B$39:$B$758,J$191)+'СЕТ СН'!$F$15</f>
        <v>256.17767572000002</v>
      </c>
      <c r="K207" s="36">
        <f>SUMIFS(СВЦЭМ!$E$39:$E$758,СВЦЭМ!$A$39:$A$758,$A207,СВЦЭМ!$B$39:$B$758,K$191)+'СЕТ СН'!$F$15</f>
        <v>245.06156917999999</v>
      </c>
      <c r="L207" s="36">
        <f>SUMIFS(СВЦЭМ!$E$39:$E$758,СВЦЭМ!$A$39:$A$758,$A207,СВЦЭМ!$B$39:$B$758,L$191)+'СЕТ СН'!$F$15</f>
        <v>241.58540350000001</v>
      </c>
      <c r="M207" s="36">
        <f>SUMIFS(СВЦЭМ!$E$39:$E$758,СВЦЭМ!$A$39:$A$758,$A207,СВЦЭМ!$B$39:$B$758,M$191)+'СЕТ СН'!$F$15</f>
        <v>244.52344891000001</v>
      </c>
      <c r="N207" s="36">
        <f>SUMIFS(СВЦЭМ!$E$39:$E$758,СВЦЭМ!$A$39:$A$758,$A207,СВЦЭМ!$B$39:$B$758,N$191)+'СЕТ СН'!$F$15</f>
        <v>244.85538227000001</v>
      </c>
      <c r="O207" s="36">
        <f>SUMIFS(СВЦЭМ!$E$39:$E$758,СВЦЭМ!$A$39:$A$758,$A207,СВЦЭМ!$B$39:$B$758,O$191)+'СЕТ СН'!$F$15</f>
        <v>246.55505484</v>
      </c>
      <c r="P207" s="36">
        <f>SUMIFS(СВЦЭМ!$E$39:$E$758,СВЦЭМ!$A$39:$A$758,$A207,СВЦЭМ!$B$39:$B$758,P$191)+'СЕТ СН'!$F$15</f>
        <v>246.53998371</v>
      </c>
      <c r="Q207" s="36">
        <f>SUMIFS(СВЦЭМ!$E$39:$E$758,СВЦЭМ!$A$39:$A$758,$A207,СВЦЭМ!$B$39:$B$758,Q$191)+'СЕТ СН'!$F$15</f>
        <v>247.72301772</v>
      </c>
      <c r="R207" s="36">
        <f>SUMIFS(СВЦЭМ!$E$39:$E$758,СВЦЭМ!$A$39:$A$758,$A207,СВЦЭМ!$B$39:$B$758,R$191)+'СЕТ СН'!$F$15</f>
        <v>248.11604137</v>
      </c>
      <c r="S207" s="36">
        <f>SUMIFS(СВЦЭМ!$E$39:$E$758,СВЦЭМ!$A$39:$A$758,$A207,СВЦЭМ!$B$39:$B$758,S$191)+'СЕТ СН'!$F$15</f>
        <v>244.04775898</v>
      </c>
      <c r="T207" s="36">
        <f>SUMIFS(СВЦЭМ!$E$39:$E$758,СВЦЭМ!$A$39:$A$758,$A207,СВЦЭМ!$B$39:$B$758,T$191)+'СЕТ СН'!$F$15</f>
        <v>240.24265632999999</v>
      </c>
      <c r="U207" s="36">
        <f>SUMIFS(СВЦЭМ!$E$39:$E$758,СВЦЭМ!$A$39:$A$758,$A207,СВЦЭМ!$B$39:$B$758,U$191)+'СЕТ СН'!$F$15</f>
        <v>236.25726453999999</v>
      </c>
      <c r="V207" s="36">
        <f>SUMIFS(СВЦЭМ!$E$39:$E$758,СВЦЭМ!$A$39:$A$758,$A207,СВЦЭМ!$B$39:$B$758,V$191)+'СЕТ СН'!$F$15</f>
        <v>234.57268052000001</v>
      </c>
      <c r="W207" s="36">
        <f>SUMIFS(СВЦЭМ!$E$39:$E$758,СВЦЭМ!$A$39:$A$758,$A207,СВЦЭМ!$B$39:$B$758,W$191)+'СЕТ СН'!$F$15</f>
        <v>240.18385448000001</v>
      </c>
      <c r="X207" s="36">
        <f>SUMIFS(СВЦЭМ!$E$39:$E$758,СВЦЭМ!$A$39:$A$758,$A207,СВЦЭМ!$B$39:$B$758,X$191)+'СЕТ СН'!$F$15</f>
        <v>251.24086904000001</v>
      </c>
      <c r="Y207" s="36">
        <f>SUMIFS(СВЦЭМ!$E$39:$E$758,СВЦЭМ!$A$39:$A$758,$A207,СВЦЭМ!$B$39:$B$758,Y$191)+'СЕТ СН'!$F$15</f>
        <v>263.91056270000001</v>
      </c>
    </row>
    <row r="208" spans="1:25" ht="15.75" x14ac:dyDescent="0.2">
      <c r="A208" s="35">
        <f t="shared" si="5"/>
        <v>45552</v>
      </c>
      <c r="B208" s="36">
        <f>SUMIFS(СВЦЭМ!$E$39:$E$758,СВЦЭМ!$A$39:$A$758,$A208,СВЦЭМ!$B$39:$B$758,B$191)+'СЕТ СН'!$F$15</f>
        <v>258.13751266000003</v>
      </c>
      <c r="C208" s="36">
        <f>SUMIFS(СВЦЭМ!$E$39:$E$758,СВЦЭМ!$A$39:$A$758,$A208,СВЦЭМ!$B$39:$B$758,C$191)+'СЕТ СН'!$F$15</f>
        <v>270.96906653999997</v>
      </c>
      <c r="D208" s="36">
        <f>SUMIFS(СВЦЭМ!$E$39:$E$758,СВЦЭМ!$A$39:$A$758,$A208,СВЦЭМ!$B$39:$B$758,D$191)+'СЕТ СН'!$F$15</f>
        <v>278.71105175999998</v>
      </c>
      <c r="E208" s="36">
        <f>SUMIFS(СВЦЭМ!$E$39:$E$758,СВЦЭМ!$A$39:$A$758,$A208,СВЦЭМ!$B$39:$B$758,E$191)+'СЕТ СН'!$F$15</f>
        <v>281.63194071999999</v>
      </c>
      <c r="F208" s="36">
        <f>SUMIFS(СВЦЭМ!$E$39:$E$758,СВЦЭМ!$A$39:$A$758,$A208,СВЦЭМ!$B$39:$B$758,F$191)+'СЕТ СН'!$F$15</f>
        <v>279.01662603</v>
      </c>
      <c r="G208" s="36">
        <f>SUMIFS(СВЦЭМ!$E$39:$E$758,СВЦЭМ!$A$39:$A$758,$A208,СВЦЭМ!$B$39:$B$758,G$191)+'СЕТ СН'!$F$15</f>
        <v>275.79989928999998</v>
      </c>
      <c r="H208" s="36">
        <f>SUMIFS(СВЦЭМ!$E$39:$E$758,СВЦЭМ!$A$39:$A$758,$A208,СВЦЭМ!$B$39:$B$758,H$191)+'СЕТ СН'!$F$15</f>
        <v>265.20396181000001</v>
      </c>
      <c r="I208" s="36">
        <f>SUMIFS(СВЦЭМ!$E$39:$E$758,СВЦЭМ!$A$39:$A$758,$A208,СВЦЭМ!$B$39:$B$758,I$191)+'СЕТ СН'!$F$15</f>
        <v>244.50746677999999</v>
      </c>
      <c r="J208" s="36">
        <f>SUMIFS(СВЦЭМ!$E$39:$E$758,СВЦЭМ!$A$39:$A$758,$A208,СВЦЭМ!$B$39:$B$758,J$191)+'СЕТ СН'!$F$15</f>
        <v>232.14002694000001</v>
      </c>
      <c r="K208" s="36">
        <f>SUMIFS(СВЦЭМ!$E$39:$E$758,СВЦЭМ!$A$39:$A$758,$A208,СВЦЭМ!$B$39:$B$758,K$191)+'СЕТ СН'!$F$15</f>
        <v>222.84826161000001</v>
      </c>
      <c r="L208" s="36">
        <f>SUMIFS(СВЦЭМ!$E$39:$E$758,СВЦЭМ!$A$39:$A$758,$A208,СВЦЭМ!$B$39:$B$758,L$191)+'СЕТ СН'!$F$15</f>
        <v>228.98138308</v>
      </c>
      <c r="M208" s="36">
        <f>SUMIFS(СВЦЭМ!$E$39:$E$758,СВЦЭМ!$A$39:$A$758,$A208,СВЦЭМ!$B$39:$B$758,M$191)+'СЕТ СН'!$F$15</f>
        <v>239.07570948</v>
      </c>
      <c r="N208" s="36">
        <f>SUMIFS(СВЦЭМ!$E$39:$E$758,СВЦЭМ!$A$39:$A$758,$A208,СВЦЭМ!$B$39:$B$758,N$191)+'СЕТ СН'!$F$15</f>
        <v>240.30511949000001</v>
      </c>
      <c r="O208" s="36">
        <f>SUMIFS(СВЦЭМ!$E$39:$E$758,СВЦЭМ!$A$39:$A$758,$A208,СВЦЭМ!$B$39:$B$758,O$191)+'СЕТ СН'!$F$15</f>
        <v>237.42221778999999</v>
      </c>
      <c r="P208" s="36">
        <f>SUMIFS(СВЦЭМ!$E$39:$E$758,СВЦЭМ!$A$39:$A$758,$A208,СВЦЭМ!$B$39:$B$758,P$191)+'СЕТ СН'!$F$15</f>
        <v>234.74730561000001</v>
      </c>
      <c r="Q208" s="36">
        <f>SUMIFS(СВЦЭМ!$E$39:$E$758,СВЦЭМ!$A$39:$A$758,$A208,СВЦЭМ!$B$39:$B$758,Q$191)+'СЕТ СН'!$F$15</f>
        <v>238.92968722000001</v>
      </c>
      <c r="R208" s="36">
        <f>SUMIFS(СВЦЭМ!$E$39:$E$758,СВЦЭМ!$A$39:$A$758,$A208,СВЦЭМ!$B$39:$B$758,R$191)+'СЕТ СН'!$F$15</f>
        <v>243.26386737000001</v>
      </c>
      <c r="S208" s="36">
        <f>SUMIFS(СВЦЭМ!$E$39:$E$758,СВЦЭМ!$A$39:$A$758,$A208,СВЦЭМ!$B$39:$B$758,S$191)+'СЕТ СН'!$F$15</f>
        <v>240.84697518999999</v>
      </c>
      <c r="T208" s="36">
        <f>SUMIFS(СВЦЭМ!$E$39:$E$758,СВЦЭМ!$A$39:$A$758,$A208,СВЦЭМ!$B$39:$B$758,T$191)+'СЕТ СН'!$F$15</f>
        <v>241.30511718</v>
      </c>
      <c r="U208" s="36">
        <f>SUMIFS(СВЦЭМ!$E$39:$E$758,СВЦЭМ!$A$39:$A$758,$A208,СВЦЭМ!$B$39:$B$758,U$191)+'СЕТ СН'!$F$15</f>
        <v>237.67064915</v>
      </c>
      <c r="V208" s="36">
        <f>SUMIFS(СВЦЭМ!$E$39:$E$758,СВЦЭМ!$A$39:$A$758,$A208,СВЦЭМ!$B$39:$B$758,V$191)+'СЕТ СН'!$F$15</f>
        <v>238.01317445999999</v>
      </c>
      <c r="W208" s="36">
        <f>SUMIFS(СВЦЭМ!$E$39:$E$758,СВЦЭМ!$A$39:$A$758,$A208,СВЦЭМ!$B$39:$B$758,W$191)+'СЕТ СН'!$F$15</f>
        <v>240.07892215000001</v>
      </c>
      <c r="X208" s="36">
        <f>SUMIFS(СВЦЭМ!$E$39:$E$758,СВЦЭМ!$A$39:$A$758,$A208,СВЦЭМ!$B$39:$B$758,X$191)+'СЕТ СН'!$F$15</f>
        <v>253.81181685999999</v>
      </c>
      <c r="Y208" s="36">
        <f>SUMIFS(СВЦЭМ!$E$39:$E$758,СВЦЭМ!$A$39:$A$758,$A208,СВЦЭМ!$B$39:$B$758,Y$191)+'СЕТ СН'!$F$15</f>
        <v>260.08464461</v>
      </c>
    </row>
    <row r="209" spans="1:25" ht="15.75" x14ac:dyDescent="0.2">
      <c r="A209" s="35">
        <f t="shared" si="5"/>
        <v>45553</v>
      </c>
      <c r="B209" s="36">
        <f>SUMIFS(СВЦЭМ!$E$39:$E$758,СВЦЭМ!$A$39:$A$758,$A209,СВЦЭМ!$B$39:$B$758,B$191)+'СЕТ СН'!$F$15</f>
        <v>275.53325799999999</v>
      </c>
      <c r="C209" s="36">
        <f>SUMIFS(СВЦЭМ!$E$39:$E$758,СВЦЭМ!$A$39:$A$758,$A209,СВЦЭМ!$B$39:$B$758,C$191)+'СЕТ СН'!$F$15</f>
        <v>275.63746184000001</v>
      </c>
      <c r="D209" s="36">
        <f>SUMIFS(СВЦЭМ!$E$39:$E$758,СВЦЭМ!$A$39:$A$758,$A209,СВЦЭМ!$B$39:$B$758,D$191)+'СЕТ СН'!$F$15</f>
        <v>269.38763839000001</v>
      </c>
      <c r="E209" s="36">
        <f>SUMIFS(СВЦЭМ!$E$39:$E$758,СВЦЭМ!$A$39:$A$758,$A209,СВЦЭМ!$B$39:$B$758,E$191)+'СЕТ СН'!$F$15</f>
        <v>266.82483817000002</v>
      </c>
      <c r="F209" s="36">
        <f>SUMIFS(СВЦЭМ!$E$39:$E$758,СВЦЭМ!$A$39:$A$758,$A209,СВЦЭМ!$B$39:$B$758,F$191)+'СЕТ СН'!$F$15</f>
        <v>266.41044784000002</v>
      </c>
      <c r="G209" s="36">
        <f>SUMIFS(СВЦЭМ!$E$39:$E$758,СВЦЭМ!$A$39:$A$758,$A209,СВЦЭМ!$B$39:$B$758,G$191)+'СЕТ СН'!$F$15</f>
        <v>270.80672285999998</v>
      </c>
      <c r="H209" s="36">
        <f>SUMIFS(СВЦЭМ!$E$39:$E$758,СВЦЭМ!$A$39:$A$758,$A209,СВЦЭМ!$B$39:$B$758,H$191)+'СЕТ СН'!$F$15</f>
        <v>281.63341880000002</v>
      </c>
      <c r="I209" s="36">
        <f>SUMIFS(СВЦЭМ!$E$39:$E$758,СВЦЭМ!$A$39:$A$758,$A209,СВЦЭМ!$B$39:$B$758,I$191)+'СЕТ СН'!$F$15</f>
        <v>259.82081907999998</v>
      </c>
      <c r="J209" s="36">
        <f>SUMIFS(СВЦЭМ!$E$39:$E$758,СВЦЭМ!$A$39:$A$758,$A209,СВЦЭМ!$B$39:$B$758,J$191)+'СЕТ СН'!$F$15</f>
        <v>245.86765077000001</v>
      </c>
      <c r="K209" s="36">
        <f>SUMIFS(СВЦЭМ!$E$39:$E$758,СВЦЭМ!$A$39:$A$758,$A209,СВЦЭМ!$B$39:$B$758,K$191)+'СЕТ СН'!$F$15</f>
        <v>237.89599025999999</v>
      </c>
      <c r="L209" s="36">
        <f>SUMIFS(СВЦЭМ!$E$39:$E$758,СВЦЭМ!$A$39:$A$758,$A209,СВЦЭМ!$B$39:$B$758,L$191)+'СЕТ СН'!$F$15</f>
        <v>219.60476666</v>
      </c>
      <c r="M209" s="36">
        <f>SUMIFS(СВЦЭМ!$E$39:$E$758,СВЦЭМ!$A$39:$A$758,$A209,СВЦЭМ!$B$39:$B$758,M$191)+'СЕТ СН'!$F$15</f>
        <v>221.4199242</v>
      </c>
      <c r="N209" s="36">
        <f>SUMIFS(СВЦЭМ!$E$39:$E$758,СВЦЭМ!$A$39:$A$758,$A209,СВЦЭМ!$B$39:$B$758,N$191)+'СЕТ СН'!$F$15</f>
        <v>219.12770506000001</v>
      </c>
      <c r="O209" s="36">
        <f>SUMIFS(СВЦЭМ!$E$39:$E$758,СВЦЭМ!$A$39:$A$758,$A209,СВЦЭМ!$B$39:$B$758,O$191)+'СЕТ СН'!$F$15</f>
        <v>221.3264715</v>
      </c>
      <c r="P209" s="36">
        <f>SUMIFS(СВЦЭМ!$E$39:$E$758,СВЦЭМ!$A$39:$A$758,$A209,СВЦЭМ!$B$39:$B$758,P$191)+'СЕТ СН'!$F$15</f>
        <v>227.80731872000001</v>
      </c>
      <c r="Q209" s="36">
        <f>SUMIFS(СВЦЭМ!$E$39:$E$758,СВЦЭМ!$A$39:$A$758,$A209,СВЦЭМ!$B$39:$B$758,Q$191)+'СЕТ СН'!$F$15</f>
        <v>229.07814834999999</v>
      </c>
      <c r="R209" s="36">
        <f>SUMIFS(СВЦЭМ!$E$39:$E$758,СВЦЭМ!$A$39:$A$758,$A209,СВЦЭМ!$B$39:$B$758,R$191)+'СЕТ СН'!$F$15</f>
        <v>233.9388946</v>
      </c>
      <c r="S209" s="36">
        <f>SUMIFS(СВЦЭМ!$E$39:$E$758,СВЦЭМ!$A$39:$A$758,$A209,СВЦЭМ!$B$39:$B$758,S$191)+'СЕТ СН'!$F$15</f>
        <v>228.43659152000001</v>
      </c>
      <c r="T209" s="36">
        <f>SUMIFS(СВЦЭМ!$E$39:$E$758,СВЦЭМ!$A$39:$A$758,$A209,СВЦЭМ!$B$39:$B$758,T$191)+'СЕТ СН'!$F$15</f>
        <v>225.47381390000001</v>
      </c>
      <c r="U209" s="36">
        <f>SUMIFS(СВЦЭМ!$E$39:$E$758,СВЦЭМ!$A$39:$A$758,$A209,СВЦЭМ!$B$39:$B$758,U$191)+'СЕТ СН'!$F$15</f>
        <v>221.08667821</v>
      </c>
      <c r="V209" s="36">
        <f>SUMIFS(СВЦЭМ!$E$39:$E$758,СВЦЭМ!$A$39:$A$758,$A209,СВЦЭМ!$B$39:$B$758,V$191)+'СЕТ СН'!$F$15</f>
        <v>229.23215334</v>
      </c>
      <c r="W209" s="36">
        <f>SUMIFS(СВЦЭМ!$E$39:$E$758,СВЦЭМ!$A$39:$A$758,$A209,СВЦЭМ!$B$39:$B$758,W$191)+'СЕТ СН'!$F$15</f>
        <v>231.94413606000001</v>
      </c>
      <c r="X209" s="36">
        <f>SUMIFS(СВЦЭМ!$E$39:$E$758,СВЦЭМ!$A$39:$A$758,$A209,СВЦЭМ!$B$39:$B$758,X$191)+'СЕТ СН'!$F$15</f>
        <v>244.68124531999999</v>
      </c>
      <c r="Y209" s="36">
        <f>SUMIFS(СВЦЭМ!$E$39:$E$758,СВЦЭМ!$A$39:$A$758,$A209,СВЦЭМ!$B$39:$B$758,Y$191)+'СЕТ СН'!$F$15</f>
        <v>255.91791488999999</v>
      </c>
    </row>
    <row r="210" spans="1:25" ht="15.75" x14ac:dyDescent="0.2">
      <c r="A210" s="35">
        <f t="shared" si="5"/>
        <v>45554</v>
      </c>
      <c r="B210" s="36">
        <f>SUMIFS(СВЦЭМ!$E$39:$E$758,СВЦЭМ!$A$39:$A$758,$A210,СВЦЭМ!$B$39:$B$758,B$191)+'СЕТ СН'!$F$15</f>
        <v>272.57228687000003</v>
      </c>
      <c r="C210" s="36">
        <f>SUMIFS(СВЦЭМ!$E$39:$E$758,СВЦЭМ!$A$39:$A$758,$A210,СВЦЭМ!$B$39:$B$758,C$191)+'СЕТ СН'!$F$15</f>
        <v>273.06133523</v>
      </c>
      <c r="D210" s="36">
        <f>SUMIFS(СВЦЭМ!$E$39:$E$758,СВЦЭМ!$A$39:$A$758,$A210,СВЦЭМ!$B$39:$B$758,D$191)+'СЕТ СН'!$F$15</f>
        <v>269.52741402999999</v>
      </c>
      <c r="E210" s="36">
        <f>SUMIFS(СВЦЭМ!$E$39:$E$758,СВЦЭМ!$A$39:$A$758,$A210,СВЦЭМ!$B$39:$B$758,E$191)+'СЕТ СН'!$F$15</f>
        <v>268.91139134000002</v>
      </c>
      <c r="F210" s="36">
        <f>SUMIFS(СВЦЭМ!$E$39:$E$758,СВЦЭМ!$A$39:$A$758,$A210,СВЦЭМ!$B$39:$B$758,F$191)+'СЕТ СН'!$F$15</f>
        <v>268.74312380999999</v>
      </c>
      <c r="G210" s="36">
        <f>SUMIFS(СВЦЭМ!$E$39:$E$758,СВЦЭМ!$A$39:$A$758,$A210,СВЦЭМ!$B$39:$B$758,G$191)+'СЕТ СН'!$F$15</f>
        <v>271.46304599000001</v>
      </c>
      <c r="H210" s="36">
        <f>SUMIFS(СВЦЭМ!$E$39:$E$758,СВЦЭМ!$A$39:$A$758,$A210,СВЦЭМ!$B$39:$B$758,H$191)+'СЕТ СН'!$F$15</f>
        <v>272.45444963</v>
      </c>
      <c r="I210" s="36">
        <f>SUMIFS(СВЦЭМ!$E$39:$E$758,СВЦЭМ!$A$39:$A$758,$A210,СВЦЭМ!$B$39:$B$758,I$191)+'СЕТ СН'!$F$15</f>
        <v>251.24511866</v>
      </c>
      <c r="J210" s="36">
        <f>SUMIFS(СВЦЭМ!$E$39:$E$758,СВЦЭМ!$A$39:$A$758,$A210,СВЦЭМ!$B$39:$B$758,J$191)+'СЕТ СН'!$F$15</f>
        <v>233.12824949</v>
      </c>
      <c r="K210" s="36">
        <f>SUMIFS(СВЦЭМ!$E$39:$E$758,СВЦЭМ!$A$39:$A$758,$A210,СВЦЭМ!$B$39:$B$758,K$191)+'СЕТ СН'!$F$15</f>
        <v>227.46109224</v>
      </c>
      <c r="L210" s="36">
        <f>SUMIFS(СВЦЭМ!$E$39:$E$758,СВЦЭМ!$A$39:$A$758,$A210,СВЦЭМ!$B$39:$B$758,L$191)+'СЕТ СН'!$F$15</f>
        <v>222.08434019000001</v>
      </c>
      <c r="M210" s="36">
        <f>SUMIFS(СВЦЭМ!$E$39:$E$758,СВЦЭМ!$A$39:$A$758,$A210,СВЦЭМ!$B$39:$B$758,M$191)+'СЕТ СН'!$F$15</f>
        <v>225.31465609</v>
      </c>
      <c r="N210" s="36">
        <f>SUMIFS(СВЦЭМ!$E$39:$E$758,СВЦЭМ!$A$39:$A$758,$A210,СВЦЭМ!$B$39:$B$758,N$191)+'СЕТ СН'!$F$15</f>
        <v>225.22900196000001</v>
      </c>
      <c r="O210" s="36">
        <f>SUMIFS(СВЦЭМ!$E$39:$E$758,СВЦЭМ!$A$39:$A$758,$A210,СВЦЭМ!$B$39:$B$758,O$191)+'СЕТ СН'!$F$15</f>
        <v>228.18201522000001</v>
      </c>
      <c r="P210" s="36">
        <f>SUMIFS(СВЦЭМ!$E$39:$E$758,СВЦЭМ!$A$39:$A$758,$A210,СВЦЭМ!$B$39:$B$758,P$191)+'СЕТ СН'!$F$15</f>
        <v>230.37082558</v>
      </c>
      <c r="Q210" s="36">
        <f>SUMIFS(СВЦЭМ!$E$39:$E$758,СВЦЭМ!$A$39:$A$758,$A210,СВЦЭМ!$B$39:$B$758,Q$191)+'СЕТ СН'!$F$15</f>
        <v>228.2941817</v>
      </c>
      <c r="R210" s="36">
        <f>SUMIFS(СВЦЭМ!$E$39:$E$758,СВЦЭМ!$A$39:$A$758,$A210,СВЦЭМ!$B$39:$B$758,R$191)+'СЕТ СН'!$F$15</f>
        <v>229.68906615</v>
      </c>
      <c r="S210" s="36">
        <f>SUMIFS(СВЦЭМ!$E$39:$E$758,СВЦЭМ!$A$39:$A$758,$A210,СВЦЭМ!$B$39:$B$758,S$191)+'СЕТ СН'!$F$15</f>
        <v>231.82868395</v>
      </c>
      <c r="T210" s="36">
        <f>SUMIFS(СВЦЭМ!$E$39:$E$758,СВЦЭМ!$A$39:$A$758,$A210,СВЦЭМ!$B$39:$B$758,T$191)+'СЕТ СН'!$F$15</f>
        <v>231.85499912</v>
      </c>
      <c r="U210" s="36">
        <f>SUMIFS(СВЦЭМ!$E$39:$E$758,СВЦЭМ!$A$39:$A$758,$A210,СВЦЭМ!$B$39:$B$758,U$191)+'СЕТ СН'!$F$15</f>
        <v>230.42427334000001</v>
      </c>
      <c r="V210" s="36">
        <f>SUMIFS(СВЦЭМ!$E$39:$E$758,СВЦЭМ!$A$39:$A$758,$A210,СВЦЭМ!$B$39:$B$758,V$191)+'СЕТ СН'!$F$15</f>
        <v>229.69691982000001</v>
      </c>
      <c r="W210" s="36">
        <f>SUMIFS(СВЦЭМ!$E$39:$E$758,СВЦЭМ!$A$39:$A$758,$A210,СВЦЭМ!$B$39:$B$758,W$191)+'СЕТ СН'!$F$15</f>
        <v>230.59716312</v>
      </c>
      <c r="X210" s="36">
        <f>SUMIFS(СВЦЭМ!$E$39:$E$758,СВЦЭМ!$A$39:$A$758,$A210,СВЦЭМ!$B$39:$B$758,X$191)+'СЕТ СН'!$F$15</f>
        <v>241.34534271000001</v>
      </c>
      <c r="Y210" s="36">
        <f>SUMIFS(СВЦЭМ!$E$39:$E$758,СВЦЭМ!$A$39:$A$758,$A210,СВЦЭМ!$B$39:$B$758,Y$191)+'СЕТ СН'!$F$15</f>
        <v>253.74163064999999</v>
      </c>
    </row>
    <row r="211" spans="1:25" ht="15.75" x14ac:dyDescent="0.2">
      <c r="A211" s="35">
        <f t="shared" si="5"/>
        <v>45555</v>
      </c>
      <c r="B211" s="36">
        <f>SUMIFS(СВЦЭМ!$E$39:$E$758,СВЦЭМ!$A$39:$A$758,$A211,СВЦЭМ!$B$39:$B$758,B$191)+'СЕТ СН'!$F$15</f>
        <v>268.54284202999997</v>
      </c>
      <c r="C211" s="36">
        <f>SUMIFS(СВЦЭМ!$E$39:$E$758,СВЦЭМ!$A$39:$A$758,$A211,СВЦЭМ!$B$39:$B$758,C$191)+'СЕТ СН'!$F$15</f>
        <v>273.78035939</v>
      </c>
      <c r="D211" s="36">
        <f>SUMIFS(СВЦЭМ!$E$39:$E$758,СВЦЭМ!$A$39:$A$758,$A211,СВЦЭМ!$B$39:$B$758,D$191)+'СЕТ СН'!$F$15</f>
        <v>270.72128171000003</v>
      </c>
      <c r="E211" s="36">
        <f>SUMIFS(СВЦЭМ!$E$39:$E$758,СВЦЭМ!$A$39:$A$758,$A211,СВЦЭМ!$B$39:$B$758,E$191)+'СЕТ СН'!$F$15</f>
        <v>267.80808008999998</v>
      </c>
      <c r="F211" s="36">
        <f>SUMIFS(СВЦЭМ!$E$39:$E$758,СВЦЭМ!$A$39:$A$758,$A211,СВЦЭМ!$B$39:$B$758,F$191)+'СЕТ СН'!$F$15</f>
        <v>267.28047513000001</v>
      </c>
      <c r="G211" s="36">
        <f>SUMIFS(СВЦЭМ!$E$39:$E$758,СВЦЭМ!$A$39:$A$758,$A211,СВЦЭМ!$B$39:$B$758,G$191)+'СЕТ СН'!$F$15</f>
        <v>272.80812827</v>
      </c>
      <c r="H211" s="36">
        <f>SUMIFS(СВЦЭМ!$E$39:$E$758,СВЦЭМ!$A$39:$A$758,$A211,СВЦЭМ!$B$39:$B$758,H$191)+'СЕТ СН'!$F$15</f>
        <v>282.65257558000002</v>
      </c>
      <c r="I211" s="36">
        <f>SUMIFS(СВЦЭМ!$E$39:$E$758,СВЦЭМ!$A$39:$A$758,$A211,СВЦЭМ!$B$39:$B$758,I$191)+'СЕТ СН'!$F$15</f>
        <v>270.94577464000002</v>
      </c>
      <c r="J211" s="36">
        <f>SUMIFS(СВЦЭМ!$E$39:$E$758,СВЦЭМ!$A$39:$A$758,$A211,СВЦЭМ!$B$39:$B$758,J$191)+'СЕТ СН'!$F$15</f>
        <v>255.96531390999999</v>
      </c>
      <c r="K211" s="36">
        <f>SUMIFS(СВЦЭМ!$E$39:$E$758,СВЦЭМ!$A$39:$A$758,$A211,СВЦЭМ!$B$39:$B$758,K$191)+'СЕТ СН'!$F$15</f>
        <v>248.44856482</v>
      </c>
      <c r="L211" s="36">
        <f>SUMIFS(СВЦЭМ!$E$39:$E$758,СВЦЭМ!$A$39:$A$758,$A211,СВЦЭМ!$B$39:$B$758,L$191)+'СЕТ СН'!$F$15</f>
        <v>243.66756605</v>
      </c>
      <c r="M211" s="36">
        <f>SUMIFS(СВЦЭМ!$E$39:$E$758,СВЦЭМ!$A$39:$A$758,$A211,СВЦЭМ!$B$39:$B$758,M$191)+'СЕТ СН'!$F$15</f>
        <v>239.44229235</v>
      </c>
      <c r="N211" s="36">
        <f>SUMIFS(СВЦЭМ!$E$39:$E$758,СВЦЭМ!$A$39:$A$758,$A211,СВЦЭМ!$B$39:$B$758,N$191)+'СЕТ СН'!$F$15</f>
        <v>236.73028786</v>
      </c>
      <c r="O211" s="36">
        <f>SUMIFS(СВЦЭМ!$E$39:$E$758,СВЦЭМ!$A$39:$A$758,$A211,СВЦЭМ!$B$39:$B$758,O$191)+'СЕТ СН'!$F$15</f>
        <v>232.58646252</v>
      </c>
      <c r="P211" s="36">
        <f>SUMIFS(СВЦЭМ!$E$39:$E$758,СВЦЭМ!$A$39:$A$758,$A211,СВЦЭМ!$B$39:$B$758,P$191)+'СЕТ СН'!$F$15</f>
        <v>232.26808464000001</v>
      </c>
      <c r="Q211" s="36">
        <f>SUMIFS(СВЦЭМ!$E$39:$E$758,СВЦЭМ!$A$39:$A$758,$A211,СВЦЭМ!$B$39:$B$758,Q$191)+'СЕТ СН'!$F$15</f>
        <v>234.91870280000001</v>
      </c>
      <c r="R211" s="36">
        <f>SUMIFS(СВЦЭМ!$E$39:$E$758,СВЦЭМ!$A$39:$A$758,$A211,СВЦЭМ!$B$39:$B$758,R$191)+'СЕТ СН'!$F$15</f>
        <v>235.12094446</v>
      </c>
      <c r="S211" s="36">
        <f>SUMIFS(СВЦЭМ!$E$39:$E$758,СВЦЭМ!$A$39:$A$758,$A211,СВЦЭМ!$B$39:$B$758,S$191)+'СЕТ СН'!$F$15</f>
        <v>231.19000513</v>
      </c>
      <c r="T211" s="36">
        <f>SUMIFS(СВЦЭМ!$E$39:$E$758,СВЦЭМ!$A$39:$A$758,$A211,СВЦЭМ!$B$39:$B$758,T$191)+'СЕТ СН'!$F$15</f>
        <v>231.16975224000001</v>
      </c>
      <c r="U211" s="36">
        <f>SUMIFS(СВЦЭМ!$E$39:$E$758,СВЦЭМ!$A$39:$A$758,$A211,СВЦЭМ!$B$39:$B$758,U$191)+'СЕТ СН'!$F$15</f>
        <v>227.26208260000001</v>
      </c>
      <c r="V211" s="36">
        <f>SUMIFS(СВЦЭМ!$E$39:$E$758,СВЦЭМ!$A$39:$A$758,$A211,СВЦЭМ!$B$39:$B$758,V$191)+'СЕТ СН'!$F$15</f>
        <v>228.76174255999999</v>
      </c>
      <c r="W211" s="36">
        <f>SUMIFS(СВЦЭМ!$E$39:$E$758,СВЦЭМ!$A$39:$A$758,$A211,СВЦЭМ!$B$39:$B$758,W$191)+'СЕТ СН'!$F$15</f>
        <v>228.32698243999999</v>
      </c>
      <c r="X211" s="36">
        <f>SUMIFS(СВЦЭМ!$E$39:$E$758,СВЦЭМ!$A$39:$A$758,$A211,СВЦЭМ!$B$39:$B$758,X$191)+'СЕТ СН'!$F$15</f>
        <v>233.19194634999999</v>
      </c>
      <c r="Y211" s="36">
        <f>SUMIFS(СВЦЭМ!$E$39:$E$758,СВЦЭМ!$A$39:$A$758,$A211,СВЦЭМ!$B$39:$B$758,Y$191)+'СЕТ СН'!$F$15</f>
        <v>246.56656054999999</v>
      </c>
    </row>
    <row r="212" spans="1:25" ht="15.75" x14ac:dyDescent="0.2">
      <c r="A212" s="35">
        <f t="shared" si="5"/>
        <v>45556</v>
      </c>
      <c r="B212" s="36">
        <f>SUMIFS(СВЦЭМ!$E$39:$E$758,СВЦЭМ!$A$39:$A$758,$A212,СВЦЭМ!$B$39:$B$758,B$191)+'СЕТ СН'!$F$15</f>
        <v>257.64601908999998</v>
      </c>
      <c r="C212" s="36">
        <f>SUMIFS(СВЦЭМ!$E$39:$E$758,СВЦЭМ!$A$39:$A$758,$A212,СВЦЭМ!$B$39:$B$758,C$191)+'СЕТ СН'!$F$15</f>
        <v>274.99856887999999</v>
      </c>
      <c r="D212" s="36">
        <f>SUMIFS(СВЦЭМ!$E$39:$E$758,СВЦЭМ!$A$39:$A$758,$A212,СВЦЭМ!$B$39:$B$758,D$191)+'СЕТ СН'!$F$15</f>
        <v>288.44404347</v>
      </c>
      <c r="E212" s="36">
        <f>SUMIFS(СВЦЭМ!$E$39:$E$758,СВЦЭМ!$A$39:$A$758,$A212,СВЦЭМ!$B$39:$B$758,E$191)+'СЕТ СН'!$F$15</f>
        <v>294.73260850000003</v>
      </c>
      <c r="F212" s="36">
        <f>SUMIFS(СВЦЭМ!$E$39:$E$758,СВЦЭМ!$A$39:$A$758,$A212,СВЦЭМ!$B$39:$B$758,F$191)+'СЕТ СН'!$F$15</f>
        <v>296.18990818999998</v>
      </c>
      <c r="G212" s="36">
        <f>SUMIFS(СВЦЭМ!$E$39:$E$758,СВЦЭМ!$A$39:$A$758,$A212,СВЦЭМ!$B$39:$B$758,G$191)+'СЕТ СН'!$F$15</f>
        <v>292.70275808000002</v>
      </c>
      <c r="H212" s="36">
        <f>SUMIFS(СВЦЭМ!$E$39:$E$758,СВЦЭМ!$A$39:$A$758,$A212,СВЦЭМ!$B$39:$B$758,H$191)+'СЕТ СН'!$F$15</f>
        <v>283.99195501000003</v>
      </c>
      <c r="I212" s="36">
        <f>SUMIFS(СВЦЭМ!$E$39:$E$758,СВЦЭМ!$A$39:$A$758,$A212,СВЦЭМ!$B$39:$B$758,I$191)+'СЕТ СН'!$F$15</f>
        <v>271.67330383000001</v>
      </c>
      <c r="J212" s="36">
        <f>SUMIFS(СВЦЭМ!$E$39:$E$758,СВЦЭМ!$A$39:$A$758,$A212,СВЦЭМ!$B$39:$B$758,J$191)+'СЕТ СН'!$F$15</f>
        <v>253.48168887</v>
      </c>
      <c r="K212" s="36">
        <f>SUMIFS(СВЦЭМ!$E$39:$E$758,СВЦЭМ!$A$39:$A$758,$A212,СВЦЭМ!$B$39:$B$758,K$191)+'СЕТ СН'!$F$15</f>
        <v>238.90626685999999</v>
      </c>
      <c r="L212" s="36">
        <f>SUMIFS(СВЦЭМ!$E$39:$E$758,СВЦЭМ!$A$39:$A$758,$A212,СВЦЭМ!$B$39:$B$758,L$191)+'СЕТ СН'!$F$15</f>
        <v>231.57799652</v>
      </c>
      <c r="M212" s="36">
        <f>SUMIFS(СВЦЭМ!$E$39:$E$758,СВЦЭМ!$A$39:$A$758,$A212,СВЦЭМ!$B$39:$B$758,M$191)+'СЕТ СН'!$F$15</f>
        <v>232.79422002999999</v>
      </c>
      <c r="N212" s="36">
        <f>SUMIFS(СВЦЭМ!$E$39:$E$758,СВЦЭМ!$A$39:$A$758,$A212,СВЦЭМ!$B$39:$B$758,N$191)+'СЕТ СН'!$F$15</f>
        <v>234.01652608000001</v>
      </c>
      <c r="O212" s="36">
        <f>SUMIFS(СВЦЭМ!$E$39:$E$758,СВЦЭМ!$A$39:$A$758,$A212,СВЦЭМ!$B$39:$B$758,O$191)+'СЕТ СН'!$F$15</f>
        <v>237.69654732000001</v>
      </c>
      <c r="P212" s="36">
        <f>SUMIFS(СВЦЭМ!$E$39:$E$758,СВЦЭМ!$A$39:$A$758,$A212,СВЦЭМ!$B$39:$B$758,P$191)+'СЕТ СН'!$F$15</f>
        <v>241.36118841999999</v>
      </c>
      <c r="Q212" s="36">
        <f>SUMIFS(СВЦЭМ!$E$39:$E$758,СВЦЭМ!$A$39:$A$758,$A212,СВЦЭМ!$B$39:$B$758,Q$191)+'СЕТ СН'!$F$15</f>
        <v>242.18294320000001</v>
      </c>
      <c r="R212" s="36">
        <f>SUMIFS(СВЦЭМ!$E$39:$E$758,СВЦЭМ!$A$39:$A$758,$A212,СВЦЭМ!$B$39:$B$758,R$191)+'СЕТ СН'!$F$15</f>
        <v>241.37422111999999</v>
      </c>
      <c r="S212" s="36">
        <f>SUMIFS(СВЦЭМ!$E$39:$E$758,СВЦЭМ!$A$39:$A$758,$A212,СВЦЭМ!$B$39:$B$758,S$191)+'СЕТ СН'!$F$15</f>
        <v>235.65678396000001</v>
      </c>
      <c r="T212" s="36">
        <f>SUMIFS(СВЦЭМ!$E$39:$E$758,СВЦЭМ!$A$39:$A$758,$A212,СВЦЭМ!$B$39:$B$758,T$191)+'СЕТ СН'!$F$15</f>
        <v>231.96154250000001</v>
      </c>
      <c r="U212" s="36">
        <f>SUMIFS(СВЦЭМ!$E$39:$E$758,СВЦЭМ!$A$39:$A$758,$A212,СВЦЭМ!$B$39:$B$758,U$191)+'СЕТ СН'!$F$15</f>
        <v>230.34225913</v>
      </c>
      <c r="V212" s="36">
        <f>SUMIFS(СВЦЭМ!$E$39:$E$758,СВЦЭМ!$A$39:$A$758,$A212,СВЦЭМ!$B$39:$B$758,V$191)+'СЕТ СН'!$F$15</f>
        <v>240.12106327999999</v>
      </c>
      <c r="W212" s="36">
        <f>SUMIFS(СВЦЭМ!$E$39:$E$758,СВЦЭМ!$A$39:$A$758,$A212,СВЦЭМ!$B$39:$B$758,W$191)+'СЕТ СН'!$F$15</f>
        <v>243.35912069</v>
      </c>
      <c r="X212" s="36">
        <f>SUMIFS(СВЦЭМ!$E$39:$E$758,СВЦЭМ!$A$39:$A$758,$A212,СВЦЭМ!$B$39:$B$758,X$191)+'СЕТ СН'!$F$15</f>
        <v>254.88538722999999</v>
      </c>
      <c r="Y212" s="36">
        <f>SUMIFS(СВЦЭМ!$E$39:$E$758,СВЦЭМ!$A$39:$A$758,$A212,СВЦЭМ!$B$39:$B$758,Y$191)+'СЕТ СН'!$F$15</f>
        <v>268.74085772000001</v>
      </c>
    </row>
    <row r="213" spans="1:25" ht="15.75" x14ac:dyDescent="0.2">
      <c r="A213" s="35">
        <f t="shared" si="5"/>
        <v>45557</v>
      </c>
      <c r="B213" s="36">
        <f>SUMIFS(СВЦЭМ!$E$39:$E$758,СВЦЭМ!$A$39:$A$758,$A213,СВЦЭМ!$B$39:$B$758,B$191)+'СЕТ СН'!$F$15</f>
        <v>265.95178116</v>
      </c>
      <c r="C213" s="36">
        <f>SUMIFS(СВЦЭМ!$E$39:$E$758,СВЦЭМ!$A$39:$A$758,$A213,СВЦЭМ!$B$39:$B$758,C$191)+'СЕТ СН'!$F$15</f>
        <v>278.99174522999999</v>
      </c>
      <c r="D213" s="36">
        <f>SUMIFS(СВЦЭМ!$E$39:$E$758,СВЦЭМ!$A$39:$A$758,$A213,СВЦЭМ!$B$39:$B$758,D$191)+'СЕТ СН'!$F$15</f>
        <v>288.59713926000001</v>
      </c>
      <c r="E213" s="36">
        <f>SUMIFS(СВЦЭМ!$E$39:$E$758,СВЦЭМ!$A$39:$A$758,$A213,СВЦЭМ!$B$39:$B$758,E$191)+'СЕТ СН'!$F$15</f>
        <v>289.61421080999997</v>
      </c>
      <c r="F213" s="36">
        <f>SUMIFS(СВЦЭМ!$E$39:$E$758,СВЦЭМ!$A$39:$A$758,$A213,СВЦЭМ!$B$39:$B$758,F$191)+'СЕТ СН'!$F$15</f>
        <v>289.76242787000001</v>
      </c>
      <c r="G213" s="36">
        <f>SUMIFS(СВЦЭМ!$E$39:$E$758,СВЦЭМ!$A$39:$A$758,$A213,СВЦЭМ!$B$39:$B$758,G$191)+'СЕТ СН'!$F$15</f>
        <v>286.66943212000001</v>
      </c>
      <c r="H213" s="36">
        <f>SUMIFS(СВЦЭМ!$E$39:$E$758,СВЦЭМ!$A$39:$A$758,$A213,СВЦЭМ!$B$39:$B$758,H$191)+'СЕТ СН'!$F$15</f>
        <v>280.16522336999998</v>
      </c>
      <c r="I213" s="36">
        <f>SUMIFS(СВЦЭМ!$E$39:$E$758,СВЦЭМ!$A$39:$A$758,$A213,СВЦЭМ!$B$39:$B$758,I$191)+'СЕТ СН'!$F$15</f>
        <v>271.22062998000001</v>
      </c>
      <c r="J213" s="36">
        <f>SUMIFS(СВЦЭМ!$E$39:$E$758,СВЦЭМ!$A$39:$A$758,$A213,СВЦЭМ!$B$39:$B$758,J$191)+'СЕТ СН'!$F$15</f>
        <v>252.92914164999999</v>
      </c>
      <c r="K213" s="36">
        <f>SUMIFS(СВЦЭМ!$E$39:$E$758,СВЦЭМ!$A$39:$A$758,$A213,СВЦЭМ!$B$39:$B$758,K$191)+'СЕТ СН'!$F$15</f>
        <v>238.28700853999999</v>
      </c>
      <c r="L213" s="36">
        <f>SUMIFS(СВЦЭМ!$E$39:$E$758,СВЦЭМ!$A$39:$A$758,$A213,СВЦЭМ!$B$39:$B$758,L$191)+'СЕТ СН'!$F$15</f>
        <v>228.39562688999999</v>
      </c>
      <c r="M213" s="36">
        <f>SUMIFS(СВЦЭМ!$E$39:$E$758,СВЦЭМ!$A$39:$A$758,$A213,СВЦЭМ!$B$39:$B$758,M$191)+'СЕТ СН'!$F$15</f>
        <v>233.16494897000001</v>
      </c>
      <c r="N213" s="36">
        <f>SUMIFS(СВЦЭМ!$E$39:$E$758,СВЦЭМ!$A$39:$A$758,$A213,СВЦЭМ!$B$39:$B$758,N$191)+'СЕТ СН'!$F$15</f>
        <v>234.40253852000001</v>
      </c>
      <c r="O213" s="36">
        <f>SUMIFS(СВЦЭМ!$E$39:$E$758,СВЦЭМ!$A$39:$A$758,$A213,СВЦЭМ!$B$39:$B$758,O$191)+'СЕТ СН'!$F$15</f>
        <v>238.26018769000001</v>
      </c>
      <c r="P213" s="36">
        <f>SUMIFS(СВЦЭМ!$E$39:$E$758,СВЦЭМ!$A$39:$A$758,$A213,СВЦЭМ!$B$39:$B$758,P$191)+'СЕТ СН'!$F$15</f>
        <v>239.04952327000001</v>
      </c>
      <c r="Q213" s="36">
        <f>SUMIFS(СВЦЭМ!$E$39:$E$758,СВЦЭМ!$A$39:$A$758,$A213,СВЦЭМ!$B$39:$B$758,Q$191)+'СЕТ СН'!$F$15</f>
        <v>241.96092121999999</v>
      </c>
      <c r="R213" s="36">
        <f>SUMIFS(СВЦЭМ!$E$39:$E$758,СВЦЭМ!$A$39:$A$758,$A213,СВЦЭМ!$B$39:$B$758,R$191)+'СЕТ СН'!$F$15</f>
        <v>245.04244337</v>
      </c>
      <c r="S213" s="36">
        <f>SUMIFS(СВЦЭМ!$E$39:$E$758,СВЦЭМ!$A$39:$A$758,$A213,СВЦЭМ!$B$39:$B$758,S$191)+'СЕТ СН'!$F$15</f>
        <v>240.56666190999999</v>
      </c>
      <c r="T213" s="36">
        <f>SUMIFS(СВЦЭМ!$E$39:$E$758,СВЦЭМ!$A$39:$A$758,$A213,СВЦЭМ!$B$39:$B$758,T$191)+'СЕТ СН'!$F$15</f>
        <v>233.14841208999999</v>
      </c>
      <c r="U213" s="36">
        <f>SUMIFS(СВЦЭМ!$E$39:$E$758,СВЦЭМ!$A$39:$A$758,$A213,СВЦЭМ!$B$39:$B$758,U$191)+'СЕТ СН'!$F$15</f>
        <v>228.67100323</v>
      </c>
      <c r="V213" s="36">
        <f>SUMIFS(СВЦЭМ!$E$39:$E$758,СВЦЭМ!$A$39:$A$758,$A213,СВЦЭМ!$B$39:$B$758,V$191)+'СЕТ СН'!$F$15</f>
        <v>226.51522643999999</v>
      </c>
      <c r="W213" s="36">
        <f>SUMIFS(СВЦЭМ!$E$39:$E$758,СВЦЭМ!$A$39:$A$758,$A213,СВЦЭМ!$B$39:$B$758,W$191)+'СЕТ СН'!$F$15</f>
        <v>227.86286738999999</v>
      </c>
      <c r="X213" s="36">
        <f>SUMIFS(СВЦЭМ!$E$39:$E$758,СВЦЭМ!$A$39:$A$758,$A213,СВЦЭМ!$B$39:$B$758,X$191)+'СЕТ СН'!$F$15</f>
        <v>240.60153600000001</v>
      </c>
      <c r="Y213" s="36">
        <f>SUMIFS(СВЦЭМ!$E$39:$E$758,СВЦЭМ!$A$39:$A$758,$A213,СВЦЭМ!$B$39:$B$758,Y$191)+'СЕТ СН'!$F$15</f>
        <v>256.23447716999999</v>
      </c>
    </row>
    <row r="214" spans="1:25" ht="15.75" x14ac:dyDescent="0.2">
      <c r="A214" s="35">
        <f t="shared" si="5"/>
        <v>45558</v>
      </c>
      <c r="B214" s="36">
        <f>SUMIFS(СВЦЭМ!$E$39:$E$758,СВЦЭМ!$A$39:$A$758,$A214,СВЦЭМ!$B$39:$B$758,B$191)+'СЕТ СН'!$F$15</f>
        <v>276.89245476000002</v>
      </c>
      <c r="C214" s="36">
        <f>SUMIFS(СВЦЭМ!$E$39:$E$758,СВЦЭМ!$A$39:$A$758,$A214,СВЦЭМ!$B$39:$B$758,C$191)+'СЕТ СН'!$F$15</f>
        <v>292.18681385000002</v>
      </c>
      <c r="D214" s="36">
        <f>SUMIFS(СВЦЭМ!$E$39:$E$758,СВЦЭМ!$A$39:$A$758,$A214,СВЦЭМ!$B$39:$B$758,D$191)+'СЕТ СН'!$F$15</f>
        <v>290.27583322999999</v>
      </c>
      <c r="E214" s="36">
        <f>SUMIFS(СВЦЭМ!$E$39:$E$758,СВЦЭМ!$A$39:$A$758,$A214,СВЦЭМ!$B$39:$B$758,E$191)+'СЕТ СН'!$F$15</f>
        <v>289.89467851000001</v>
      </c>
      <c r="F214" s="36">
        <f>SUMIFS(СВЦЭМ!$E$39:$E$758,СВЦЭМ!$A$39:$A$758,$A214,СВЦЭМ!$B$39:$B$758,F$191)+'СЕТ СН'!$F$15</f>
        <v>289.82412696</v>
      </c>
      <c r="G214" s="36">
        <f>SUMIFS(СВЦЭМ!$E$39:$E$758,СВЦЭМ!$A$39:$A$758,$A214,СВЦЭМ!$B$39:$B$758,G$191)+'СЕТ СН'!$F$15</f>
        <v>292.34979175000001</v>
      </c>
      <c r="H214" s="36">
        <f>SUMIFS(СВЦЭМ!$E$39:$E$758,СВЦЭМ!$A$39:$A$758,$A214,СВЦЭМ!$B$39:$B$758,H$191)+'СЕТ СН'!$F$15</f>
        <v>272.43472148000001</v>
      </c>
      <c r="I214" s="36">
        <f>SUMIFS(СВЦЭМ!$E$39:$E$758,СВЦЭМ!$A$39:$A$758,$A214,СВЦЭМ!$B$39:$B$758,I$191)+'СЕТ СН'!$F$15</f>
        <v>258.5057693</v>
      </c>
      <c r="J214" s="36">
        <f>SUMIFS(СВЦЭМ!$E$39:$E$758,СВЦЭМ!$A$39:$A$758,$A214,СВЦЭМ!$B$39:$B$758,J$191)+'СЕТ СН'!$F$15</f>
        <v>253.47953634999999</v>
      </c>
      <c r="K214" s="36">
        <f>SUMIFS(СВЦЭМ!$E$39:$E$758,СВЦЭМ!$A$39:$A$758,$A214,СВЦЭМ!$B$39:$B$758,K$191)+'СЕТ СН'!$F$15</f>
        <v>247.08093463</v>
      </c>
      <c r="L214" s="36">
        <f>SUMIFS(СВЦЭМ!$E$39:$E$758,СВЦЭМ!$A$39:$A$758,$A214,СВЦЭМ!$B$39:$B$758,L$191)+'СЕТ СН'!$F$15</f>
        <v>245.91883203</v>
      </c>
      <c r="M214" s="36">
        <f>SUMIFS(СВЦЭМ!$E$39:$E$758,СВЦЭМ!$A$39:$A$758,$A214,СВЦЭМ!$B$39:$B$758,M$191)+'СЕТ СН'!$F$15</f>
        <v>249.14461528000001</v>
      </c>
      <c r="N214" s="36">
        <f>SUMIFS(СВЦЭМ!$E$39:$E$758,СВЦЭМ!$A$39:$A$758,$A214,СВЦЭМ!$B$39:$B$758,N$191)+'СЕТ СН'!$F$15</f>
        <v>248.5472551</v>
      </c>
      <c r="O214" s="36">
        <f>SUMIFS(СВЦЭМ!$E$39:$E$758,СВЦЭМ!$A$39:$A$758,$A214,СВЦЭМ!$B$39:$B$758,O$191)+'СЕТ СН'!$F$15</f>
        <v>247.04186082000001</v>
      </c>
      <c r="P214" s="36">
        <f>SUMIFS(СВЦЭМ!$E$39:$E$758,СВЦЭМ!$A$39:$A$758,$A214,СВЦЭМ!$B$39:$B$758,P$191)+'СЕТ СН'!$F$15</f>
        <v>249.97281075999999</v>
      </c>
      <c r="Q214" s="36">
        <f>SUMIFS(СВЦЭМ!$E$39:$E$758,СВЦЭМ!$A$39:$A$758,$A214,СВЦЭМ!$B$39:$B$758,Q$191)+'СЕТ СН'!$F$15</f>
        <v>253.72360057</v>
      </c>
      <c r="R214" s="36">
        <f>SUMIFS(СВЦЭМ!$E$39:$E$758,СВЦЭМ!$A$39:$A$758,$A214,СВЦЭМ!$B$39:$B$758,R$191)+'СЕТ СН'!$F$15</f>
        <v>257.39616409000001</v>
      </c>
      <c r="S214" s="36">
        <f>SUMIFS(СВЦЭМ!$E$39:$E$758,СВЦЭМ!$A$39:$A$758,$A214,СВЦЭМ!$B$39:$B$758,S$191)+'СЕТ СН'!$F$15</f>
        <v>255.92500379000001</v>
      </c>
      <c r="T214" s="36">
        <f>SUMIFS(СВЦЭМ!$E$39:$E$758,СВЦЭМ!$A$39:$A$758,$A214,СВЦЭМ!$B$39:$B$758,T$191)+'СЕТ СН'!$F$15</f>
        <v>247.03851313000001</v>
      </c>
      <c r="U214" s="36">
        <f>SUMIFS(СВЦЭМ!$E$39:$E$758,СВЦЭМ!$A$39:$A$758,$A214,СВЦЭМ!$B$39:$B$758,U$191)+'СЕТ СН'!$F$15</f>
        <v>241.57354996000001</v>
      </c>
      <c r="V214" s="36">
        <f>SUMIFS(СВЦЭМ!$E$39:$E$758,СВЦЭМ!$A$39:$A$758,$A214,СВЦЭМ!$B$39:$B$758,V$191)+'СЕТ СН'!$F$15</f>
        <v>241.57918659000001</v>
      </c>
      <c r="W214" s="36">
        <f>SUMIFS(СВЦЭМ!$E$39:$E$758,СВЦЭМ!$A$39:$A$758,$A214,СВЦЭМ!$B$39:$B$758,W$191)+'СЕТ СН'!$F$15</f>
        <v>246.94495426</v>
      </c>
      <c r="X214" s="36">
        <f>SUMIFS(СВЦЭМ!$E$39:$E$758,СВЦЭМ!$A$39:$A$758,$A214,СВЦЭМ!$B$39:$B$758,X$191)+'СЕТ СН'!$F$15</f>
        <v>251.57398749000001</v>
      </c>
      <c r="Y214" s="36">
        <f>SUMIFS(СВЦЭМ!$E$39:$E$758,СВЦЭМ!$A$39:$A$758,$A214,СВЦЭМ!$B$39:$B$758,Y$191)+'СЕТ СН'!$F$15</f>
        <v>258.14933473999997</v>
      </c>
    </row>
    <row r="215" spans="1:25" ht="15.75" x14ac:dyDescent="0.2">
      <c r="A215" s="35">
        <f t="shared" si="5"/>
        <v>45559</v>
      </c>
      <c r="B215" s="36">
        <f>SUMIFS(СВЦЭМ!$E$39:$E$758,СВЦЭМ!$A$39:$A$758,$A215,СВЦЭМ!$B$39:$B$758,B$191)+'СЕТ СН'!$F$15</f>
        <v>271.24548762000001</v>
      </c>
      <c r="C215" s="36">
        <f>SUMIFS(СВЦЭМ!$E$39:$E$758,СВЦЭМ!$A$39:$A$758,$A215,СВЦЭМ!$B$39:$B$758,C$191)+'СЕТ СН'!$F$15</f>
        <v>277.02494962999998</v>
      </c>
      <c r="D215" s="36">
        <f>SUMIFS(СВЦЭМ!$E$39:$E$758,СВЦЭМ!$A$39:$A$758,$A215,СВЦЭМ!$B$39:$B$758,D$191)+'СЕТ СН'!$F$15</f>
        <v>284.49754088999998</v>
      </c>
      <c r="E215" s="36">
        <f>SUMIFS(СВЦЭМ!$E$39:$E$758,СВЦЭМ!$A$39:$A$758,$A215,СВЦЭМ!$B$39:$B$758,E$191)+'СЕТ СН'!$F$15</f>
        <v>288.49993266000001</v>
      </c>
      <c r="F215" s="36">
        <f>SUMIFS(СВЦЭМ!$E$39:$E$758,СВЦЭМ!$A$39:$A$758,$A215,СВЦЭМ!$B$39:$B$758,F$191)+'СЕТ СН'!$F$15</f>
        <v>287.64769002999998</v>
      </c>
      <c r="G215" s="36">
        <f>SUMIFS(СВЦЭМ!$E$39:$E$758,СВЦЭМ!$A$39:$A$758,$A215,СВЦЭМ!$B$39:$B$758,G$191)+'СЕТ СН'!$F$15</f>
        <v>283.86655588999997</v>
      </c>
      <c r="H215" s="36">
        <f>SUMIFS(СВЦЭМ!$E$39:$E$758,СВЦЭМ!$A$39:$A$758,$A215,СВЦЭМ!$B$39:$B$758,H$191)+'СЕТ СН'!$F$15</f>
        <v>270.70042183999999</v>
      </c>
      <c r="I215" s="36">
        <f>SUMIFS(СВЦЭМ!$E$39:$E$758,СВЦЭМ!$A$39:$A$758,$A215,СВЦЭМ!$B$39:$B$758,I$191)+'СЕТ СН'!$F$15</f>
        <v>250.01426232</v>
      </c>
      <c r="J215" s="36">
        <f>SUMIFS(СВЦЭМ!$E$39:$E$758,СВЦЭМ!$A$39:$A$758,$A215,СВЦЭМ!$B$39:$B$758,J$191)+'СЕТ СН'!$F$15</f>
        <v>241.35935499000001</v>
      </c>
      <c r="K215" s="36">
        <f>SUMIFS(СВЦЭМ!$E$39:$E$758,СВЦЭМ!$A$39:$A$758,$A215,СВЦЭМ!$B$39:$B$758,K$191)+'СЕТ СН'!$F$15</f>
        <v>236.64265650999999</v>
      </c>
      <c r="L215" s="36">
        <f>SUMIFS(СВЦЭМ!$E$39:$E$758,СВЦЭМ!$A$39:$A$758,$A215,СВЦЭМ!$B$39:$B$758,L$191)+'СЕТ СН'!$F$15</f>
        <v>241.38557523</v>
      </c>
      <c r="M215" s="36">
        <f>SUMIFS(СВЦЭМ!$E$39:$E$758,СВЦЭМ!$A$39:$A$758,$A215,СВЦЭМ!$B$39:$B$758,M$191)+'СЕТ СН'!$F$15</f>
        <v>244.17501414</v>
      </c>
      <c r="N215" s="36">
        <f>SUMIFS(СВЦЭМ!$E$39:$E$758,СВЦЭМ!$A$39:$A$758,$A215,СВЦЭМ!$B$39:$B$758,N$191)+'СЕТ СН'!$F$15</f>
        <v>247.47169912999999</v>
      </c>
      <c r="O215" s="36">
        <f>SUMIFS(СВЦЭМ!$E$39:$E$758,СВЦЭМ!$A$39:$A$758,$A215,СВЦЭМ!$B$39:$B$758,O$191)+'СЕТ СН'!$F$15</f>
        <v>246.75181325</v>
      </c>
      <c r="P215" s="36">
        <f>SUMIFS(СВЦЭМ!$E$39:$E$758,СВЦЭМ!$A$39:$A$758,$A215,СВЦЭМ!$B$39:$B$758,P$191)+'СЕТ СН'!$F$15</f>
        <v>247.22448840999999</v>
      </c>
      <c r="Q215" s="36">
        <f>SUMIFS(СВЦЭМ!$E$39:$E$758,СВЦЭМ!$A$39:$A$758,$A215,СВЦЭМ!$B$39:$B$758,Q$191)+'СЕТ СН'!$F$15</f>
        <v>252.97087572000001</v>
      </c>
      <c r="R215" s="36">
        <f>SUMIFS(СВЦЭМ!$E$39:$E$758,СВЦЭМ!$A$39:$A$758,$A215,СВЦЭМ!$B$39:$B$758,R$191)+'СЕТ СН'!$F$15</f>
        <v>251.69296519</v>
      </c>
      <c r="S215" s="36">
        <f>SUMIFS(СВЦЭМ!$E$39:$E$758,СВЦЭМ!$A$39:$A$758,$A215,СВЦЭМ!$B$39:$B$758,S$191)+'СЕТ СН'!$F$15</f>
        <v>246.41899662</v>
      </c>
      <c r="T215" s="36">
        <f>SUMIFS(СВЦЭМ!$E$39:$E$758,СВЦЭМ!$A$39:$A$758,$A215,СВЦЭМ!$B$39:$B$758,T$191)+'СЕТ СН'!$F$15</f>
        <v>238.44405939000001</v>
      </c>
      <c r="U215" s="36">
        <f>SUMIFS(СВЦЭМ!$E$39:$E$758,СВЦЭМ!$A$39:$A$758,$A215,СВЦЭМ!$B$39:$B$758,U$191)+'СЕТ СН'!$F$15</f>
        <v>235.92560366999999</v>
      </c>
      <c r="V215" s="36">
        <f>SUMIFS(СВЦЭМ!$E$39:$E$758,СВЦЭМ!$A$39:$A$758,$A215,СВЦЭМ!$B$39:$B$758,V$191)+'СЕТ СН'!$F$15</f>
        <v>233.84582209999999</v>
      </c>
      <c r="W215" s="36">
        <f>SUMIFS(СВЦЭМ!$E$39:$E$758,СВЦЭМ!$A$39:$A$758,$A215,СВЦЭМ!$B$39:$B$758,W$191)+'СЕТ СН'!$F$15</f>
        <v>231.95370260000001</v>
      </c>
      <c r="X215" s="36">
        <f>SUMIFS(СВЦЭМ!$E$39:$E$758,СВЦЭМ!$A$39:$A$758,$A215,СВЦЭМ!$B$39:$B$758,X$191)+'СЕТ СН'!$F$15</f>
        <v>239.39902466000001</v>
      </c>
      <c r="Y215" s="36">
        <f>SUMIFS(СВЦЭМ!$E$39:$E$758,СВЦЭМ!$A$39:$A$758,$A215,СВЦЭМ!$B$39:$B$758,Y$191)+'СЕТ СН'!$F$15</f>
        <v>249.95074184000001</v>
      </c>
    </row>
    <row r="216" spans="1:25" ht="15.75" x14ac:dyDescent="0.2">
      <c r="A216" s="35">
        <f t="shared" si="5"/>
        <v>45560</v>
      </c>
      <c r="B216" s="36">
        <f>SUMIFS(СВЦЭМ!$E$39:$E$758,СВЦЭМ!$A$39:$A$758,$A216,СВЦЭМ!$B$39:$B$758,B$191)+'СЕТ СН'!$F$15</f>
        <v>257.73195693999998</v>
      </c>
      <c r="C216" s="36">
        <f>SUMIFS(СВЦЭМ!$E$39:$E$758,СВЦЭМ!$A$39:$A$758,$A216,СВЦЭМ!$B$39:$B$758,C$191)+'СЕТ СН'!$F$15</f>
        <v>266.50959769999997</v>
      </c>
      <c r="D216" s="36">
        <f>SUMIFS(СВЦЭМ!$E$39:$E$758,СВЦЭМ!$A$39:$A$758,$A216,СВЦЭМ!$B$39:$B$758,D$191)+'СЕТ СН'!$F$15</f>
        <v>281.47910507</v>
      </c>
      <c r="E216" s="36">
        <f>SUMIFS(СВЦЭМ!$E$39:$E$758,СВЦЭМ!$A$39:$A$758,$A216,СВЦЭМ!$B$39:$B$758,E$191)+'СЕТ СН'!$F$15</f>
        <v>285.78151511999999</v>
      </c>
      <c r="F216" s="36">
        <f>SUMIFS(СВЦЭМ!$E$39:$E$758,СВЦЭМ!$A$39:$A$758,$A216,СВЦЭМ!$B$39:$B$758,F$191)+'СЕТ СН'!$F$15</f>
        <v>285.21392593000002</v>
      </c>
      <c r="G216" s="36">
        <f>SUMIFS(СВЦЭМ!$E$39:$E$758,СВЦЭМ!$A$39:$A$758,$A216,СВЦЭМ!$B$39:$B$758,G$191)+'СЕТ СН'!$F$15</f>
        <v>278.05395713000001</v>
      </c>
      <c r="H216" s="36">
        <f>SUMIFS(СВЦЭМ!$E$39:$E$758,СВЦЭМ!$A$39:$A$758,$A216,СВЦЭМ!$B$39:$B$758,H$191)+'СЕТ СН'!$F$15</f>
        <v>267.85501955000001</v>
      </c>
      <c r="I216" s="36">
        <f>SUMIFS(СВЦЭМ!$E$39:$E$758,СВЦЭМ!$A$39:$A$758,$A216,СВЦЭМ!$B$39:$B$758,I$191)+'СЕТ СН'!$F$15</f>
        <v>250.55456176999999</v>
      </c>
      <c r="J216" s="36">
        <f>SUMIFS(СВЦЭМ!$E$39:$E$758,СВЦЭМ!$A$39:$A$758,$A216,СВЦЭМ!$B$39:$B$758,J$191)+'СЕТ СН'!$F$15</f>
        <v>246.61627110000001</v>
      </c>
      <c r="K216" s="36">
        <f>SUMIFS(СВЦЭМ!$E$39:$E$758,СВЦЭМ!$A$39:$A$758,$A216,СВЦЭМ!$B$39:$B$758,K$191)+'СЕТ СН'!$F$15</f>
        <v>240.51311534000001</v>
      </c>
      <c r="L216" s="36">
        <f>SUMIFS(СВЦЭМ!$E$39:$E$758,СВЦЭМ!$A$39:$A$758,$A216,СВЦЭМ!$B$39:$B$758,L$191)+'СЕТ СН'!$F$15</f>
        <v>239.35999287000001</v>
      </c>
      <c r="M216" s="36">
        <f>SUMIFS(СВЦЭМ!$E$39:$E$758,СВЦЭМ!$A$39:$A$758,$A216,СВЦЭМ!$B$39:$B$758,M$191)+'СЕТ СН'!$F$15</f>
        <v>242.57602123999999</v>
      </c>
      <c r="N216" s="36">
        <f>SUMIFS(СВЦЭМ!$E$39:$E$758,СВЦЭМ!$A$39:$A$758,$A216,СВЦЭМ!$B$39:$B$758,N$191)+'СЕТ СН'!$F$15</f>
        <v>245.87984908000001</v>
      </c>
      <c r="O216" s="36">
        <f>SUMIFS(СВЦЭМ!$E$39:$E$758,СВЦЭМ!$A$39:$A$758,$A216,СВЦЭМ!$B$39:$B$758,O$191)+'СЕТ СН'!$F$15</f>
        <v>248.05401638999999</v>
      </c>
      <c r="P216" s="36">
        <f>SUMIFS(СВЦЭМ!$E$39:$E$758,СВЦЭМ!$A$39:$A$758,$A216,СВЦЭМ!$B$39:$B$758,P$191)+'СЕТ СН'!$F$15</f>
        <v>249.14857262999999</v>
      </c>
      <c r="Q216" s="36">
        <f>SUMIFS(СВЦЭМ!$E$39:$E$758,СВЦЭМ!$A$39:$A$758,$A216,СВЦЭМ!$B$39:$B$758,Q$191)+'СЕТ СН'!$F$15</f>
        <v>250.46249162999999</v>
      </c>
      <c r="R216" s="36">
        <f>SUMIFS(СВЦЭМ!$E$39:$E$758,СВЦЭМ!$A$39:$A$758,$A216,СВЦЭМ!$B$39:$B$758,R$191)+'СЕТ СН'!$F$15</f>
        <v>251.73513604999999</v>
      </c>
      <c r="S216" s="36">
        <f>SUMIFS(СВЦЭМ!$E$39:$E$758,СВЦЭМ!$A$39:$A$758,$A216,СВЦЭМ!$B$39:$B$758,S$191)+'СЕТ СН'!$F$15</f>
        <v>248.27506045999999</v>
      </c>
      <c r="T216" s="36">
        <f>SUMIFS(СВЦЭМ!$E$39:$E$758,СВЦЭМ!$A$39:$A$758,$A216,СВЦЭМ!$B$39:$B$758,T$191)+'СЕТ СН'!$F$15</f>
        <v>240.85561605000001</v>
      </c>
      <c r="U216" s="36">
        <f>SUMIFS(СВЦЭМ!$E$39:$E$758,СВЦЭМ!$A$39:$A$758,$A216,СВЦЭМ!$B$39:$B$758,U$191)+'СЕТ СН'!$F$15</f>
        <v>232.09857632000001</v>
      </c>
      <c r="V216" s="36">
        <f>SUMIFS(СВЦЭМ!$E$39:$E$758,СВЦЭМ!$A$39:$A$758,$A216,СВЦЭМ!$B$39:$B$758,V$191)+'СЕТ СН'!$F$15</f>
        <v>229.86482383000001</v>
      </c>
      <c r="W216" s="36">
        <f>SUMIFS(СВЦЭМ!$E$39:$E$758,СВЦЭМ!$A$39:$A$758,$A216,СВЦЭМ!$B$39:$B$758,W$191)+'СЕТ СН'!$F$15</f>
        <v>233.42124899000001</v>
      </c>
      <c r="X216" s="36">
        <f>SUMIFS(СВЦЭМ!$E$39:$E$758,СВЦЭМ!$A$39:$A$758,$A216,СВЦЭМ!$B$39:$B$758,X$191)+'СЕТ СН'!$F$15</f>
        <v>242.41413840999999</v>
      </c>
      <c r="Y216" s="36">
        <f>SUMIFS(СВЦЭМ!$E$39:$E$758,СВЦЭМ!$A$39:$A$758,$A216,СВЦЭМ!$B$39:$B$758,Y$191)+'СЕТ СН'!$F$15</f>
        <v>254.52801033</v>
      </c>
    </row>
    <row r="217" spans="1:25" ht="15.75" x14ac:dyDescent="0.2">
      <c r="A217" s="35">
        <f t="shared" si="5"/>
        <v>45561</v>
      </c>
      <c r="B217" s="36">
        <f>SUMIFS(СВЦЭМ!$E$39:$E$758,СВЦЭМ!$A$39:$A$758,$A217,СВЦЭМ!$B$39:$B$758,B$191)+'СЕТ СН'!$F$15</f>
        <v>272.74350040000002</v>
      </c>
      <c r="C217" s="36">
        <f>SUMIFS(СВЦЭМ!$E$39:$E$758,СВЦЭМ!$A$39:$A$758,$A217,СВЦЭМ!$B$39:$B$758,C$191)+'СЕТ СН'!$F$15</f>
        <v>283.19534206999998</v>
      </c>
      <c r="D217" s="36">
        <f>SUMIFS(СВЦЭМ!$E$39:$E$758,СВЦЭМ!$A$39:$A$758,$A217,СВЦЭМ!$B$39:$B$758,D$191)+'СЕТ СН'!$F$15</f>
        <v>288.82421975</v>
      </c>
      <c r="E217" s="36">
        <f>SUMIFS(СВЦЭМ!$E$39:$E$758,СВЦЭМ!$A$39:$A$758,$A217,СВЦЭМ!$B$39:$B$758,E$191)+'СЕТ СН'!$F$15</f>
        <v>290.31620335000002</v>
      </c>
      <c r="F217" s="36">
        <f>SUMIFS(СВЦЭМ!$E$39:$E$758,СВЦЭМ!$A$39:$A$758,$A217,СВЦЭМ!$B$39:$B$758,F$191)+'СЕТ СН'!$F$15</f>
        <v>289.86799055</v>
      </c>
      <c r="G217" s="36">
        <f>SUMIFS(СВЦЭМ!$E$39:$E$758,СВЦЭМ!$A$39:$A$758,$A217,СВЦЭМ!$B$39:$B$758,G$191)+'СЕТ СН'!$F$15</f>
        <v>285.6065643</v>
      </c>
      <c r="H217" s="36">
        <f>SUMIFS(СВЦЭМ!$E$39:$E$758,СВЦЭМ!$A$39:$A$758,$A217,СВЦЭМ!$B$39:$B$758,H$191)+'СЕТ СН'!$F$15</f>
        <v>276.51302559999999</v>
      </c>
      <c r="I217" s="36">
        <f>SUMIFS(СВЦЭМ!$E$39:$E$758,СВЦЭМ!$A$39:$A$758,$A217,СВЦЭМ!$B$39:$B$758,I$191)+'СЕТ СН'!$F$15</f>
        <v>260.57013584999999</v>
      </c>
      <c r="J217" s="36">
        <f>SUMIFS(СВЦЭМ!$E$39:$E$758,СВЦЭМ!$A$39:$A$758,$A217,СВЦЭМ!$B$39:$B$758,J$191)+'СЕТ СН'!$F$15</f>
        <v>253.2704421</v>
      </c>
      <c r="K217" s="36">
        <f>SUMIFS(СВЦЭМ!$E$39:$E$758,СВЦЭМ!$A$39:$A$758,$A217,СВЦЭМ!$B$39:$B$758,K$191)+'СЕТ СН'!$F$15</f>
        <v>247.09645555</v>
      </c>
      <c r="L217" s="36">
        <f>SUMIFS(СВЦЭМ!$E$39:$E$758,СВЦЭМ!$A$39:$A$758,$A217,СВЦЭМ!$B$39:$B$758,L$191)+'СЕТ СН'!$F$15</f>
        <v>248.70469954000001</v>
      </c>
      <c r="M217" s="36">
        <f>SUMIFS(СВЦЭМ!$E$39:$E$758,СВЦЭМ!$A$39:$A$758,$A217,СВЦЭМ!$B$39:$B$758,M$191)+'СЕТ СН'!$F$15</f>
        <v>253.79437726</v>
      </c>
      <c r="N217" s="36">
        <f>SUMIFS(СВЦЭМ!$E$39:$E$758,СВЦЭМ!$A$39:$A$758,$A217,СВЦЭМ!$B$39:$B$758,N$191)+'СЕТ СН'!$F$15</f>
        <v>256.58871171999999</v>
      </c>
      <c r="O217" s="36">
        <f>SUMIFS(СВЦЭМ!$E$39:$E$758,СВЦЭМ!$A$39:$A$758,$A217,СВЦЭМ!$B$39:$B$758,O$191)+'СЕТ СН'!$F$15</f>
        <v>258.74199916999999</v>
      </c>
      <c r="P217" s="36">
        <f>SUMIFS(СВЦЭМ!$E$39:$E$758,СВЦЭМ!$A$39:$A$758,$A217,СВЦЭМ!$B$39:$B$758,P$191)+'СЕТ СН'!$F$15</f>
        <v>261.71621032000002</v>
      </c>
      <c r="Q217" s="36">
        <f>SUMIFS(СВЦЭМ!$E$39:$E$758,СВЦЭМ!$A$39:$A$758,$A217,СВЦЭМ!$B$39:$B$758,Q$191)+'СЕТ СН'!$F$15</f>
        <v>264.90458222000001</v>
      </c>
      <c r="R217" s="36">
        <f>SUMIFS(СВЦЭМ!$E$39:$E$758,СВЦЭМ!$A$39:$A$758,$A217,СВЦЭМ!$B$39:$B$758,R$191)+'СЕТ СН'!$F$15</f>
        <v>261.18070818000001</v>
      </c>
      <c r="S217" s="36">
        <f>SUMIFS(СВЦЭМ!$E$39:$E$758,СВЦЭМ!$A$39:$A$758,$A217,СВЦЭМ!$B$39:$B$758,S$191)+'СЕТ СН'!$F$15</f>
        <v>256.13442789999999</v>
      </c>
      <c r="T217" s="36">
        <f>SUMIFS(СВЦЭМ!$E$39:$E$758,СВЦЭМ!$A$39:$A$758,$A217,СВЦЭМ!$B$39:$B$758,T$191)+'СЕТ СН'!$F$15</f>
        <v>252.35867916000001</v>
      </c>
      <c r="U217" s="36">
        <f>SUMIFS(СВЦЭМ!$E$39:$E$758,СВЦЭМ!$A$39:$A$758,$A217,СВЦЭМ!$B$39:$B$758,U$191)+'СЕТ СН'!$F$15</f>
        <v>237.62685514</v>
      </c>
      <c r="V217" s="36">
        <f>SUMIFS(СВЦЭМ!$E$39:$E$758,СВЦЭМ!$A$39:$A$758,$A217,СВЦЭМ!$B$39:$B$758,V$191)+'СЕТ СН'!$F$15</f>
        <v>237.69169385999999</v>
      </c>
      <c r="W217" s="36">
        <f>SUMIFS(СВЦЭМ!$E$39:$E$758,СВЦЭМ!$A$39:$A$758,$A217,СВЦЭМ!$B$39:$B$758,W$191)+'СЕТ СН'!$F$15</f>
        <v>241.79402042000001</v>
      </c>
      <c r="X217" s="36">
        <f>SUMIFS(СВЦЭМ!$E$39:$E$758,СВЦЭМ!$A$39:$A$758,$A217,СВЦЭМ!$B$39:$B$758,X$191)+'СЕТ СН'!$F$15</f>
        <v>257.21263741000001</v>
      </c>
      <c r="Y217" s="36">
        <f>SUMIFS(СВЦЭМ!$E$39:$E$758,СВЦЭМ!$A$39:$A$758,$A217,СВЦЭМ!$B$39:$B$758,Y$191)+'СЕТ СН'!$F$15</f>
        <v>274.48372724000001</v>
      </c>
    </row>
    <row r="218" spans="1:25" ht="15.75" x14ac:dyDescent="0.2">
      <c r="A218" s="35">
        <f t="shared" si="5"/>
        <v>45562</v>
      </c>
      <c r="B218" s="36">
        <f>SUMIFS(СВЦЭМ!$E$39:$E$758,СВЦЭМ!$A$39:$A$758,$A218,СВЦЭМ!$B$39:$B$758,B$191)+'СЕТ СН'!$F$15</f>
        <v>256.55815031999998</v>
      </c>
      <c r="C218" s="36">
        <f>SUMIFS(СВЦЭМ!$E$39:$E$758,СВЦЭМ!$A$39:$A$758,$A218,СВЦЭМ!$B$39:$B$758,C$191)+'СЕТ СН'!$F$15</f>
        <v>246.89572903000001</v>
      </c>
      <c r="D218" s="36">
        <f>SUMIFS(СВЦЭМ!$E$39:$E$758,СВЦЭМ!$A$39:$A$758,$A218,СВЦЭМ!$B$39:$B$758,D$191)+'СЕТ СН'!$F$15</f>
        <v>244.04165577000001</v>
      </c>
      <c r="E218" s="36">
        <f>SUMIFS(СВЦЭМ!$E$39:$E$758,СВЦЭМ!$A$39:$A$758,$A218,СВЦЭМ!$B$39:$B$758,E$191)+'СЕТ СН'!$F$15</f>
        <v>245.81243218</v>
      </c>
      <c r="F218" s="36">
        <f>SUMIFS(СВЦЭМ!$E$39:$E$758,СВЦЭМ!$A$39:$A$758,$A218,СВЦЭМ!$B$39:$B$758,F$191)+'СЕТ СН'!$F$15</f>
        <v>246.80936901000001</v>
      </c>
      <c r="G218" s="36">
        <f>SUMIFS(СВЦЭМ!$E$39:$E$758,СВЦЭМ!$A$39:$A$758,$A218,СВЦЭМ!$B$39:$B$758,G$191)+'СЕТ СН'!$F$15</f>
        <v>245.02230804000001</v>
      </c>
      <c r="H218" s="36">
        <f>SUMIFS(СВЦЭМ!$E$39:$E$758,СВЦЭМ!$A$39:$A$758,$A218,СВЦЭМ!$B$39:$B$758,H$191)+'СЕТ СН'!$F$15</f>
        <v>231.20593434</v>
      </c>
      <c r="I218" s="36">
        <f>SUMIFS(СВЦЭМ!$E$39:$E$758,СВЦЭМ!$A$39:$A$758,$A218,СВЦЭМ!$B$39:$B$758,I$191)+'СЕТ СН'!$F$15</f>
        <v>237.93713700000001</v>
      </c>
      <c r="J218" s="36">
        <f>SUMIFS(СВЦЭМ!$E$39:$E$758,СВЦЭМ!$A$39:$A$758,$A218,СВЦЭМ!$B$39:$B$758,J$191)+'СЕТ СН'!$F$15</f>
        <v>240.20233300000001</v>
      </c>
      <c r="K218" s="36">
        <f>SUMIFS(СВЦЭМ!$E$39:$E$758,СВЦЭМ!$A$39:$A$758,$A218,СВЦЭМ!$B$39:$B$758,K$191)+'СЕТ СН'!$F$15</f>
        <v>234.91546256999999</v>
      </c>
      <c r="L218" s="36">
        <f>SUMIFS(СВЦЭМ!$E$39:$E$758,СВЦЭМ!$A$39:$A$758,$A218,СВЦЭМ!$B$39:$B$758,L$191)+'СЕТ СН'!$F$15</f>
        <v>234.66976534</v>
      </c>
      <c r="M218" s="36">
        <f>SUMIFS(СВЦЭМ!$E$39:$E$758,СВЦЭМ!$A$39:$A$758,$A218,СВЦЭМ!$B$39:$B$758,M$191)+'СЕТ СН'!$F$15</f>
        <v>234.88478218</v>
      </c>
      <c r="N218" s="36">
        <f>SUMIFS(СВЦЭМ!$E$39:$E$758,СВЦЭМ!$A$39:$A$758,$A218,СВЦЭМ!$B$39:$B$758,N$191)+'СЕТ СН'!$F$15</f>
        <v>239.38807456000001</v>
      </c>
      <c r="O218" s="36">
        <f>SUMIFS(СВЦЭМ!$E$39:$E$758,СВЦЭМ!$A$39:$A$758,$A218,СВЦЭМ!$B$39:$B$758,O$191)+'СЕТ СН'!$F$15</f>
        <v>241.43067188000001</v>
      </c>
      <c r="P218" s="36">
        <f>SUMIFS(СВЦЭМ!$E$39:$E$758,СВЦЭМ!$A$39:$A$758,$A218,СВЦЭМ!$B$39:$B$758,P$191)+'СЕТ СН'!$F$15</f>
        <v>241.20995626000001</v>
      </c>
      <c r="Q218" s="36">
        <f>SUMIFS(СВЦЭМ!$E$39:$E$758,СВЦЭМ!$A$39:$A$758,$A218,СВЦЭМ!$B$39:$B$758,Q$191)+'СЕТ СН'!$F$15</f>
        <v>241.70890718999999</v>
      </c>
      <c r="R218" s="36">
        <f>SUMIFS(СВЦЭМ!$E$39:$E$758,СВЦЭМ!$A$39:$A$758,$A218,СВЦЭМ!$B$39:$B$758,R$191)+'СЕТ СН'!$F$15</f>
        <v>241.67790357999999</v>
      </c>
      <c r="S218" s="36">
        <f>SUMIFS(СВЦЭМ!$E$39:$E$758,СВЦЭМ!$A$39:$A$758,$A218,СВЦЭМ!$B$39:$B$758,S$191)+'СЕТ СН'!$F$15</f>
        <v>239.49342884999999</v>
      </c>
      <c r="T218" s="36">
        <f>SUMIFS(СВЦЭМ!$E$39:$E$758,СВЦЭМ!$A$39:$A$758,$A218,СВЦЭМ!$B$39:$B$758,T$191)+'СЕТ СН'!$F$15</f>
        <v>217.83933633999999</v>
      </c>
      <c r="U218" s="36">
        <f>SUMIFS(СВЦЭМ!$E$39:$E$758,СВЦЭМ!$A$39:$A$758,$A218,СВЦЭМ!$B$39:$B$758,U$191)+'СЕТ СН'!$F$15</f>
        <v>234.61373746999999</v>
      </c>
      <c r="V218" s="36">
        <f>SUMIFS(СВЦЭМ!$E$39:$E$758,СВЦЭМ!$A$39:$A$758,$A218,СВЦЭМ!$B$39:$B$758,V$191)+'СЕТ СН'!$F$15</f>
        <v>225.38982131</v>
      </c>
      <c r="W218" s="36">
        <f>SUMIFS(СВЦЭМ!$E$39:$E$758,СВЦЭМ!$A$39:$A$758,$A218,СВЦЭМ!$B$39:$B$758,W$191)+'СЕТ СН'!$F$15</f>
        <v>234.12880627999999</v>
      </c>
      <c r="X218" s="36">
        <f>SUMIFS(СВЦЭМ!$E$39:$E$758,СВЦЭМ!$A$39:$A$758,$A218,СВЦЭМ!$B$39:$B$758,X$191)+'СЕТ СН'!$F$15</f>
        <v>236.00380916</v>
      </c>
      <c r="Y218" s="36">
        <f>SUMIFS(СВЦЭМ!$E$39:$E$758,СВЦЭМ!$A$39:$A$758,$A218,СВЦЭМ!$B$39:$B$758,Y$191)+'СЕТ СН'!$F$15</f>
        <v>242.18233663999999</v>
      </c>
    </row>
    <row r="219" spans="1:25" ht="15.75" x14ac:dyDescent="0.2">
      <c r="A219" s="35">
        <f t="shared" si="5"/>
        <v>45563</v>
      </c>
      <c r="B219" s="36">
        <f>SUMIFS(СВЦЭМ!$E$39:$E$758,СВЦЭМ!$A$39:$A$758,$A219,СВЦЭМ!$B$39:$B$758,B$191)+'СЕТ СН'!$F$15</f>
        <v>253.03496240999999</v>
      </c>
      <c r="C219" s="36">
        <f>SUMIFS(СВЦЭМ!$E$39:$E$758,СВЦЭМ!$A$39:$A$758,$A219,СВЦЭМ!$B$39:$B$758,C$191)+'СЕТ СН'!$F$15</f>
        <v>262.33408496999999</v>
      </c>
      <c r="D219" s="36">
        <f>SUMIFS(СВЦЭМ!$E$39:$E$758,СВЦЭМ!$A$39:$A$758,$A219,СВЦЭМ!$B$39:$B$758,D$191)+'СЕТ СН'!$F$15</f>
        <v>269.09865860999997</v>
      </c>
      <c r="E219" s="36">
        <f>SUMIFS(СВЦЭМ!$E$39:$E$758,СВЦЭМ!$A$39:$A$758,$A219,СВЦЭМ!$B$39:$B$758,E$191)+'СЕТ СН'!$F$15</f>
        <v>270.82172179000003</v>
      </c>
      <c r="F219" s="36">
        <f>SUMIFS(СВЦЭМ!$E$39:$E$758,СВЦЭМ!$A$39:$A$758,$A219,СВЦЭМ!$B$39:$B$758,F$191)+'СЕТ СН'!$F$15</f>
        <v>270.97367101999998</v>
      </c>
      <c r="G219" s="36">
        <f>SUMIFS(СВЦЭМ!$E$39:$E$758,СВЦЭМ!$A$39:$A$758,$A219,СВЦЭМ!$B$39:$B$758,G$191)+'СЕТ СН'!$F$15</f>
        <v>267.20972639000001</v>
      </c>
      <c r="H219" s="36">
        <f>SUMIFS(СВЦЭМ!$E$39:$E$758,СВЦЭМ!$A$39:$A$758,$A219,СВЦЭМ!$B$39:$B$758,H$191)+'СЕТ СН'!$F$15</f>
        <v>264.34605754</v>
      </c>
      <c r="I219" s="36">
        <f>SUMIFS(СВЦЭМ!$E$39:$E$758,СВЦЭМ!$A$39:$A$758,$A219,СВЦЭМ!$B$39:$B$758,I$191)+'СЕТ СН'!$F$15</f>
        <v>255.54269614</v>
      </c>
      <c r="J219" s="36">
        <f>SUMIFS(СВЦЭМ!$E$39:$E$758,СВЦЭМ!$A$39:$A$758,$A219,СВЦЭМ!$B$39:$B$758,J$191)+'СЕТ СН'!$F$15</f>
        <v>246.15310423</v>
      </c>
      <c r="K219" s="36">
        <f>SUMIFS(СВЦЭМ!$E$39:$E$758,СВЦЭМ!$A$39:$A$758,$A219,СВЦЭМ!$B$39:$B$758,K$191)+'СЕТ СН'!$F$15</f>
        <v>236.79870606</v>
      </c>
      <c r="L219" s="36">
        <f>SUMIFS(СВЦЭМ!$E$39:$E$758,СВЦЭМ!$A$39:$A$758,$A219,СВЦЭМ!$B$39:$B$758,L$191)+'СЕТ СН'!$F$15</f>
        <v>235.69507826</v>
      </c>
      <c r="M219" s="36">
        <f>SUMIFS(СВЦЭМ!$E$39:$E$758,СВЦЭМ!$A$39:$A$758,$A219,СВЦЭМ!$B$39:$B$758,M$191)+'СЕТ СН'!$F$15</f>
        <v>238.83451120000001</v>
      </c>
      <c r="N219" s="36">
        <f>SUMIFS(СВЦЭМ!$E$39:$E$758,СВЦЭМ!$A$39:$A$758,$A219,СВЦЭМ!$B$39:$B$758,N$191)+'СЕТ СН'!$F$15</f>
        <v>240.26804852999999</v>
      </c>
      <c r="O219" s="36">
        <f>SUMIFS(СВЦЭМ!$E$39:$E$758,СВЦЭМ!$A$39:$A$758,$A219,СВЦЭМ!$B$39:$B$758,O$191)+'СЕТ СН'!$F$15</f>
        <v>245.51404235000001</v>
      </c>
      <c r="P219" s="36">
        <f>SUMIFS(СВЦЭМ!$E$39:$E$758,СВЦЭМ!$A$39:$A$758,$A219,СВЦЭМ!$B$39:$B$758,P$191)+'СЕТ СН'!$F$15</f>
        <v>248.90741474999999</v>
      </c>
      <c r="Q219" s="36">
        <f>SUMIFS(СВЦЭМ!$E$39:$E$758,СВЦЭМ!$A$39:$A$758,$A219,СВЦЭМ!$B$39:$B$758,Q$191)+'СЕТ СН'!$F$15</f>
        <v>249.15473544</v>
      </c>
      <c r="R219" s="36">
        <f>SUMIFS(СВЦЭМ!$E$39:$E$758,СВЦЭМ!$A$39:$A$758,$A219,СВЦЭМ!$B$39:$B$758,R$191)+'СЕТ СН'!$F$15</f>
        <v>250.26508570999999</v>
      </c>
      <c r="S219" s="36">
        <f>SUMIFS(СВЦЭМ!$E$39:$E$758,СВЦЭМ!$A$39:$A$758,$A219,СВЦЭМ!$B$39:$B$758,S$191)+'СЕТ СН'!$F$15</f>
        <v>247.46783213000001</v>
      </c>
      <c r="T219" s="36">
        <f>SUMIFS(СВЦЭМ!$E$39:$E$758,СВЦЭМ!$A$39:$A$758,$A219,СВЦЭМ!$B$39:$B$758,T$191)+'СЕТ СН'!$F$15</f>
        <v>235.07965598000001</v>
      </c>
      <c r="U219" s="36">
        <f>SUMIFS(СВЦЭМ!$E$39:$E$758,СВЦЭМ!$A$39:$A$758,$A219,СВЦЭМ!$B$39:$B$758,U$191)+'СЕТ СН'!$F$15</f>
        <v>226.36577315</v>
      </c>
      <c r="V219" s="36">
        <f>SUMIFS(СВЦЭМ!$E$39:$E$758,СВЦЭМ!$A$39:$A$758,$A219,СВЦЭМ!$B$39:$B$758,V$191)+'СЕТ СН'!$F$15</f>
        <v>222.96214201999999</v>
      </c>
      <c r="W219" s="36">
        <f>SUMIFS(СВЦЭМ!$E$39:$E$758,СВЦЭМ!$A$39:$A$758,$A219,СВЦЭМ!$B$39:$B$758,W$191)+'СЕТ СН'!$F$15</f>
        <v>225.12280905</v>
      </c>
      <c r="X219" s="36">
        <f>SUMIFS(СВЦЭМ!$E$39:$E$758,СВЦЭМ!$A$39:$A$758,$A219,СВЦЭМ!$B$39:$B$758,X$191)+'СЕТ СН'!$F$15</f>
        <v>234.64460954</v>
      </c>
      <c r="Y219" s="36">
        <f>SUMIFS(СВЦЭМ!$E$39:$E$758,СВЦЭМ!$A$39:$A$758,$A219,СВЦЭМ!$B$39:$B$758,Y$191)+'СЕТ СН'!$F$15</f>
        <v>244.92981019999999</v>
      </c>
    </row>
    <row r="220" spans="1:25" ht="15.75" x14ac:dyDescent="0.2">
      <c r="A220" s="35">
        <f t="shared" si="5"/>
        <v>45564</v>
      </c>
      <c r="B220" s="36">
        <f>SUMIFS(СВЦЭМ!$E$39:$E$758,СВЦЭМ!$A$39:$A$758,$A220,СВЦЭМ!$B$39:$B$758,B$191)+'СЕТ СН'!$F$15</f>
        <v>251.22164286</v>
      </c>
      <c r="C220" s="36">
        <f>SUMIFS(СВЦЭМ!$E$39:$E$758,СВЦЭМ!$A$39:$A$758,$A220,СВЦЭМ!$B$39:$B$758,C$191)+'СЕТ СН'!$F$15</f>
        <v>260.38371509000001</v>
      </c>
      <c r="D220" s="36">
        <f>SUMIFS(СВЦЭМ!$E$39:$E$758,СВЦЭМ!$A$39:$A$758,$A220,СВЦЭМ!$B$39:$B$758,D$191)+'СЕТ СН'!$F$15</f>
        <v>271.36399695</v>
      </c>
      <c r="E220" s="36">
        <f>SUMIFS(СВЦЭМ!$E$39:$E$758,СВЦЭМ!$A$39:$A$758,$A220,СВЦЭМ!$B$39:$B$758,E$191)+'СЕТ СН'!$F$15</f>
        <v>273.69706214000001</v>
      </c>
      <c r="F220" s="36">
        <f>SUMIFS(СВЦЭМ!$E$39:$E$758,СВЦЭМ!$A$39:$A$758,$A220,СВЦЭМ!$B$39:$B$758,F$191)+'СЕТ СН'!$F$15</f>
        <v>272.88725197999997</v>
      </c>
      <c r="G220" s="36">
        <f>SUMIFS(СВЦЭМ!$E$39:$E$758,СВЦЭМ!$A$39:$A$758,$A220,СВЦЭМ!$B$39:$B$758,G$191)+'СЕТ СН'!$F$15</f>
        <v>271.06256404999999</v>
      </c>
      <c r="H220" s="36">
        <f>SUMIFS(СВЦЭМ!$E$39:$E$758,СВЦЭМ!$A$39:$A$758,$A220,СВЦЭМ!$B$39:$B$758,H$191)+'СЕТ СН'!$F$15</f>
        <v>270.25596991999998</v>
      </c>
      <c r="I220" s="36">
        <f>SUMIFS(СВЦЭМ!$E$39:$E$758,СВЦЭМ!$A$39:$A$758,$A220,СВЦЭМ!$B$39:$B$758,I$191)+'СЕТ СН'!$F$15</f>
        <v>264.62137476999999</v>
      </c>
      <c r="J220" s="36">
        <f>SUMIFS(СВЦЭМ!$E$39:$E$758,СВЦЭМ!$A$39:$A$758,$A220,СВЦЭМ!$B$39:$B$758,J$191)+'СЕТ СН'!$F$15</f>
        <v>249.51492818</v>
      </c>
      <c r="K220" s="36">
        <f>SUMIFS(СВЦЭМ!$E$39:$E$758,СВЦЭМ!$A$39:$A$758,$A220,СВЦЭМ!$B$39:$B$758,K$191)+'СЕТ СН'!$F$15</f>
        <v>235.82122576</v>
      </c>
      <c r="L220" s="36">
        <f>SUMIFS(СВЦЭМ!$E$39:$E$758,СВЦЭМ!$A$39:$A$758,$A220,СВЦЭМ!$B$39:$B$758,L$191)+'СЕТ СН'!$F$15</f>
        <v>233.61424754999999</v>
      </c>
      <c r="M220" s="36">
        <f>SUMIFS(СВЦЭМ!$E$39:$E$758,СВЦЭМ!$A$39:$A$758,$A220,СВЦЭМ!$B$39:$B$758,M$191)+'СЕТ СН'!$F$15</f>
        <v>235.29344394</v>
      </c>
      <c r="N220" s="36">
        <f>SUMIFS(СВЦЭМ!$E$39:$E$758,СВЦЭМ!$A$39:$A$758,$A220,СВЦЭМ!$B$39:$B$758,N$191)+'СЕТ СН'!$F$15</f>
        <v>239.01491578</v>
      </c>
      <c r="O220" s="36">
        <f>SUMIFS(СВЦЭМ!$E$39:$E$758,СВЦЭМ!$A$39:$A$758,$A220,СВЦЭМ!$B$39:$B$758,O$191)+'СЕТ СН'!$F$15</f>
        <v>242.04750319999999</v>
      </c>
      <c r="P220" s="36">
        <f>SUMIFS(СВЦЭМ!$E$39:$E$758,СВЦЭМ!$A$39:$A$758,$A220,СВЦЭМ!$B$39:$B$758,P$191)+'СЕТ СН'!$F$15</f>
        <v>244.24448867999999</v>
      </c>
      <c r="Q220" s="36">
        <f>SUMIFS(СВЦЭМ!$E$39:$E$758,СВЦЭМ!$A$39:$A$758,$A220,СВЦЭМ!$B$39:$B$758,Q$191)+'СЕТ СН'!$F$15</f>
        <v>247.83936091000001</v>
      </c>
      <c r="R220" s="36">
        <f>SUMIFS(СВЦЭМ!$E$39:$E$758,СВЦЭМ!$A$39:$A$758,$A220,СВЦЭМ!$B$39:$B$758,R$191)+'СЕТ СН'!$F$15</f>
        <v>246.40988772</v>
      </c>
      <c r="S220" s="36">
        <f>SUMIFS(СВЦЭМ!$E$39:$E$758,СВЦЭМ!$A$39:$A$758,$A220,СВЦЭМ!$B$39:$B$758,S$191)+'СЕТ СН'!$F$15</f>
        <v>241.85958694000001</v>
      </c>
      <c r="T220" s="36">
        <f>SUMIFS(СВЦЭМ!$E$39:$E$758,СВЦЭМ!$A$39:$A$758,$A220,СВЦЭМ!$B$39:$B$758,T$191)+'СЕТ СН'!$F$15</f>
        <v>235.42752332000001</v>
      </c>
      <c r="U220" s="36">
        <f>SUMIFS(СВЦЭМ!$E$39:$E$758,СВЦЭМ!$A$39:$A$758,$A220,СВЦЭМ!$B$39:$B$758,U$191)+'СЕТ СН'!$F$15</f>
        <v>227.29209176000001</v>
      </c>
      <c r="V220" s="36">
        <f>SUMIFS(СВЦЭМ!$E$39:$E$758,СВЦЭМ!$A$39:$A$758,$A220,СВЦЭМ!$B$39:$B$758,V$191)+'СЕТ СН'!$F$15</f>
        <v>223.5589415</v>
      </c>
      <c r="W220" s="36">
        <f>SUMIFS(СВЦЭМ!$E$39:$E$758,СВЦЭМ!$A$39:$A$758,$A220,СВЦЭМ!$B$39:$B$758,W$191)+'СЕТ СН'!$F$15</f>
        <v>227.52324833</v>
      </c>
      <c r="X220" s="36">
        <f>SUMIFS(СВЦЭМ!$E$39:$E$758,СВЦЭМ!$A$39:$A$758,$A220,СВЦЭМ!$B$39:$B$758,X$191)+'СЕТ СН'!$F$15</f>
        <v>235.16834503000001</v>
      </c>
      <c r="Y220" s="36">
        <f>SUMIFS(СВЦЭМ!$E$39:$E$758,СВЦЭМ!$A$39:$A$758,$A220,СВЦЭМ!$B$39:$B$758,Y$191)+'СЕТ СН'!$F$15</f>
        <v>250.17727551999999</v>
      </c>
    </row>
    <row r="221" spans="1:25" ht="15.75" x14ac:dyDescent="0.2">
      <c r="A221" s="35">
        <f t="shared" si="5"/>
        <v>45565</v>
      </c>
      <c r="B221" s="36">
        <f>SUMIFS(СВЦЭМ!$E$39:$E$758,СВЦЭМ!$A$39:$A$758,$A221,СВЦЭМ!$B$39:$B$758,B$191)+'СЕТ СН'!$F$15</f>
        <v>248.73161511000001</v>
      </c>
      <c r="C221" s="36">
        <f>SUMIFS(СВЦЭМ!$E$39:$E$758,СВЦЭМ!$A$39:$A$758,$A221,СВЦЭМ!$B$39:$B$758,C$191)+'СЕТ СН'!$F$15</f>
        <v>262.00496099999998</v>
      </c>
      <c r="D221" s="36">
        <f>SUMIFS(СВЦЭМ!$E$39:$E$758,СВЦЭМ!$A$39:$A$758,$A221,СВЦЭМ!$B$39:$B$758,D$191)+'СЕТ СН'!$F$15</f>
        <v>270.80986496999998</v>
      </c>
      <c r="E221" s="36">
        <f>SUMIFS(СВЦЭМ!$E$39:$E$758,СВЦЭМ!$A$39:$A$758,$A221,СВЦЭМ!$B$39:$B$758,E$191)+'СЕТ СН'!$F$15</f>
        <v>272.12180238000002</v>
      </c>
      <c r="F221" s="36">
        <f>SUMIFS(СВЦЭМ!$E$39:$E$758,СВЦЭМ!$A$39:$A$758,$A221,СВЦЭМ!$B$39:$B$758,F$191)+'СЕТ СН'!$F$15</f>
        <v>274.3076279</v>
      </c>
      <c r="G221" s="36">
        <f>SUMIFS(СВЦЭМ!$E$39:$E$758,СВЦЭМ!$A$39:$A$758,$A221,СВЦЭМ!$B$39:$B$758,G$191)+'СЕТ СН'!$F$15</f>
        <v>269.61914167999998</v>
      </c>
      <c r="H221" s="36">
        <f>SUMIFS(СВЦЭМ!$E$39:$E$758,СВЦЭМ!$A$39:$A$758,$A221,СВЦЭМ!$B$39:$B$758,H$191)+'СЕТ СН'!$F$15</f>
        <v>263.91131177</v>
      </c>
      <c r="I221" s="36">
        <f>SUMIFS(СВЦЭМ!$E$39:$E$758,СВЦЭМ!$A$39:$A$758,$A221,СВЦЭМ!$B$39:$B$758,I$191)+'СЕТ СН'!$F$15</f>
        <v>252.88871298999999</v>
      </c>
      <c r="J221" s="36">
        <f>SUMIFS(СВЦЭМ!$E$39:$E$758,СВЦЭМ!$A$39:$A$758,$A221,СВЦЭМ!$B$39:$B$758,J$191)+'СЕТ СН'!$F$15</f>
        <v>243.57409734000001</v>
      </c>
      <c r="K221" s="36">
        <f>SUMIFS(СВЦЭМ!$E$39:$E$758,СВЦЭМ!$A$39:$A$758,$A221,СВЦЭМ!$B$39:$B$758,K$191)+'СЕТ СН'!$F$15</f>
        <v>233.39835009999999</v>
      </c>
      <c r="L221" s="36">
        <f>SUMIFS(СВЦЭМ!$E$39:$E$758,СВЦЭМ!$A$39:$A$758,$A221,СВЦЭМ!$B$39:$B$758,L$191)+'СЕТ СН'!$F$15</f>
        <v>228.9189921</v>
      </c>
      <c r="M221" s="36">
        <f>SUMIFS(СВЦЭМ!$E$39:$E$758,СВЦЭМ!$A$39:$A$758,$A221,СВЦЭМ!$B$39:$B$758,M$191)+'СЕТ СН'!$F$15</f>
        <v>231.84416350999999</v>
      </c>
      <c r="N221" s="36">
        <f>SUMIFS(СВЦЭМ!$E$39:$E$758,СВЦЭМ!$A$39:$A$758,$A221,СВЦЭМ!$B$39:$B$758,N$191)+'СЕТ СН'!$F$15</f>
        <v>235.35264197000001</v>
      </c>
      <c r="O221" s="36">
        <f>SUMIFS(СВЦЭМ!$E$39:$E$758,СВЦЭМ!$A$39:$A$758,$A221,СВЦЭМ!$B$39:$B$758,O$191)+'СЕТ СН'!$F$15</f>
        <v>236.60789083</v>
      </c>
      <c r="P221" s="36">
        <f>SUMIFS(СВЦЭМ!$E$39:$E$758,СВЦЭМ!$A$39:$A$758,$A221,СВЦЭМ!$B$39:$B$758,P$191)+'СЕТ СН'!$F$15</f>
        <v>238.5776324</v>
      </c>
      <c r="Q221" s="36">
        <f>SUMIFS(СВЦЭМ!$E$39:$E$758,СВЦЭМ!$A$39:$A$758,$A221,СВЦЭМ!$B$39:$B$758,Q$191)+'СЕТ СН'!$F$15</f>
        <v>241.09748797</v>
      </c>
      <c r="R221" s="36">
        <f>SUMIFS(СВЦЭМ!$E$39:$E$758,СВЦЭМ!$A$39:$A$758,$A221,СВЦЭМ!$B$39:$B$758,R$191)+'СЕТ СН'!$F$15</f>
        <v>241.10083696999999</v>
      </c>
      <c r="S221" s="36">
        <f>SUMIFS(СВЦЭМ!$E$39:$E$758,СВЦЭМ!$A$39:$A$758,$A221,СВЦЭМ!$B$39:$B$758,S$191)+'СЕТ СН'!$F$15</f>
        <v>239.18947415</v>
      </c>
      <c r="T221" s="36">
        <f>SUMIFS(СВЦЭМ!$E$39:$E$758,СВЦЭМ!$A$39:$A$758,$A221,СВЦЭМ!$B$39:$B$758,T$191)+'СЕТ СН'!$F$15</f>
        <v>232.16747369999999</v>
      </c>
      <c r="U221" s="36">
        <f>SUMIFS(СВЦЭМ!$E$39:$E$758,СВЦЭМ!$A$39:$A$758,$A221,СВЦЭМ!$B$39:$B$758,U$191)+'СЕТ СН'!$F$15</f>
        <v>225.27157002000001</v>
      </c>
      <c r="V221" s="36">
        <f>SUMIFS(СВЦЭМ!$E$39:$E$758,СВЦЭМ!$A$39:$A$758,$A221,СВЦЭМ!$B$39:$B$758,V$191)+'СЕТ СН'!$F$15</f>
        <v>225.14911559000001</v>
      </c>
      <c r="W221" s="36">
        <f>SUMIFS(СВЦЭМ!$E$39:$E$758,СВЦЭМ!$A$39:$A$758,$A221,СВЦЭМ!$B$39:$B$758,W$191)+'СЕТ СН'!$F$15</f>
        <v>228.63616787999999</v>
      </c>
      <c r="X221" s="36">
        <f>SUMIFS(СВЦЭМ!$E$39:$E$758,СВЦЭМ!$A$39:$A$758,$A221,СВЦЭМ!$B$39:$B$758,X$191)+'СЕТ СН'!$F$15</f>
        <v>239.60863565</v>
      </c>
      <c r="Y221" s="36">
        <f>SUMIFS(СВЦЭМ!$E$39:$E$758,СВЦЭМ!$A$39:$A$758,$A221,СВЦЭМ!$B$39:$B$758,Y$191)+'СЕТ СН'!$F$15</f>
        <v>239.49153193000001</v>
      </c>
    </row>
    <row r="222" spans="1:25" ht="15.75" x14ac:dyDescent="0.2">
      <c r="A222" s="35"/>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01.09.2024</v>
      </c>
      <c r="B227" s="36">
        <f>SUMIFS(СВЦЭМ!$F$39:$F$758,СВЦЭМ!$A$39:$A$758,$A227,СВЦЭМ!$B$39:$B$758,B$226)+'СЕТ СН'!$F$15</f>
        <v>267.97202501999999</v>
      </c>
      <c r="C227" s="36">
        <f>SUMIFS(СВЦЭМ!$F$39:$F$758,СВЦЭМ!$A$39:$A$758,$A227,СВЦЭМ!$B$39:$B$758,C$226)+'СЕТ СН'!$F$15</f>
        <v>276.13613742000001</v>
      </c>
      <c r="D227" s="36">
        <f>SUMIFS(СВЦЭМ!$F$39:$F$758,СВЦЭМ!$A$39:$A$758,$A227,СВЦЭМ!$B$39:$B$758,D$226)+'СЕТ СН'!$F$15</f>
        <v>286.08335411000002</v>
      </c>
      <c r="E227" s="36">
        <f>SUMIFS(СВЦЭМ!$F$39:$F$758,СВЦЭМ!$A$39:$A$758,$A227,СВЦЭМ!$B$39:$B$758,E$226)+'СЕТ СН'!$F$15</f>
        <v>287.11832063000003</v>
      </c>
      <c r="F227" s="36">
        <f>SUMIFS(СВЦЭМ!$F$39:$F$758,СВЦЭМ!$A$39:$A$758,$A227,СВЦЭМ!$B$39:$B$758,F$226)+'СЕТ СН'!$F$15</f>
        <v>286.94657376999999</v>
      </c>
      <c r="G227" s="36">
        <f>SUMIFS(СВЦЭМ!$F$39:$F$758,СВЦЭМ!$A$39:$A$758,$A227,СВЦЭМ!$B$39:$B$758,G$226)+'СЕТ СН'!$F$15</f>
        <v>282.94098631999998</v>
      </c>
      <c r="H227" s="36">
        <f>SUMIFS(СВЦЭМ!$F$39:$F$758,СВЦЭМ!$A$39:$A$758,$A227,СВЦЭМ!$B$39:$B$758,H$226)+'СЕТ СН'!$F$15</f>
        <v>284.21797249000002</v>
      </c>
      <c r="I227" s="36">
        <f>SUMIFS(СВЦЭМ!$F$39:$F$758,СВЦЭМ!$A$39:$A$758,$A227,СВЦЭМ!$B$39:$B$758,I$226)+'СЕТ СН'!$F$15</f>
        <v>275.44588302</v>
      </c>
      <c r="J227" s="36">
        <f>SUMIFS(СВЦЭМ!$F$39:$F$758,СВЦЭМ!$A$39:$A$758,$A227,СВЦЭМ!$B$39:$B$758,J$226)+'СЕТ СН'!$F$15</f>
        <v>257.75611945999998</v>
      </c>
      <c r="K227" s="36">
        <f>SUMIFS(СВЦЭМ!$F$39:$F$758,СВЦЭМ!$A$39:$A$758,$A227,СВЦЭМ!$B$39:$B$758,K$226)+'СЕТ СН'!$F$15</f>
        <v>241.72136130000001</v>
      </c>
      <c r="L227" s="36">
        <f>SUMIFS(СВЦЭМ!$F$39:$F$758,СВЦЭМ!$A$39:$A$758,$A227,СВЦЭМ!$B$39:$B$758,L$226)+'СЕТ СН'!$F$15</f>
        <v>231.95455182000001</v>
      </c>
      <c r="M227" s="36">
        <f>SUMIFS(СВЦЭМ!$F$39:$F$758,СВЦЭМ!$A$39:$A$758,$A227,СВЦЭМ!$B$39:$B$758,M$226)+'СЕТ СН'!$F$15</f>
        <v>228.23719778</v>
      </c>
      <c r="N227" s="36">
        <f>SUMIFS(СВЦЭМ!$F$39:$F$758,СВЦЭМ!$A$39:$A$758,$A227,СВЦЭМ!$B$39:$B$758,N$226)+'СЕТ СН'!$F$15</f>
        <v>228.86958730999999</v>
      </c>
      <c r="O227" s="36">
        <f>SUMIFS(СВЦЭМ!$F$39:$F$758,СВЦЭМ!$A$39:$A$758,$A227,СВЦЭМ!$B$39:$B$758,O$226)+'СЕТ СН'!$F$15</f>
        <v>228.70604126999999</v>
      </c>
      <c r="P227" s="36">
        <f>SUMIFS(СВЦЭМ!$F$39:$F$758,СВЦЭМ!$A$39:$A$758,$A227,СВЦЭМ!$B$39:$B$758,P$226)+'СЕТ СН'!$F$15</f>
        <v>228.36067072</v>
      </c>
      <c r="Q227" s="36">
        <f>SUMIFS(СВЦЭМ!$F$39:$F$758,СВЦЭМ!$A$39:$A$758,$A227,СВЦЭМ!$B$39:$B$758,Q$226)+'СЕТ СН'!$F$15</f>
        <v>230.26356562999999</v>
      </c>
      <c r="R227" s="36">
        <f>SUMIFS(СВЦЭМ!$F$39:$F$758,СВЦЭМ!$A$39:$A$758,$A227,СВЦЭМ!$B$39:$B$758,R$226)+'СЕТ СН'!$F$15</f>
        <v>230.00304385000001</v>
      </c>
      <c r="S227" s="36">
        <f>SUMIFS(СВЦЭМ!$F$39:$F$758,СВЦЭМ!$A$39:$A$758,$A227,СВЦЭМ!$B$39:$B$758,S$226)+'СЕТ СН'!$F$15</f>
        <v>227.63049674999999</v>
      </c>
      <c r="T227" s="36">
        <f>SUMIFS(СВЦЭМ!$F$39:$F$758,СВЦЭМ!$A$39:$A$758,$A227,СВЦЭМ!$B$39:$B$758,T$226)+'СЕТ СН'!$F$15</f>
        <v>225.64293721999999</v>
      </c>
      <c r="U227" s="36">
        <f>SUMIFS(СВЦЭМ!$F$39:$F$758,СВЦЭМ!$A$39:$A$758,$A227,СВЦЭМ!$B$39:$B$758,U$226)+'СЕТ СН'!$F$15</f>
        <v>225.31885439999999</v>
      </c>
      <c r="V227" s="36">
        <f>SUMIFS(СВЦЭМ!$F$39:$F$758,СВЦЭМ!$A$39:$A$758,$A227,СВЦЭМ!$B$39:$B$758,V$226)+'СЕТ СН'!$F$15</f>
        <v>222.58752568</v>
      </c>
      <c r="W227" s="36">
        <f>SUMIFS(СВЦЭМ!$F$39:$F$758,СВЦЭМ!$A$39:$A$758,$A227,СВЦЭМ!$B$39:$B$758,W$226)+'СЕТ СН'!$F$15</f>
        <v>223.26478951999999</v>
      </c>
      <c r="X227" s="36">
        <f>SUMIFS(СВЦЭМ!$F$39:$F$758,СВЦЭМ!$A$39:$A$758,$A227,СВЦЭМ!$B$39:$B$758,X$226)+'СЕТ СН'!$F$15</f>
        <v>233.15681749000001</v>
      </c>
      <c r="Y227" s="36">
        <f>SUMIFS(СВЦЭМ!$F$39:$F$758,СВЦЭМ!$A$39:$A$758,$A227,СВЦЭМ!$B$39:$B$758,Y$226)+'СЕТ СН'!$F$15</f>
        <v>250.02838143</v>
      </c>
      <c r="AA227" s="45"/>
    </row>
    <row r="228" spans="1:27" ht="15.75" x14ac:dyDescent="0.2">
      <c r="A228" s="35">
        <f>A227+1</f>
        <v>45537</v>
      </c>
      <c r="B228" s="36">
        <f>SUMIFS(СВЦЭМ!$F$39:$F$758,СВЦЭМ!$A$39:$A$758,$A228,СВЦЭМ!$B$39:$B$758,B$226)+'СЕТ СН'!$F$15</f>
        <v>260.67203412999999</v>
      </c>
      <c r="C228" s="36">
        <f>SUMIFS(СВЦЭМ!$F$39:$F$758,СВЦЭМ!$A$39:$A$758,$A228,СВЦЭМ!$B$39:$B$758,C$226)+'СЕТ СН'!$F$15</f>
        <v>272.24854951999998</v>
      </c>
      <c r="D228" s="36">
        <f>SUMIFS(СВЦЭМ!$F$39:$F$758,СВЦЭМ!$A$39:$A$758,$A228,СВЦЭМ!$B$39:$B$758,D$226)+'СЕТ СН'!$F$15</f>
        <v>277.84892997999998</v>
      </c>
      <c r="E228" s="36">
        <f>SUMIFS(СВЦЭМ!$F$39:$F$758,СВЦЭМ!$A$39:$A$758,$A228,СВЦЭМ!$B$39:$B$758,E$226)+'СЕТ СН'!$F$15</f>
        <v>279.03422218999998</v>
      </c>
      <c r="F228" s="36">
        <f>SUMIFS(СВЦЭМ!$F$39:$F$758,СВЦЭМ!$A$39:$A$758,$A228,СВЦЭМ!$B$39:$B$758,F$226)+'СЕТ СН'!$F$15</f>
        <v>282.06309852999999</v>
      </c>
      <c r="G228" s="36">
        <f>SUMIFS(СВЦЭМ!$F$39:$F$758,СВЦЭМ!$A$39:$A$758,$A228,СВЦЭМ!$B$39:$B$758,G$226)+'СЕТ СН'!$F$15</f>
        <v>276.14316873000001</v>
      </c>
      <c r="H228" s="36">
        <f>SUMIFS(СВЦЭМ!$F$39:$F$758,СВЦЭМ!$A$39:$A$758,$A228,СВЦЭМ!$B$39:$B$758,H$226)+'СЕТ СН'!$F$15</f>
        <v>272.21152074000003</v>
      </c>
      <c r="I228" s="36">
        <f>SUMIFS(СВЦЭМ!$F$39:$F$758,СВЦЭМ!$A$39:$A$758,$A228,СВЦЭМ!$B$39:$B$758,I$226)+'СЕТ СН'!$F$15</f>
        <v>257.88753931999997</v>
      </c>
      <c r="J228" s="36">
        <f>SUMIFS(СВЦЭМ!$F$39:$F$758,СВЦЭМ!$A$39:$A$758,$A228,СВЦЭМ!$B$39:$B$758,J$226)+'СЕТ СН'!$F$15</f>
        <v>236.05748782000001</v>
      </c>
      <c r="K228" s="36">
        <f>SUMIFS(СВЦЭМ!$F$39:$F$758,СВЦЭМ!$A$39:$A$758,$A228,СВЦЭМ!$B$39:$B$758,K$226)+'СЕТ СН'!$F$15</f>
        <v>222.84236601000001</v>
      </c>
      <c r="L228" s="36">
        <f>SUMIFS(СВЦЭМ!$F$39:$F$758,СВЦЭМ!$A$39:$A$758,$A228,СВЦЭМ!$B$39:$B$758,L$226)+'СЕТ СН'!$F$15</f>
        <v>220.93673085</v>
      </c>
      <c r="M228" s="36">
        <f>SUMIFS(СВЦЭМ!$F$39:$F$758,СВЦЭМ!$A$39:$A$758,$A228,СВЦЭМ!$B$39:$B$758,M$226)+'СЕТ СН'!$F$15</f>
        <v>219.45241171999999</v>
      </c>
      <c r="N228" s="36">
        <f>SUMIFS(СВЦЭМ!$F$39:$F$758,СВЦЭМ!$A$39:$A$758,$A228,СВЦЭМ!$B$39:$B$758,N$226)+'СЕТ СН'!$F$15</f>
        <v>219.61585801000001</v>
      </c>
      <c r="O228" s="36">
        <f>SUMIFS(СВЦЭМ!$F$39:$F$758,СВЦЭМ!$A$39:$A$758,$A228,СВЦЭМ!$B$39:$B$758,O$226)+'СЕТ СН'!$F$15</f>
        <v>220.22738213</v>
      </c>
      <c r="P228" s="36">
        <f>SUMIFS(СВЦЭМ!$F$39:$F$758,СВЦЭМ!$A$39:$A$758,$A228,СВЦЭМ!$B$39:$B$758,P$226)+'СЕТ СН'!$F$15</f>
        <v>218.84716667999999</v>
      </c>
      <c r="Q228" s="36">
        <f>SUMIFS(СВЦЭМ!$F$39:$F$758,СВЦЭМ!$A$39:$A$758,$A228,СВЦЭМ!$B$39:$B$758,Q$226)+'СЕТ СН'!$F$15</f>
        <v>219.06032830999999</v>
      </c>
      <c r="R228" s="36">
        <f>SUMIFS(СВЦЭМ!$F$39:$F$758,СВЦЭМ!$A$39:$A$758,$A228,СВЦЭМ!$B$39:$B$758,R$226)+'СЕТ СН'!$F$15</f>
        <v>219.69986374000001</v>
      </c>
      <c r="S228" s="36">
        <f>SUMIFS(СВЦЭМ!$F$39:$F$758,СВЦЭМ!$A$39:$A$758,$A228,СВЦЭМ!$B$39:$B$758,S$226)+'СЕТ СН'!$F$15</f>
        <v>218.82043446</v>
      </c>
      <c r="T228" s="36">
        <f>SUMIFS(СВЦЭМ!$F$39:$F$758,СВЦЭМ!$A$39:$A$758,$A228,СВЦЭМ!$B$39:$B$758,T$226)+'СЕТ СН'!$F$15</f>
        <v>217.06395961999999</v>
      </c>
      <c r="U228" s="36">
        <f>SUMIFS(СВЦЭМ!$F$39:$F$758,СВЦЭМ!$A$39:$A$758,$A228,СВЦЭМ!$B$39:$B$758,U$226)+'СЕТ СН'!$F$15</f>
        <v>217.64657155</v>
      </c>
      <c r="V228" s="36">
        <f>SUMIFS(СВЦЭМ!$F$39:$F$758,СВЦЭМ!$A$39:$A$758,$A228,СВЦЭМ!$B$39:$B$758,V$226)+'СЕТ СН'!$F$15</f>
        <v>215.42899824</v>
      </c>
      <c r="W228" s="36">
        <f>SUMIFS(СВЦЭМ!$F$39:$F$758,СВЦЭМ!$A$39:$A$758,$A228,СВЦЭМ!$B$39:$B$758,W$226)+'СЕТ СН'!$F$15</f>
        <v>218.11996991999999</v>
      </c>
      <c r="X228" s="36">
        <f>SUMIFS(СВЦЭМ!$F$39:$F$758,СВЦЭМ!$A$39:$A$758,$A228,СВЦЭМ!$B$39:$B$758,X$226)+'СЕТ СН'!$F$15</f>
        <v>229.31880753999999</v>
      </c>
      <c r="Y228" s="36">
        <f>SUMIFS(СВЦЭМ!$F$39:$F$758,СВЦЭМ!$A$39:$A$758,$A228,СВЦЭМ!$B$39:$B$758,Y$226)+'СЕТ СН'!$F$15</f>
        <v>240.99919029</v>
      </c>
    </row>
    <row r="229" spans="1:27" ht="15.75" x14ac:dyDescent="0.2">
      <c r="A229" s="35">
        <f t="shared" ref="A229:A256" si="6">A228+1</f>
        <v>45538</v>
      </c>
      <c r="B229" s="36">
        <f>SUMIFS(СВЦЭМ!$F$39:$F$758,СВЦЭМ!$A$39:$A$758,$A229,СВЦЭМ!$B$39:$B$758,B$226)+'СЕТ СН'!$F$15</f>
        <v>257.24051261</v>
      </c>
      <c r="C229" s="36">
        <f>SUMIFS(СВЦЭМ!$F$39:$F$758,СВЦЭМ!$A$39:$A$758,$A229,СВЦЭМ!$B$39:$B$758,C$226)+'СЕТ СН'!$F$15</f>
        <v>270.68050443999999</v>
      </c>
      <c r="D229" s="36">
        <f>SUMIFS(СВЦЭМ!$F$39:$F$758,СВЦЭМ!$A$39:$A$758,$A229,СВЦЭМ!$B$39:$B$758,D$226)+'СЕТ СН'!$F$15</f>
        <v>282.79493798999999</v>
      </c>
      <c r="E229" s="36">
        <f>SUMIFS(СВЦЭМ!$F$39:$F$758,СВЦЭМ!$A$39:$A$758,$A229,СВЦЭМ!$B$39:$B$758,E$226)+'СЕТ СН'!$F$15</f>
        <v>288.93465286000003</v>
      </c>
      <c r="F229" s="36">
        <f>SUMIFS(СВЦЭМ!$F$39:$F$758,СВЦЭМ!$A$39:$A$758,$A229,СВЦЭМ!$B$39:$B$758,F$226)+'СЕТ СН'!$F$15</f>
        <v>290.13105905999998</v>
      </c>
      <c r="G229" s="36">
        <f>SUMIFS(СВЦЭМ!$F$39:$F$758,СВЦЭМ!$A$39:$A$758,$A229,СВЦЭМ!$B$39:$B$758,G$226)+'СЕТ СН'!$F$15</f>
        <v>291.97740723999999</v>
      </c>
      <c r="H229" s="36">
        <f>SUMIFS(СВЦЭМ!$F$39:$F$758,СВЦЭМ!$A$39:$A$758,$A229,СВЦЭМ!$B$39:$B$758,H$226)+'СЕТ СН'!$F$15</f>
        <v>290.72230939999997</v>
      </c>
      <c r="I229" s="36">
        <f>SUMIFS(СВЦЭМ!$F$39:$F$758,СВЦЭМ!$A$39:$A$758,$A229,СВЦЭМ!$B$39:$B$758,I$226)+'СЕТ СН'!$F$15</f>
        <v>277.84597026</v>
      </c>
      <c r="J229" s="36">
        <f>SUMIFS(СВЦЭМ!$F$39:$F$758,СВЦЭМ!$A$39:$A$758,$A229,СВЦЭМ!$B$39:$B$758,J$226)+'СЕТ СН'!$F$15</f>
        <v>264.51031599999999</v>
      </c>
      <c r="K229" s="36">
        <f>SUMIFS(СВЦЭМ!$F$39:$F$758,СВЦЭМ!$A$39:$A$758,$A229,СВЦЭМ!$B$39:$B$758,K$226)+'СЕТ СН'!$F$15</f>
        <v>250.35084216000001</v>
      </c>
      <c r="L229" s="36">
        <f>SUMIFS(СВЦЭМ!$F$39:$F$758,СВЦЭМ!$A$39:$A$758,$A229,СВЦЭМ!$B$39:$B$758,L$226)+'СЕТ СН'!$F$15</f>
        <v>246.02391825000001</v>
      </c>
      <c r="M229" s="36">
        <f>SUMIFS(СВЦЭМ!$F$39:$F$758,СВЦЭМ!$A$39:$A$758,$A229,СВЦЭМ!$B$39:$B$758,M$226)+'СЕТ СН'!$F$15</f>
        <v>243.36712116000001</v>
      </c>
      <c r="N229" s="36">
        <f>SUMIFS(СВЦЭМ!$F$39:$F$758,СВЦЭМ!$A$39:$A$758,$A229,СВЦЭМ!$B$39:$B$758,N$226)+'СЕТ СН'!$F$15</f>
        <v>240.02433839</v>
      </c>
      <c r="O229" s="36">
        <f>SUMIFS(СВЦЭМ!$F$39:$F$758,СВЦЭМ!$A$39:$A$758,$A229,СВЦЭМ!$B$39:$B$758,O$226)+'СЕТ СН'!$F$15</f>
        <v>237.17501383999999</v>
      </c>
      <c r="P229" s="36">
        <f>SUMIFS(СВЦЭМ!$F$39:$F$758,СВЦЭМ!$A$39:$A$758,$A229,СВЦЭМ!$B$39:$B$758,P$226)+'СЕТ СН'!$F$15</f>
        <v>237.02770738000001</v>
      </c>
      <c r="Q229" s="36">
        <f>SUMIFS(СВЦЭМ!$F$39:$F$758,СВЦЭМ!$A$39:$A$758,$A229,СВЦЭМ!$B$39:$B$758,Q$226)+'СЕТ СН'!$F$15</f>
        <v>237.46121418999999</v>
      </c>
      <c r="R229" s="36">
        <f>SUMIFS(СВЦЭМ!$F$39:$F$758,СВЦЭМ!$A$39:$A$758,$A229,СВЦЭМ!$B$39:$B$758,R$226)+'СЕТ СН'!$F$15</f>
        <v>239.63728581999999</v>
      </c>
      <c r="S229" s="36">
        <f>SUMIFS(СВЦЭМ!$F$39:$F$758,СВЦЭМ!$A$39:$A$758,$A229,СВЦЭМ!$B$39:$B$758,S$226)+'СЕТ СН'!$F$15</f>
        <v>238.52319684</v>
      </c>
      <c r="T229" s="36">
        <f>SUMIFS(СВЦЭМ!$F$39:$F$758,СВЦЭМ!$A$39:$A$758,$A229,СВЦЭМ!$B$39:$B$758,T$226)+'СЕТ СН'!$F$15</f>
        <v>238.03328551000001</v>
      </c>
      <c r="U229" s="36">
        <f>SUMIFS(СВЦЭМ!$F$39:$F$758,СВЦЭМ!$A$39:$A$758,$A229,СВЦЭМ!$B$39:$B$758,U$226)+'СЕТ СН'!$F$15</f>
        <v>241.41369098000001</v>
      </c>
      <c r="V229" s="36">
        <f>SUMIFS(СВЦЭМ!$F$39:$F$758,СВЦЭМ!$A$39:$A$758,$A229,СВЦЭМ!$B$39:$B$758,V$226)+'СЕТ СН'!$F$15</f>
        <v>242.93868474999999</v>
      </c>
      <c r="W229" s="36">
        <f>SUMIFS(СВЦЭМ!$F$39:$F$758,СВЦЭМ!$A$39:$A$758,$A229,СВЦЭМ!$B$39:$B$758,W$226)+'СЕТ СН'!$F$15</f>
        <v>243.62627602000001</v>
      </c>
      <c r="X229" s="36">
        <f>SUMIFS(СВЦЭМ!$F$39:$F$758,СВЦЭМ!$A$39:$A$758,$A229,СВЦЭМ!$B$39:$B$758,X$226)+'СЕТ СН'!$F$15</f>
        <v>256.23014361000003</v>
      </c>
      <c r="Y229" s="36">
        <f>SUMIFS(СВЦЭМ!$F$39:$F$758,СВЦЭМ!$A$39:$A$758,$A229,СВЦЭМ!$B$39:$B$758,Y$226)+'СЕТ СН'!$F$15</f>
        <v>269.00344331000002</v>
      </c>
    </row>
    <row r="230" spans="1:27" ht="15.75" x14ac:dyDescent="0.2">
      <c r="A230" s="35">
        <f t="shared" si="6"/>
        <v>45539</v>
      </c>
      <c r="B230" s="36">
        <f>SUMIFS(СВЦЭМ!$F$39:$F$758,СВЦЭМ!$A$39:$A$758,$A230,СВЦЭМ!$B$39:$B$758,B$226)+'СЕТ СН'!$F$15</f>
        <v>260.63573589999999</v>
      </c>
      <c r="C230" s="36">
        <f>SUMIFS(СВЦЭМ!$F$39:$F$758,СВЦЭМ!$A$39:$A$758,$A230,СВЦЭМ!$B$39:$B$758,C$226)+'СЕТ СН'!$F$15</f>
        <v>281.68441661000003</v>
      </c>
      <c r="D230" s="36">
        <f>SUMIFS(СВЦЭМ!$F$39:$F$758,СВЦЭМ!$A$39:$A$758,$A230,СВЦЭМ!$B$39:$B$758,D$226)+'СЕТ СН'!$F$15</f>
        <v>285.65279393999998</v>
      </c>
      <c r="E230" s="36">
        <f>SUMIFS(СВЦЭМ!$F$39:$F$758,СВЦЭМ!$A$39:$A$758,$A230,СВЦЭМ!$B$39:$B$758,E$226)+'СЕТ СН'!$F$15</f>
        <v>283.03638631000001</v>
      </c>
      <c r="F230" s="36">
        <f>SUMIFS(СВЦЭМ!$F$39:$F$758,СВЦЭМ!$A$39:$A$758,$A230,СВЦЭМ!$B$39:$B$758,F$226)+'СЕТ СН'!$F$15</f>
        <v>282.38853181000002</v>
      </c>
      <c r="G230" s="36">
        <f>SUMIFS(СВЦЭМ!$F$39:$F$758,СВЦЭМ!$A$39:$A$758,$A230,СВЦЭМ!$B$39:$B$758,G$226)+'СЕТ СН'!$F$15</f>
        <v>285.07311801999998</v>
      </c>
      <c r="H230" s="36">
        <f>SUMIFS(СВЦЭМ!$F$39:$F$758,СВЦЭМ!$A$39:$A$758,$A230,СВЦЭМ!$B$39:$B$758,H$226)+'СЕТ СН'!$F$15</f>
        <v>287.62452127</v>
      </c>
      <c r="I230" s="36">
        <f>SUMIFS(СВЦЭМ!$F$39:$F$758,СВЦЭМ!$A$39:$A$758,$A230,СВЦЭМ!$B$39:$B$758,I$226)+'СЕТ СН'!$F$15</f>
        <v>266.69357281999999</v>
      </c>
      <c r="J230" s="36">
        <f>SUMIFS(СВЦЭМ!$F$39:$F$758,СВЦЭМ!$A$39:$A$758,$A230,СВЦЭМ!$B$39:$B$758,J$226)+'СЕТ СН'!$F$15</f>
        <v>248.47138666999999</v>
      </c>
      <c r="K230" s="36">
        <f>SUMIFS(СВЦЭМ!$F$39:$F$758,СВЦЭМ!$A$39:$A$758,$A230,СВЦЭМ!$B$39:$B$758,K$226)+'СЕТ СН'!$F$15</f>
        <v>234.75345621</v>
      </c>
      <c r="L230" s="36">
        <f>SUMIFS(СВЦЭМ!$F$39:$F$758,СВЦЭМ!$A$39:$A$758,$A230,СВЦЭМ!$B$39:$B$758,L$226)+'СЕТ СН'!$F$15</f>
        <v>236.49734545000001</v>
      </c>
      <c r="M230" s="36">
        <f>SUMIFS(СВЦЭМ!$F$39:$F$758,СВЦЭМ!$A$39:$A$758,$A230,СВЦЭМ!$B$39:$B$758,M$226)+'СЕТ СН'!$F$15</f>
        <v>237.10594225</v>
      </c>
      <c r="N230" s="36">
        <f>SUMIFS(СВЦЭМ!$F$39:$F$758,СВЦЭМ!$A$39:$A$758,$A230,СВЦЭМ!$B$39:$B$758,N$226)+'СЕТ СН'!$F$15</f>
        <v>235.81432659999999</v>
      </c>
      <c r="O230" s="36">
        <f>SUMIFS(СВЦЭМ!$F$39:$F$758,СВЦЭМ!$A$39:$A$758,$A230,СВЦЭМ!$B$39:$B$758,O$226)+'СЕТ СН'!$F$15</f>
        <v>232.72990386999999</v>
      </c>
      <c r="P230" s="36">
        <f>SUMIFS(СВЦЭМ!$F$39:$F$758,СВЦЭМ!$A$39:$A$758,$A230,СВЦЭМ!$B$39:$B$758,P$226)+'СЕТ СН'!$F$15</f>
        <v>233.68645835000001</v>
      </c>
      <c r="Q230" s="36">
        <f>SUMIFS(СВЦЭМ!$F$39:$F$758,СВЦЭМ!$A$39:$A$758,$A230,СВЦЭМ!$B$39:$B$758,Q$226)+'СЕТ СН'!$F$15</f>
        <v>234.13755101999999</v>
      </c>
      <c r="R230" s="36">
        <f>SUMIFS(СВЦЭМ!$F$39:$F$758,СВЦЭМ!$A$39:$A$758,$A230,СВЦЭМ!$B$39:$B$758,R$226)+'СЕТ СН'!$F$15</f>
        <v>235.93232198000001</v>
      </c>
      <c r="S230" s="36">
        <f>SUMIFS(СВЦЭМ!$F$39:$F$758,СВЦЭМ!$A$39:$A$758,$A230,СВЦЭМ!$B$39:$B$758,S$226)+'СЕТ СН'!$F$15</f>
        <v>232.76905424</v>
      </c>
      <c r="T230" s="36">
        <f>SUMIFS(СВЦЭМ!$F$39:$F$758,СВЦЭМ!$A$39:$A$758,$A230,СВЦЭМ!$B$39:$B$758,T$226)+'СЕТ СН'!$F$15</f>
        <v>231.99414295</v>
      </c>
      <c r="U230" s="36">
        <f>SUMIFS(СВЦЭМ!$F$39:$F$758,СВЦЭМ!$A$39:$A$758,$A230,СВЦЭМ!$B$39:$B$758,U$226)+'СЕТ СН'!$F$15</f>
        <v>232.14404635</v>
      </c>
      <c r="V230" s="36">
        <f>SUMIFS(СВЦЭМ!$F$39:$F$758,СВЦЭМ!$A$39:$A$758,$A230,СВЦЭМ!$B$39:$B$758,V$226)+'СЕТ СН'!$F$15</f>
        <v>231.2514482</v>
      </c>
      <c r="W230" s="36">
        <f>SUMIFS(СВЦЭМ!$F$39:$F$758,СВЦЭМ!$A$39:$A$758,$A230,СВЦЭМ!$B$39:$B$758,W$226)+'СЕТ СН'!$F$15</f>
        <v>231.18200257999999</v>
      </c>
      <c r="X230" s="36">
        <f>SUMIFS(СВЦЭМ!$F$39:$F$758,СВЦЭМ!$A$39:$A$758,$A230,СВЦЭМ!$B$39:$B$758,X$226)+'СЕТ СН'!$F$15</f>
        <v>243.51456153999999</v>
      </c>
      <c r="Y230" s="36">
        <f>SUMIFS(СВЦЭМ!$F$39:$F$758,СВЦЭМ!$A$39:$A$758,$A230,СВЦЭМ!$B$39:$B$758,Y$226)+'СЕТ СН'!$F$15</f>
        <v>256.31768461000001</v>
      </c>
    </row>
    <row r="231" spans="1:27" ht="15.75" x14ac:dyDescent="0.2">
      <c r="A231" s="35">
        <f t="shared" si="6"/>
        <v>45540</v>
      </c>
      <c r="B231" s="36">
        <f>SUMIFS(СВЦЭМ!$F$39:$F$758,СВЦЭМ!$A$39:$A$758,$A231,СВЦЭМ!$B$39:$B$758,B$226)+'СЕТ СН'!$F$15</f>
        <v>265.90687716000002</v>
      </c>
      <c r="C231" s="36">
        <f>SUMIFS(СВЦЭМ!$F$39:$F$758,СВЦЭМ!$A$39:$A$758,$A231,СВЦЭМ!$B$39:$B$758,C$226)+'СЕТ СН'!$F$15</f>
        <v>265.70082263</v>
      </c>
      <c r="D231" s="36">
        <f>SUMIFS(СВЦЭМ!$F$39:$F$758,СВЦЭМ!$A$39:$A$758,$A231,СВЦЭМ!$B$39:$B$758,D$226)+'СЕТ СН'!$F$15</f>
        <v>268.98473978999999</v>
      </c>
      <c r="E231" s="36">
        <f>SUMIFS(СВЦЭМ!$F$39:$F$758,СВЦЭМ!$A$39:$A$758,$A231,СВЦЭМ!$B$39:$B$758,E$226)+'СЕТ СН'!$F$15</f>
        <v>267.67457237999997</v>
      </c>
      <c r="F231" s="36">
        <f>SUMIFS(СВЦЭМ!$F$39:$F$758,СВЦЭМ!$A$39:$A$758,$A231,СВЦЭМ!$B$39:$B$758,F$226)+'СЕТ СН'!$F$15</f>
        <v>267.37930360000001</v>
      </c>
      <c r="G231" s="36">
        <f>SUMIFS(СВЦЭМ!$F$39:$F$758,СВЦЭМ!$A$39:$A$758,$A231,СВЦЭМ!$B$39:$B$758,G$226)+'СЕТ СН'!$F$15</f>
        <v>269.53076167</v>
      </c>
      <c r="H231" s="36">
        <f>SUMIFS(СВЦЭМ!$F$39:$F$758,СВЦЭМ!$A$39:$A$758,$A231,СВЦЭМ!$B$39:$B$758,H$226)+'СЕТ СН'!$F$15</f>
        <v>252.51284204000001</v>
      </c>
      <c r="I231" s="36">
        <f>SUMIFS(СВЦЭМ!$F$39:$F$758,СВЦЭМ!$A$39:$A$758,$A231,СВЦЭМ!$B$39:$B$758,I$226)+'СЕТ СН'!$F$15</f>
        <v>256.08008188000002</v>
      </c>
      <c r="J231" s="36">
        <f>SUMIFS(СВЦЭМ!$F$39:$F$758,СВЦЭМ!$A$39:$A$758,$A231,СВЦЭМ!$B$39:$B$758,J$226)+'СЕТ СН'!$F$15</f>
        <v>229.51984503</v>
      </c>
      <c r="K231" s="36">
        <f>SUMIFS(СВЦЭМ!$F$39:$F$758,СВЦЭМ!$A$39:$A$758,$A231,СВЦЭМ!$B$39:$B$758,K$226)+'СЕТ СН'!$F$15</f>
        <v>236.74124846000001</v>
      </c>
      <c r="L231" s="36">
        <f>SUMIFS(СВЦЭМ!$F$39:$F$758,СВЦЭМ!$A$39:$A$758,$A231,СВЦЭМ!$B$39:$B$758,L$226)+'СЕТ СН'!$F$15</f>
        <v>236.68430641</v>
      </c>
      <c r="M231" s="36">
        <f>SUMIFS(СВЦЭМ!$F$39:$F$758,СВЦЭМ!$A$39:$A$758,$A231,СВЦЭМ!$B$39:$B$758,M$226)+'СЕТ СН'!$F$15</f>
        <v>241.94601806</v>
      </c>
      <c r="N231" s="36">
        <f>SUMIFS(СВЦЭМ!$F$39:$F$758,СВЦЭМ!$A$39:$A$758,$A231,СВЦЭМ!$B$39:$B$758,N$226)+'СЕТ СН'!$F$15</f>
        <v>241.50405339</v>
      </c>
      <c r="O231" s="36">
        <f>SUMIFS(СВЦЭМ!$F$39:$F$758,СВЦЭМ!$A$39:$A$758,$A231,СВЦЭМ!$B$39:$B$758,O$226)+'СЕТ СН'!$F$15</f>
        <v>241.85297639000001</v>
      </c>
      <c r="P231" s="36">
        <f>SUMIFS(СВЦЭМ!$F$39:$F$758,СВЦЭМ!$A$39:$A$758,$A231,СВЦЭМ!$B$39:$B$758,P$226)+'СЕТ СН'!$F$15</f>
        <v>240.84421028</v>
      </c>
      <c r="Q231" s="36">
        <f>SUMIFS(СВЦЭМ!$F$39:$F$758,СВЦЭМ!$A$39:$A$758,$A231,СВЦЭМ!$B$39:$B$758,Q$226)+'СЕТ СН'!$F$15</f>
        <v>240.22546234000001</v>
      </c>
      <c r="R231" s="36">
        <f>SUMIFS(СВЦЭМ!$F$39:$F$758,СВЦЭМ!$A$39:$A$758,$A231,СВЦЭМ!$B$39:$B$758,R$226)+'СЕТ СН'!$F$15</f>
        <v>241.75829954</v>
      </c>
      <c r="S231" s="36">
        <f>SUMIFS(СВЦЭМ!$F$39:$F$758,СВЦЭМ!$A$39:$A$758,$A231,СВЦЭМ!$B$39:$B$758,S$226)+'СЕТ СН'!$F$15</f>
        <v>240.45396625999999</v>
      </c>
      <c r="T231" s="36">
        <f>SUMIFS(СВЦЭМ!$F$39:$F$758,СВЦЭМ!$A$39:$A$758,$A231,СВЦЭМ!$B$39:$B$758,T$226)+'СЕТ СН'!$F$15</f>
        <v>239.18445037000001</v>
      </c>
      <c r="U231" s="36">
        <f>SUMIFS(СВЦЭМ!$F$39:$F$758,СВЦЭМ!$A$39:$A$758,$A231,СВЦЭМ!$B$39:$B$758,U$226)+'СЕТ СН'!$F$15</f>
        <v>235.90366373000001</v>
      </c>
      <c r="V231" s="36">
        <f>SUMIFS(СВЦЭМ!$F$39:$F$758,СВЦЭМ!$A$39:$A$758,$A231,СВЦЭМ!$B$39:$B$758,V$226)+'СЕТ СН'!$F$15</f>
        <v>234.79163054</v>
      </c>
      <c r="W231" s="36">
        <f>SUMIFS(СВЦЭМ!$F$39:$F$758,СВЦЭМ!$A$39:$A$758,$A231,СВЦЭМ!$B$39:$B$758,W$226)+'СЕТ СН'!$F$15</f>
        <v>236.01149065999999</v>
      </c>
      <c r="X231" s="36">
        <f>SUMIFS(СВЦЭМ!$F$39:$F$758,СВЦЭМ!$A$39:$A$758,$A231,СВЦЭМ!$B$39:$B$758,X$226)+'СЕТ СН'!$F$15</f>
        <v>247.53131543999999</v>
      </c>
      <c r="Y231" s="36">
        <f>SUMIFS(СВЦЭМ!$F$39:$F$758,СВЦЭМ!$A$39:$A$758,$A231,СВЦЭМ!$B$39:$B$758,Y$226)+'СЕТ СН'!$F$15</f>
        <v>263.43601288000002</v>
      </c>
    </row>
    <row r="232" spans="1:27" ht="15.75" x14ac:dyDescent="0.2">
      <c r="A232" s="35">
        <f t="shared" si="6"/>
        <v>45541</v>
      </c>
      <c r="B232" s="36">
        <f>SUMIFS(СВЦЭМ!$F$39:$F$758,СВЦЭМ!$A$39:$A$758,$A232,СВЦЭМ!$B$39:$B$758,B$226)+'СЕТ СН'!$F$15</f>
        <v>268.30687583000002</v>
      </c>
      <c r="C232" s="36">
        <f>SUMIFS(СВЦЭМ!$F$39:$F$758,СВЦЭМ!$A$39:$A$758,$A232,СВЦЭМ!$B$39:$B$758,C$226)+'СЕТ СН'!$F$15</f>
        <v>275.72756758000003</v>
      </c>
      <c r="D232" s="36">
        <f>SUMIFS(СВЦЭМ!$F$39:$F$758,СВЦЭМ!$A$39:$A$758,$A232,СВЦЭМ!$B$39:$B$758,D$226)+'СЕТ СН'!$F$15</f>
        <v>288.89737325999999</v>
      </c>
      <c r="E232" s="36">
        <f>SUMIFS(СВЦЭМ!$F$39:$F$758,СВЦЭМ!$A$39:$A$758,$A232,СВЦЭМ!$B$39:$B$758,E$226)+'СЕТ СН'!$F$15</f>
        <v>288.2634832</v>
      </c>
      <c r="F232" s="36">
        <f>SUMIFS(СВЦЭМ!$F$39:$F$758,СВЦЭМ!$A$39:$A$758,$A232,СВЦЭМ!$B$39:$B$758,F$226)+'СЕТ СН'!$F$15</f>
        <v>287.72551987000003</v>
      </c>
      <c r="G232" s="36">
        <f>SUMIFS(СВЦЭМ!$F$39:$F$758,СВЦЭМ!$A$39:$A$758,$A232,СВЦЭМ!$B$39:$B$758,G$226)+'СЕТ СН'!$F$15</f>
        <v>287.27338072999999</v>
      </c>
      <c r="H232" s="36">
        <f>SUMIFS(СВЦЭМ!$F$39:$F$758,СВЦЭМ!$A$39:$A$758,$A232,СВЦЭМ!$B$39:$B$758,H$226)+'СЕТ СН'!$F$15</f>
        <v>279.5563583</v>
      </c>
      <c r="I232" s="36">
        <f>SUMIFS(СВЦЭМ!$F$39:$F$758,СВЦЭМ!$A$39:$A$758,$A232,СВЦЭМ!$B$39:$B$758,I$226)+'СЕТ СН'!$F$15</f>
        <v>261.72734138999999</v>
      </c>
      <c r="J232" s="36">
        <f>SUMIFS(СВЦЭМ!$F$39:$F$758,СВЦЭМ!$A$39:$A$758,$A232,СВЦЭМ!$B$39:$B$758,J$226)+'СЕТ СН'!$F$15</f>
        <v>246.18641585</v>
      </c>
      <c r="K232" s="36">
        <f>SUMIFS(СВЦЭМ!$F$39:$F$758,СВЦЭМ!$A$39:$A$758,$A232,СВЦЭМ!$B$39:$B$758,K$226)+'СЕТ СН'!$F$15</f>
        <v>238.84777134999999</v>
      </c>
      <c r="L232" s="36">
        <f>SUMIFS(СВЦЭМ!$F$39:$F$758,СВЦЭМ!$A$39:$A$758,$A232,СВЦЭМ!$B$39:$B$758,L$226)+'СЕТ СН'!$F$15</f>
        <v>237.88532509000001</v>
      </c>
      <c r="M232" s="36">
        <f>SUMIFS(СВЦЭМ!$F$39:$F$758,СВЦЭМ!$A$39:$A$758,$A232,СВЦЭМ!$B$39:$B$758,M$226)+'СЕТ СН'!$F$15</f>
        <v>234.89136391</v>
      </c>
      <c r="N232" s="36">
        <f>SUMIFS(СВЦЭМ!$F$39:$F$758,СВЦЭМ!$A$39:$A$758,$A232,СВЦЭМ!$B$39:$B$758,N$226)+'СЕТ СН'!$F$15</f>
        <v>232.51641129000001</v>
      </c>
      <c r="O232" s="36">
        <f>SUMIFS(СВЦЭМ!$F$39:$F$758,СВЦЭМ!$A$39:$A$758,$A232,СВЦЭМ!$B$39:$B$758,O$226)+'СЕТ СН'!$F$15</f>
        <v>234.81498259</v>
      </c>
      <c r="P232" s="36">
        <f>SUMIFS(СВЦЭМ!$F$39:$F$758,СВЦЭМ!$A$39:$A$758,$A232,СВЦЭМ!$B$39:$B$758,P$226)+'СЕТ СН'!$F$15</f>
        <v>235.98147573</v>
      </c>
      <c r="Q232" s="36">
        <f>SUMIFS(СВЦЭМ!$F$39:$F$758,СВЦЭМ!$A$39:$A$758,$A232,СВЦЭМ!$B$39:$B$758,Q$226)+'СЕТ СН'!$F$15</f>
        <v>235.57821959</v>
      </c>
      <c r="R232" s="36">
        <f>SUMIFS(СВЦЭМ!$F$39:$F$758,СВЦЭМ!$A$39:$A$758,$A232,СВЦЭМ!$B$39:$B$758,R$226)+'СЕТ СН'!$F$15</f>
        <v>235.55813848</v>
      </c>
      <c r="S232" s="36">
        <f>SUMIFS(СВЦЭМ!$F$39:$F$758,СВЦЭМ!$A$39:$A$758,$A232,СВЦЭМ!$B$39:$B$758,S$226)+'СЕТ СН'!$F$15</f>
        <v>233.96787681000001</v>
      </c>
      <c r="T232" s="36">
        <f>SUMIFS(СВЦЭМ!$F$39:$F$758,СВЦЭМ!$A$39:$A$758,$A232,СВЦЭМ!$B$39:$B$758,T$226)+'СЕТ СН'!$F$15</f>
        <v>232.02402451</v>
      </c>
      <c r="U232" s="36">
        <f>SUMIFS(СВЦЭМ!$F$39:$F$758,СВЦЭМ!$A$39:$A$758,$A232,СВЦЭМ!$B$39:$B$758,U$226)+'СЕТ СН'!$F$15</f>
        <v>230.40378086000001</v>
      </c>
      <c r="V232" s="36">
        <f>SUMIFS(СВЦЭМ!$F$39:$F$758,СВЦЭМ!$A$39:$A$758,$A232,СВЦЭМ!$B$39:$B$758,V$226)+'СЕТ СН'!$F$15</f>
        <v>230.12656311999999</v>
      </c>
      <c r="W232" s="36">
        <f>SUMIFS(СВЦЭМ!$F$39:$F$758,СВЦЭМ!$A$39:$A$758,$A232,СВЦЭМ!$B$39:$B$758,W$226)+'СЕТ СН'!$F$15</f>
        <v>232.70587928</v>
      </c>
      <c r="X232" s="36">
        <f>SUMIFS(СВЦЭМ!$F$39:$F$758,СВЦЭМ!$A$39:$A$758,$A232,СВЦЭМ!$B$39:$B$758,X$226)+'СЕТ СН'!$F$15</f>
        <v>243.83162827999999</v>
      </c>
      <c r="Y232" s="36">
        <f>SUMIFS(СВЦЭМ!$F$39:$F$758,СВЦЭМ!$A$39:$A$758,$A232,СВЦЭМ!$B$39:$B$758,Y$226)+'СЕТ СН'!$F$15</f>
        <v>259.61449640000001</v>
      </c>
    </row>
    <row r="233" spans="1:27" ht="15.75" x14ac:dyDescent="0.2">
      <c r="A233" s="35">
        <f t="shared" si="6"/>
        <v>45542</v>
      </c>
      <c r="B233" s="36">
        <f>SUMIFS(СВЦЭМ!$F$39:$F$758,СВЦЭМ!$A$39:$A$758,$A233,СВЦЭМ!$B$39:$B$758,B$226)+'СЕТ СН'!$F$15</f>
        <v>269.28728465</v>
      </c>
      <c r="C233" s="36">
        <f>SUMIFS(СВЦЭМ!$F$39:$F$758,СВЦЭМ!$A$39:$A$758,$A233,СВЦЭМ!$B$39:$B$758,C$226)+'СЕТ СН'!$F$15</f>
        <v>264.64437979000002</v>
      </c>
      <c r="D233" s="36">
        <f>SUMIFS(СВЦЭМ!$F$39:$F$758,СВЦЭМ!$A$39:$A$758,$A233,СВЦЭМ!$B$39:$B$758,D$226)+'СЕТ СН'!$F$15</f>
        <v>266.82754444</v>
      </c>
      <c r="E233" s="36">
        <f>SUMIFS(СВЦЭМ!$F$39:$F$758,СВЦЭМ!$A$39:$A$758,$A233,СВЦЭМ!$B$39:$B$758,E$226)+'СЕТ СН'!$F$15</f>
        <v>271.03957400000002</v>
      </c>
      <c r="F233" s="36">
        <f>SUMIFS(СВЦЭМ!$F$39:$F$758,СВЦЭМ!$A$39:$A$758,$A233,СВЦЭМ!$B$39:$B$758,F$226)+'СЕТ СН'!$F$15</f>
        <v>271.37195641</v>
      </c>
      <c r="G233" s="36">
        <f>SUMIFS(СВЦЭМ!$F$39:$F$758,СВЦЭМ!$A$39:$A$758,$A233,СВЦЭМ!$B$39:$B$758,G$226)+'СЕТ СН'!$F$15</f>
        <v>268.54158675999997</v>
      </c>
      <c r="H233" s="36">
        <f>SUMIFS(СВЦЭМ!$F$39:$F$758,СВЦЭМ!$A$39:$A$758,$A233,СВЦЭМ!$B$39:$B$758,H$226)+'СЕТ СН'!$F$15</f>
        <v>267.99595477000003</v>
      </c>
      <c r="I233" s="36">
        <f>SUMIFS(СВЦЭМ!$F$39:$F$758,СВЦЭМ!$A$39:$A$758,$A233,СВЦЭМ!$B$39:$B$758,I$226)+'СЕТ СН'!$F$15</f>
        <v>254.95915066000001</v>
      </c>
      <c r="J233" s="36">
        <f>SUMIFS(СВЦЭМ!$F$39:$F$758,СВЦЭМ!$A$39:$A$758,$A233,СВЦЭМ!$B$39:$B$758,J$226)+'СЕТ СН'!$F$15</f>
        <v>258.64594036</v>
      </c>
      <c r="K233" s="36">
        <f>SUMIFS(СВЦЭМ!$F$39:$F$758,СВЦЭМ!$A$39:$A$758,$A233,СВЦЭМ!$B$39:$B$758,K$226)+'СЕТ СН'!$F$15</f>
        <v>243.03473052999999</v>
      </c>
      <c r="L233" s="36">
        <f>SUMIFS(СВЦЭМ!$F$39:$F$758,СВЦЭМ!$A$39:$A$758,$A233,СВЦЭМ!$B$39:$B$758,L$226)+'СЕТ СН'!$F$15</f>
        <v>232.88441882999999</v>
      </c>
      <c r="M233" s="36">
        <f>SUMIFS(СВЦЭМ!$F$39:$F$758,СВЦЭМ!$A$39:$A$758,$A233,СВЦЭМ!$B$39:$B$758,M$226)+'СЕТ СН'!$F$15</f>
        <v>231.94057279</v>
      </c>
      <c r="N233" s="36">
        <f>SUMIFS(СВЦЭМ!$F$39:$F$758,СВЦЭМ!$A$39:$A$758,$A233,СВЦЭМ!$B$39:$B$758,N$226)+'СЕТ СН'!$F$15</f>
        <v>232.58322982000001</v>
      </c>
      <c r="O233" s="36">
        <f>SUMIFS(СВЦЭМ!$F$39:$F$758,СВЦЭМ!$A$39:$A$758,$A233,СВЦЭМ!$B$39:$B$758,O$226)+'СЕТ СН'!$F$15</f>
        <v>233.54524297</v>
      </c>
      <c r="P233" s="36">
        <f>SUMIFS(СВЦЭМ!$F$39:$F$758,СВЦЭМ!$A$39:$A$758,$A233,СВЦЭМ!$B$39:$B$758,P$226)+'СЕТ СН'!$F$15</f>
        <v>234.2782469</v>
      </c>
      <c r="Q233" s="36">
        <f>SUMIFS(СВЦЭМ!$F$39:$F$758,СВЦЭМ!$A$39:$A$758,$A233,СВЦЭМ!$B$39:$B$758,Q$226)+'СЕТ СН'!$F$15</f>
        <v>236.48041928999999</v>
      </c>
      <c r="R233" s="36">
        <f>SUMIFS(СВЦЭМ!$F$39:$F$758,СВЦЭМ!$A$39:$A$758,$A233,СВЦЭМ!$B$39:$B$758,R$226)+'СЕТ СН'!$F$15</f>
        <v>235.79202437000001</v>
      </c>
      <c r="S233" s="36">
        <f>SUMIFS(СВЦЭМ!$F$39:$F$758,СВЦЭМ!$A$39:$A$758,$A233,СВЦЭМ!$B$39:$B$758,S$226)+'СЕТ СН'!$F$15</f>
        <v>235.86644794</v>
      </c>
      <c r="T233" s="36">
        <f>SUMIFS(СВЦЭМ!$F$39:$F$758,СВЦЭМ!$A$39:$A$758,$A233,СВЦЭМ!$B$39:$B$758,T$226)+'СЕТ СН'!$F$15</f>
        <v>234.24357372</v>
      </c>
      <c r="U233" s="36">
        <f>SUMIFS(СВЦЭМ!$F$39:$F$758,СВЦЭМ!$A$39:$A$758,$A233,СВЦЭМ!$B$39:$B$758,U$226)+'СЕТ СН'!$F$15</f>
        <v>233.10806134000001</v>
      </c>
      <c r="V233" s="36">
        <f>SUMIFS(СВЦЭМ!$F$39:$F$758,СВЦЭМ!$A$39:$A$758,$A233,СВЦЭМ!$B$39:$B$758,V$226)+'СЕТ СН'!$F$15</f>
        <v>231.38419725</v>
      </c>
      <c r="W233" s="36">
        <f>SUMIFS(СВЦЭМ!$F$39:$F$758,СВЦЭМ!$A$39:$A$758,$A233,СВЦЭМ!$B$39:$B$758,W$226)+'СЕТ СН'!$F$15</f>
        <v>232.15885821000001</v>
      </c>
      <c r="X233" s="36">
        <f>SUMIFS(СВЦЭМ!$F$39:$F$758,СВЦЭМ!$A$39:$A$758,$A233,СВЦЭМ!$B$39:$B$758,X$226)+'СЕТ СН'!$F$15</f>
        <v>241.82474701000001</v>
      </c>
      <c r="Y233" s="36">
        <f>SUMIFS(СВЦЭМ!$F$39:$F$758,СВЦЭМ!$A$39:$A$758,$A233,СВЦЭМ!$B$39:$B$758,Y$226)+'СЕТ СН'!$F$15</f>
        <v>256.11752225999999</v>
      </c>
    </row>
    <row r="234" spans="1:27" ht="15.75" x14ac:dyDescent="0.2">
      <c r="A234" s="35">
        <f t="shared" si="6"/>
        <v>45543</v>
      </c>
      <c r="B234" s="36">
        <f>SUMIFS(СВЦЭМ!$F$39:$F$758,СВЦЭМ!$A$39:$A$758,$A234,СВЦЭМ!$B$39:$B$758,B$226)+'СЕТ СН'!$F$15</f>
        <v>257.95564752000001</v>
      </c>
      <c r="C234" s="36">
        <f>SUMIFS(СВЦЭМ!$F$39:$F$758,СВЦЭМ!$A$39:$A$758,$A234,СВЦЭМ!$B$39:$B$758,C$226)+'СЕТ СН'!$F$15</f>
        <v>269.09772600999997</v>
      </c>
      <c r="D234" s="36">
        <f>SUMIFS(СВЦЭМ!$F$39:$F$758,СВЦЭМ!$A$39:$A$758,$A234,СВЦЭМ!$B$39:$B$758,D$226)+'СЕТ СН'!$F$15</f>
        <v>285.44961775000002</v>
      </c>
      <c r="E234" s="36">
        <f>SUMIFS(СВЦЭМ!$F$39:$F$758,СВЦЭМ!$A$39:$A$758,$A234,СВЦЭМ!$B$39:$B$758,E$226)+'СЕТ СН'!$F$15</f>
        <v>296.00698598000002</v>
      </c>
      <c r="F234" s="36">
        <f>SUMIFS(СВЦЭМ!$F$39:$F$758,СВЦЭМ!$A$39:$A$758,$A234,СВЦЭМ!$B$39:$B$758,F$226)+'СЕТ СН'!$F$15</f>
        <v>296.9577749</v>
      </c>
      <c r="G234" s="36">
        <f>SUMIFS(СВЦЭМ!$F$39:$F$758,СВЦЭМ!$A$39:$A$758,$A234,СВЦЭМ!$B$39:$B$758,G$226)+'СЕТ СН'!$F$15</f>
        <v>296.21334740999998</v>
      </c>
      <c r="H234" s="36">
        <f>SUMIFS(СВЦЭМ!$F$39:$F$758,СВЦЭМ!$A$39:$A$758,$A234,СВЦЭМ!$B$39:$B$758,H$226)+'СЕТ СН'!$F$15</f>
        <v>294.8780683</v>
      </c>
      <c r="I234" s="36">
        <f>SUMIFS(СВЦЭМ!$F$39:$F$758,СВЦЭМ!$A$39:$A$758,$A234,СВЦЭМ!$B$39:$B$758,I$226)+'СЕТ СН'!$F$15</f>
        <v>254.50118896999999</v>
      </c>
      <c r="J234" s="36">
        <f>SUMIFS(СВЦЭМ!$F$39:$F$758,СВЦЭМ!$A$39:$A$758,$A234,СВЦЭМ!$B$39:$B$758,J$226)+'СЕТ СН'!$F$15</f>
        <v>253.38901593</v>
      </c>
      <c r="K234" s="36">
        <f>SUMIFS(СВЦЭМ!$F$39:$F$758,СВЦЭМ!$A$39:$A$758,$A234,СВЦЭМ!$B$39:$B$758,K$226)+'СЕТ СН'!$F$15</f>
        <v>239.55211843999999</v>
      </c>
      <c r="L234" s="36">
        <f>SUMIFS(СВЦЭМ!$F$39:$F$758,СВЦЭМ!$A$39:$A$758,$A234,СВЦЭМ!$B$39:$B$758,L$226)+'СЕТ СН'!$F$15</f>
        <v>243.57693839000001</v>
      </c>
      <c r="M234" s="36">
        <f>SUMIFS(СВЦЭМ!$F$39:$F$758,СВЦЭМ!$A$39:$A$758,$A234,СВЦЭМ!$B$39:$B$758,M$226)+'СЕТ СН'!$F$15</f>
        <v>240.8797434</v>
      </c>
      <c r="N234" s="36">
        <f>SUMIFS(СВЦЭМ!$F$39:$F$758,СВЦЭМ!$A$39:$A$758,$A234,СВЦЭМ!$B$39:$B$758,N$226)+'СЕТ СН'!$F$15</f>
        <v>241.25764597</v>
      </c>
      <c r="O234" s="36">
        <f>SUMIFS(СВЦЭМ!$F$39:$F$758,СВЦЭМ!$A$39:$A$758,$A234,СВЦЭМ!$B$39:$B$758,O$226)+'СЕТ СН'!$F$15</f>
        <v>242.66794494999999</v>
      </c>
      <c r="P234" s="36">
        <f>SUMIFS(СВЦЭМ!$F$39:$F$758,СВЦЭМ!$A$39:$A$758,$A234,СВЦЭМ!$B$39:$B$758,P$226)+'СЕТ СН'!$F$15</f>
        <v>242.34115202000001</v>
      </c>
      <c r="Q234" s="36">
        <f>SUMIFS(СВЦЭМ!$F$39:$F$758,СВЦЭМ!$A$39:$A$758,$A234,СВЦЭМ!$B$39:$B$758,Q$226)+'СЕТ СН'!$F$15</f>
        <v>243.43448101999999</v>
      </c>
      <c r="R234" s="36">
        <f>SUMIFS(СВЦЭМ!$F$39:$F$758,СВЦЭМ!$A$39:$A$758,$A234,СВЦЭМ!$B$39:$B$758,R$226)+'СЕТ СН'!$F$15</f>
        <v>244.86621296999999</v>
      </c>
      <c r="S234" s="36">
        <f>SUMIFS(СВЦЭМ!$F$39:$F$758,СВЦЭМ!$A$39:$A$758,$A234,СВЦЭМ!$B$39:$B$758,S$226)+'СЕТ СН'!$F$15</f>
        <v>241.19582964</v>
      </c>
      <c r="T234" s="36">
        <f>SUMIFS(СВЦЭМ!$F$39:$F$758,СВЦЭМ!$A$39:$A$758,$A234,СВЦЭМ!$B$39:$B$758,T$226)+'СЕТ СН'!$F$15</f>
        <v>239.31827593</v>
      </c>
      <c r="U234" s="36">
        <f>SUMIFS(СВЦЭМ!$F$39:$F$758,СВЦЭМ!$A$39:$A$758,$A234,СВЦЭМ!$B$39:$B$758,U$226)+'СЕТ СН'!$F$15</f>
        <v>238.81494079999999</v>
      </c>
      <c r="V234" s="36">
        <f>SUMIFS(СВЦЭМ!$F$39:$F$758,СВЦЭМ!$A$39:$A$758,$A234,СВЦЭМ!$B$39:$B$758,V$226)+'СЕТ СН'!$F$15</f>
        <v>232.62693809999999</v>
      </c>
      <c r="W234" s="36">
        <f>SUMIFS(СВЦЭМ!$F$39:$F$758,СВЦЭМ!$A$39:$A$758,$A234,СВЦЭМ!$B$39:$B$758,W$226)+'СЕТ СН'!$F$15</f>
        <v>233.94031079999999</v>
      </c>
      <c r="X234" s="36">
        <f>SUMIFS(СВЦЭМ!$F$39:$F$758,СВЦЭМ!$A$39:$A$758,$A234,СВЦЭМ!$B$39:$B$758,X$226)+'СЕТ СН'!$F$15</f>
        <v>242.34550379999999</v>
      </c>
      <c r="Y234" s="36">
        <f>SUMIFS(СВЦЭМ!$F$39:$F$758,СВЦЭМ!$A$39:$A$758,$A234,СВЦЭМ!$B$39:$B$758,Y$226)+'СЕТ СН'!$F$15</f>
        <v>260.41609741000002</v>
      </c>
    </row>
    <row r="235" spans="1:27" ht="15.75" x14ac:dyDescent="0.2">
      <c r="A235" s="35">
        <f t="shared" si="6"/>
        <v>45544</v>
      </c>
      <c r="B235" s="36">
        <f>SUMIFS(СВЦЭМ!$F$39:$F$758,СВЦЭМ!$A$39:$A$758,$A235,СВЦЭМ!$B$39:$B$758,B$226)+'СЕТ СН'!$F$15</f>
        <v>281.1138014</v>
      </c>
      <c r="C235" s="36">
        <f>SUMIFS(СВЦЭМ!$F$39:$F$758,СВЦЭМ!$A$39:$A$758,$A235,СВЦЭМ!$B$39:$B$758,C$226)+'СЕТ СН'!$F$15</f>
        <v>293.83319809</v>
      </c>
      <c r="D235" s="36">
        <f>SUMIFS(СВЦЭМ!$F$39:$F$758,СВЦЭМ!$A$39:$A$758,$A235,СВЦЭМ!$B$39:$B$758,D$226)+'СЕТ СН'!$F$15</f>
        <v>293.22424446999997</v>
      </c>
      <c r="E235" s="36">
        <f>SUMIFS(СВЦЭМ!$F$39:$F$758,СВЦЭМ!$A$39:$A$758,$A235,СВЦЭМ!$B$39:$B$758,E$226)+'СЕТ СН'!$F$15</f>
        <v>292.65119863000001</v>
      </c>
      <c r="F235" s="36">
        <f>SUMIFS(СВЦЭМ!$F$39:$F$758,СВЦЭМ!$A$39:$A$758,$A235,СВЦЭМ!$B$39:$B$758,F$226)+'СЕТ СН'!$F$15</f>
        <v>291.62931386999998</v>
      </c>
      <c r="G235" s="36">
        <f>SUMIFS(СВЦЭМ!$F$39:$F$758,СВЦЭМ!$A$39:$A$758,$A235,СВЦЭМ!$B$39:$B$758,G$226)+'СЕТ СН'!$F$15</f>
        <v>294.40723819999999</v>
      </c>
      <c r="H235" s="36">
        <f>SUMIFS(СВЦЭМ!$F$39:$F$758,СВЦЭМ!$A$39:$A$758,$A235,СВЦЭМ!$B$39:$B$758,H$226)+'СЕТ СН'!$F$15</f>
        <v>288.8084255</v>
      </c>
      <c r="I235" s="36">
        <f>SUMIFS(СВЦЭМ!$F$39:$F$758,СВЦЭМ!$A$39:$A$758,$A235,СВЦЭМ!$B$39:$B$758,I$226)+'СЕТ СН'!$F$15</f>
        <v>269.89933884999999</v>
      </c>
      <c r="J235" s="36">
        <f>SUMIFS(СВЦЭМ!$F$39:$F$758,СВЦЭМ!$A$39:$A$758,$A235,СВЦЭМ!$B$39:$B$758,J$226)+'СЕТ СН'!$F$15</f>
        <v>254.76645970000001</v>
      </c>
      <c r="K235" s="36">
        <f>SUMIFS(СВЦЭМ!$F$39:$F$758,СВЦЭМ!$A$39:$A$758,$A235,СВЦЭМ!$B$39:$B$758,K$226)+'СЕТ СН'!$F$15</f>
        <v>245.36410308000001</v>
      </c>
      <c r="L235" s="36">
        <f>SUMIFS(СВЦЭМ!$F$39:$F$758,СВЦЭМ!$A$39:$A$758,$A235,СВЦЭМ!$B$39:$B$758,L$226)+'СЕТ СН'!$F$15</f>
        <v>238.59668361000001</v>
      </c>
      <c r="M235" s="36">
        <f>SUMIFS(СВЦЭМ!$F$39:$F$758,СВЦЭМ!$A$39:$A$758,$A235,СВЦЭМ!$B$39:$B$758,M$226)+'СЕТ СН'!$F$15</f>
        <v>237.92551949</v>
      </c>
      <c r="N235" s="36">
        <f>SUMIFS(СВЦЭМ!$F$39:$F$758,СВЦЭМ!$A$39:$A$758,$A235,СВЦЭМ!$B$39:$B$758,N$226)+'СЕТ СН'!$F$15</f>
        <v>237.04188797</v>
      </c>
      <c r="O235" s="36">
        <f>SUMIFS(СВЦЭМ!$F$39:$F$758,СВЦЭМ!$A$39:$A$758,$A235,СВЦЭМ!$B$39:$B$758,O$226)+'СЕТ СН'!$F$15</f>
        <v>236.62557860999999</v>
      </c>
      <c r="P235" s="36">
        <f>SUMIFS(СВЦЭМ!$F$39:$F$758,СВЦЭМ!$A$39:$A$758,$A235,СВЦЭМ!$B$39:$B$758,P$226)+'СЕТ СН'!$F$15</f>
        <v>237.25003117</v>
      </c>
      <c r="Q235" s="36">
        <f>SUMIFS(СВЦЭМ!$F$39:$F$758,СВЦЭМ!$A$39:$A$758,$A235,СВЦЭМ!$B$39:$B$758,Q$226)+'СЕТ СН'!$F$15</f>
        <v>236.93554252000001</v>
      </c>
      <c r="R235" s="36">
        <f>SUMIFS(СВЦЭМ!$F$39:$F$758,СВЦЭМ!$A$39:$A$758,$A235,СВЦЭМ!$B$39:$B$758,R$226)+'СЕТ СН'!$F$15</f>
        <v>237.12902488</v>
      </c>
      <c r="S235" s="36">
        <f>SUMIFS(СВЦЭМ!$F$39:$F$758,СВЦЭМ!$A$39:$A$758,$A235,СВЦЭМ!$B$39:$B$758,S$226)+'СЕТ СН'!$F$15</f>
        <v>235.33940833</v>
      </c>
      <c r="T235" s="36">
        <f>SUMIFS(СВЦЭМ!$F$39:$F$758,СВЦЭМ!$A$39:$A$758,$A235,СВЦЭМ!$B$39:$B$758,T$226)+'СЕТ СН'!$F$15</f>
        <v>232.70293000000001</v>
      </c>
      <c r="U235" s="36">
        <f>SUMIFS(СВЦЭМ!$F$39:$F$758,СВЦЭМ!$A$39:$A$758,$A235,СВЦЭМ!$B$39:$B$758,U$226)+'СЕТ СН'!$F$15</f>
        <v>235.36537132000001</v>
      </c>
      <c r="V235" s="36">
        <f>SUMIFS(СВЦЭМ!$F$39:$F$758,СВЦЭМ!$A$39:$A$758,$A235,СВЦЭМ!$B$39:$B$758,V$226)+'СЕТ СН'!$F$15</f>
        <v>236.55598595000001</v>
      </c>
      <c r="W235" s="36">
        <f>SUMIFS(СВЦЭМ!$F$39:$F$758,СВЦЭМ!$A$39:$A$758,$A235,СВЦЭМ!$B$39:$B$758,W$226)+'СЕТ СН'!$F$15</f>
        <v>242.79105288</v>
      </c>
      <c r="X235" s="36">
        <f>SUMIFS(СВЦЭМ!$F$39:$F$758,СВЦЭМ!$A$39:$A$758,$A235,СВЦЭМ!$B$39:$B$758,X$226)+'СЕТ СН'!$F$15</f>
        <v>253.69637804999999</v>
      </c>
      <c r="Y235" s="36">
        <f>SUMIFS(СВЦЭМ!$F$39:$F$758,СВЦЭМ!$A$39:$A$758,$A235,СВЦЭМ!$B$39:$B$758,Y$226)+'СЕТ СН'!$F$15</f>
        <v>262.98058035999998</v>
      </c>
    </row>
    <row r="236" spans="1:27" ht="15.75" x14ac:dyDescent="0.2">
      <c r="A236" s="35">
        <f t="shared" si="6"/>
        <v>45545</v>
      </c>
      <c r="B236" s="36">
        <f>SUMIFS(СВЦЭМ!$F$39:$F$758,СВЦЭМ!$A$39:$A$758,$A236,СВЦЭМ!$B$39:$B$758,B$226)+'СЕТ СН'!$F$15</f>
        <v>275.52095061</v>
      </c>
      <c r="C236" s="36">
        <f>SUMIFS(СВЦЭМ!$F$39:$F$758,СВЦЭМ!$A$39:$A$758,$A236,СВЦЭМ!$B$39:$B$758,C$226)+'СЕТ СН'!$F$15</f>
        <v>282.42250995000001</v>
      </c>
      <c r="D236" s="36">
        <f>SUMIFS(СВЦЭМ!$F$39:$F$758,СВЦЭМ!$A$39:$A$758,$A236,СВЦЭМ!$B$39:$B$758,D$226)+'СЕТ СН'!$F$15</f>
        <v>292.62680691000003</v>
      </c>
      <c r="E236" s="36">
        <f>SUMIFS(СВЦЭМ!$F$39:$F$758,СВЦЭМ!$A$39:$A$758,$A236,СВЦЭМ!$B$39:$B$758,E$226)+'СЕТ СН'!$F$15</f>
        <v>299.47202327999997</v>
      </c>
      <c r="F236" s="36">
        <f>SUMIFS(СВЦЭМ!$F$39:$F$758,СВЦЭМ!$A$39:$A$758,$A236,СВЦЭМ!$B$39:$B$758,F$226)+'СЕТ СН'!$F$15</f>
        <v>299.44544837000001</v>
      </c>
      <c r="G236" s="36">
        <f>SUMIFS(СВЦЭМ!$F$39:$F$758,СВЦЭМ!$A$39:$A$758,$A236,СВЦЭМ!$B$39:$B$758,G$226)+'СЕТ СН'!$F$15</f>
        <v>293.91318563999999</v>
      </c>
      <c r="H236" s="36">
        <f>SUMIFS(СВЦЭМ!$F$39:$F$758,СВЦЭМ!$A$39:$A$758,$A236,СВЦЭМ!$B$39:$B$758,H$226)+'СЕТ СН'!$F$15</f>
        <v>284.40415526999999</v>
      </c>
      <c r="I236" s="36">
        <f>SUMIFS(СВЦЭМ!$F$39:$F$758,СВЦЭМ!$A$39:$A$758,$A236,СВЦЭМ!$B$39:$B$758,I$226)+'СЕТ СН'!$F$15</f>
        <v>271.42695894000002</v>
      </c>
      <c r="J236" s="36">
        <f>SUMIFS(СВЦЭМ!$F$39:$F$758,СВЦЭМ!$A$39:$A$758,$A236,СВЦЭМ!$B$39:$B$758,J$226)+'СЕТ СН'!$F$15</f>
        <v>258.24660972999999</v>
      </c>
      <c r="K236" s="36">
        <f>SUMIFS(СВЦЭМ!$F$39:$F$758,СВЦЭМ!$A$39:$A$758,$A236,СВЦЭМ!$B$39:$B$758,K$226)+'СЕТ СН'!$F$15</f>
        <v>249.07197841000001</v>
      </c>
      <c r="L236" s="36">
        <f>SUMIFS(СВЦЭМ!$F$39:$F$758,СВЦЭМ!$A$39:$A$758,$A236,СВЦЭМ!$B$39:$B$758,L$226)+'СЕТ СН'!$F$15</f>
        <v>246.77800042999999</v>
      </c>
      <c r="M236" s="36">
        <f>SUMIFS(СВЦЭМ!$F$39:$F$758,СВЦЭМ!$A$39:$A$758,$A236,СВЦЭМ!$B$39:$B$758,M$226)+'СЕТ СН'!$F$15</f>
        <v>249.39215234</v>
      </c>
      <c r="N236" s="36">
        <f>SUMIFS(СВЦЭМ!$F$39:$F$758,СВЦЭМ!$A$39:$A$758,$A236,СВЦЭМ!$B$39:$B$758,N$226)+'СЕТ СН'!$F$15</f>
        <v>246.26121126000001</v>
      </c>
      <c r="O236" s="36">
        <f>SUMIFS(СВЦЭМ!$F$39:$F$758,СВЦЭМ!$A$39:$A$758,$A236,СВЦЭМ!$B$39:$B$758,O$226)+'СЕТ СН'!$F$15</f>
        <v>246.53145412000001</v>
      </c>
      <c r="P236" s="36">
        <f>SUMIFS(СВЦЭМ!$F$39:$F$758,СВЦЭМ!$A$39:$A$758,$A236,СВЦЭМ!$B$39:$B$758,P$226)+'СЕТ СН'!$F$15</f>
        <v>248.43210765000001</v>
      </c>
      <c r="Q236" s="36">
        <f>SUMIFS(СВЦЭМ!$F$39:$F$758,СВЦЭМ!$A$39:$A$758,$A236,СВЦЭМ!$B$39:$B$758,Q$226)+'СЕТ СН'!$F$15</f>
        <v>248.92430156</v>
      </c>
      <c r="R236" s="36">
        <f>SUMIFS(СВЦЭМ!$F$39:$F$758,СВЦЭМ!$A$39:$A$758,$A236,СВЦЭМ!$B$39:$B$758,R$226)+'СЕТ СН'!$F$15</f>
        <v>249.1339298</v>
      </c>
      <c r="S236" s="36">
        <f>SUMIFS(СВЦЭМ!$F$39:$F$758,СВЦЭМ!$A$39:$A$758,$A236,СВЦЭМ!$B$39:$B$758,S$226)+'СЕТ СН'!$F$15</f>
        <v>248.40289679</v>
      </c>
      <c r="T236" s="36">
        <f>SUMIFS(СВЦЭМ!$F$39:$F$758,СВЦЭМ!$A$39:$A$758,$A236,СВЦЭМ!$B$39:$B$758,T$226)+'СЕТ СН'!$F$15</f>
        <v>246.27418237000001</v>
      </c>
      <c r="U236" s="36">
        <f>SUMIFS(СВЦЭМ!$F$39:$F$758,СВЦЭМ!$A$39:$A$758,$A236,СВЦЭМ!$B$39:$B$758,U$226)+'СЕТ СН'!$F$15</f>
        <v>244.88415266999999</v>
      </c>
      <c r="V236" s="36">
        <f>SUMIFS(СВЦЭМ!$F$39:$F$758,СВЦЭМ!$A$39:$A$758,$A236,СВЦЭМ!$B$39:$B$758,V$226)+'СЕТ СН'!$F$15</f>
        <v>242.58445569</v>
      </c>
      <c r="W236" s="36">
        <f>SUMIFS(СВЦЭМ!$F$39:$F$758,СВЦЭМ!$A$39:$A$758,$A236,СВЦЭМ!$B$39:$B$758,W$226)+'СЕТ СН'!$F$15</f>
        <v>243.95277998</v>
      </c>
      <c r="X236" s="36">
        <f>SUMIFS(СВЦЭМ!$F$39:$F$758,СВЦЭМ!$A$39:$A$758,$A236,СВЦЭМ!$B$39:$B$758,X$226)+'СЕТ СН'!$F$15</f>
        <v>258.33442343000002</v>
      </c>
      <c r="Y236" s="36">
        <f>SUMIFS(СВЦЭМ!$F$39:$F$758,СВЦЭМ!$A$39:$A$758,$A236,СВЦЭМ!$B$39:$B$758,Y$226)+'СЕТ СН'!$F$15</f>
        <v>267.29388963999997</v>
      </c>
    </row>
    <row r="237" spans="1:27" ht="15.75" x14ac:dyDescent="0.2">
      <c r="A237" s="35">
        <f t="shared" si="6"/>
        <v>45546</v>
      </c>
      <c r="B237" s="36">
        <f>SUMIFS(СВЦЭМ!$F$39:$F$758,СВЦЭМ!$A$39:$A$758,$A237,СВЦЭМ!$B$39:$B$758,B$226)+'СЕТ СН'!$F$15</f>
        <v>268.47020053</v>
      </c>
      <c r="C237" s="36">
        <f>SUMIFS(СВЦЭМ!$F$39:$F$758,СВЦЭМ!$A$39:$A$758,$A237,СВЦЭМ!$B$39:$B$758,C$226)+'СЕТ СН'!$F$15</f>
        <v>275.53176439999999</v>
      </c>
      <c r="D237" s="36">
        <f>SUMIFS(СВЦЭМ!$F$39:$F$758,СВЦЭМ!$A$39:$A$758,$A237,СВЦЭМ!$B$39:$B$758,D$226)+'СЕТ СН'!$F$15</f>
        <v>281.52185538999998</v>
      </c>
      <c r="E237" s="36">
        <f>SUMIFS(СВЦЭМ!$F$39:$F$758,СВЦЭМ!$A$39:$A$758,$A237,СВЦЭМ!$B$39:$B$758,E$226)+'СЕТ СН'!$F$15</f>
        <v>281.21267305999999</v>
      </c>
      <c r="F237" s="36">
        <f>SUMIFS(СВЦЭМ!$F$39:$F$758,СВЦЭМ!$A$39:$A$758,$A237,СВЦЭМ!$B$39:$B$758,F$226)+'СЕТ СН'!$F$15</f>
        <v>280.54167396000003</v>
      </c>
      <c r="G237" s="36">
        <f>SUMIFS(СВЦЭМ!$F$39:$F$758,СВЦЭМ!$A$39:$A$758,$A237,СВЦЭМ!$B$39:$B$758,G$226)+'СЕТ СН'!$F$15</f>
        <v>281.33603184999998</v>
      </c>
      <c r="H237" s="36">
        <f>SUMIFS(СВЦЭМ!$F$39:$F$758,СВЦЭМ!$A$39:$A$758,$A237,СВЦЭМ!$B$39:$B$758,H$226)+'СЕТ СН'!$F$15</f>
        <v>276.82231839000002</v>
      </c>
      <c r="I237" s="36">
        <f>SUMIFS(СВЦЭМ!$F$39:$F$758,СВЦЭМ!$A$39:$A$758,$A237,СВЦЭМ!$B$39:$B$758,I$226)+'СЕТ СН'!$F$15</f>
        <v>259.14080439999998</v>
      </c>
      <c r="J237" s="36">
        <f>SUMIFS(СВЦЭМ!$F$39:$F$758,СВЦЭМ!$A$39:$A$758,$A237,СВЦЭМ!$B$39:$B$758,J$226)+'СЕТ СН'!$F$15</f>
        <v>249.40185270999999</v>
      </c>
      <c r="K237" s="36">
        <f>SUMIFS(СВЦЭМ!$F$39:$F$758,СВЦЭМ!$A$39:$A$758,$A237,СВЦЭМ!$B$39:$B$758,K$226)+'СЕТ СН'!$F$15</f>
        <v>239.13237465</v>
      </c>
      <c r="L237" s="36">
        <f>SUMIFS(СВЦЭМ!$F$39:$F$758,СВЦЭМ!$A$39:$A$758,$A237,СВЦЭМ!$B$39:$B$758,L$226)+'СЕТ СН'!$F$15</f>
        <v>236.17570900999999</v>
      </c>
      <c r="M237" s="36">
        <f>SUMIFS(СВЦЭМ!$F$39:$F$758,СВЦЭМ!$A$39:$A$758,$A237,СВЦЭМ!$B$39:$B$758,M$226)+'СЕТ СН'!$F$15</f>
        <v>240.18018681000001</v>
      </c>
      <c r="N237" s="36">
        <f>SUMIFS(СВЦЭМ!$F$39:$F$758,СВЦЭМ!$A$39:$A$758,$A237,СВЦЭМ!$B$39:$B$758,N$226)+'СЕТ СН'!$F$15</f>
        <v>236.72195024999999</v>
      </c>
      <c r="O237" s="36">
        <f>SUMIFS(СВЦЭМ!$F$39:$F$758,СВЦЭМ!$A$39:$A$758,$A237,СВЦЭМ!$B$39:$B$758,O$226)+'СЕТ СН'!$F$15</f>
        <v>237.64985805000001</v>
      </c>
      <c r="P237" s="36">
        <f>SUMIFS(СВЦЭМ!$F$39:$F$758,СВЦЭМ!$A$39:$A$758,$A237,СВЦЭМ!$B$39:$B$758,P$226)+'СЕТ СН'!$F$15</f>
        <v>237.84612294999999</v>
      </c>
      <c r="Q237" s="36">
        <f>SUMIFS(СВЦЭМ!$F$39:$F$758,СВЦЭМ!$A$39:$A$758,$A237,СВЦЭМ!$B$39:$B$758,Q$226)+'СЕТ СН'!$F$15</f>
        <v>237.82686935000001</v>
      </c>
      <c r="R237" s="36">
        <f>SUMIFS(СВЦЭМ!$F$39:$F$758,СВЦЭМ!$A$39:$A$758,$A237,СВЦЭМ!$B$39:$B$758,R$226)+'СЕТ СН'!$F$15</f>
        <v>238.36885964999999</v>
      </c>
      <c r="S237" s="36">
        <f>SUMIFS(СВЦЭМ!$F$39:$F$758,СВЦЭМ!$A$39:$A$758,$A237,СВЦЭМ!$B$39:$B$758,S$226)+'СЕТ СН'!$F$15</f>
        <v>238.36468203000001</v>
      </c>
      <c r="T237" s="36">
        <f>SUMIFS(СВЦЭМ!$F$39:$F$758,СВЦЭМ!$A$39:$A$758,$A237,СВЦЭМ!$B$39:$B$758,T$226)+'СЕТ СН'!$F$15</f>
        <v>234.82879883000001</v>
      </c>
      <c r="U237" s="36">
        <f>SUMIFS(СВЦЭМ!$F$39:$F$758,СВЦЭМ!$A$39:$A$758,$A237,СВЦЭМ!$B$39:$B$758,U$226)+'СЕТ СН'!$F$15</f>
        <v>232.10327369999999</v>
      </c>
      <c r="V237" s="36">
        <f>SUMIFS(СВЦЭМ!$F$39:$F$758,СВЦЭМ!$A$39:$A$758,$A237,СВЦЭМ!$B$39:$B$758,V$226)+'СЕТ СН'!$F$15</f>
        <v>230.24351669999999</v>
      </c>
      <c r="W237" s="36">
        <f>SUMIFS(СВЦЭМ!$F$39:$F$758,СВЦЭМ!$A$39:$A$758,$A237,СВЦЭМ!$B$39:$B$758,W$226)+'СЕТ СН'!$F$15</f>
        <v>232.81588952000001</v>
      </c>
      <c r="X237" s="36">
        <f>SUMIFS(СВЦЭМ!$F$39:$F$758,СВЦЭМ!$A$39:$A$758,$A237,СВЦЭМ!$B$39:$B$758,X$226)+'СЕТ СН'!$F$15</f>
        <v>245.73007713000001</v>
      </c>
      <c r="Y237" s="36">
        <f>SUMIFS(СВЦЭМ!$F$39:$F$758,СВЦЭМ!$A$39:$A$758,$A237,СВЦЭМ!$B$39:$B$758,Y$226)+'СЕТ СН'!$F$15</f>
        <v>255.29129932000001</v>
      </c>
    </row>
    <row r="238" spans="1:27" ht="15.75" x14ac:dyDescent="0.2">
      <c r="A238" s="35">
        <f t="shared" si="6"/>
        <v>45547</v>
      </c>
      <c r="B238" s="36">
        <f>SUMIFS(СВЦЭМ!$F$39:$F$758,СВЦЭМ!$A$39:$A$758,$A238,СВЦЭМ!$B$39:$B$758,B$226)+'СЕТ СН'!$F$15</f>
        <v>260.30302462999998</v>
      </c>
      <c r="C238" s="36">
        <f>SUMIFS(СВЦЭМ!$F$39:$F$758,СВЦЭМ!$A$39:$A$758,$A238,СВЦЭМ!$B$39:$B$758,C$226)+'СЕТ СН'!$F$15</f>
        <v>271.12014649999998</v>
      </c>
      <c r="D238" s="36">
        <f>SUMIFS(СВЦЭМ!$F$39:$F$758,СВЦЭМ!$A$39:$A$758,$A238,СВЦЭМ!$B$39:$B$758,D$226)+'СЕТ СН'!$F$15</f>
        <v>278.96650441000003</v>
      </c>
      <c r="E238" s="36">
        <f>SUMIFS(СВЦЭМ!$F$39:$F$758,СВЦЭМ!$A$39:$A$758,$A238,СВЦЭМ!$B$39:$B$758,E$226)+'СЕТ СН'!$F$15</f>
        <v>277.98545242</v>
      </c>
      <c r="F238" s="36">
        <f>SUMIFS(СВЦЭМ!$F$39:$F$758,СВЦЭМ!$A$39:$A$758,$A238,СВЦЭМ!$B$39:$B$758,F$226)+'СЕТ СН'!$F$15</f>
        <v>277.32145528000001</v>
      </c>
      <c r="G238" s="36">
        <f>SUMIFS(СВЦЭМ!$F$39:$F$758,СВЦЭМ!$A$39:$A$758,$A238,СВЦЭМ!$B$39:$B$758,G$226)+'СЕТ СН'!$F$15</f>
        <v>277.64821137000001</v>
      </c>
      <c r="H238" s="36">
        <f>SUMIFS(СВЦЭМ!$F$39:$F$758,СВЦЭМ!$A$39:$A$758,$A238,СВЦЭМ!$B$39:$B$758,H$226)+'СЕТ СН'!$F$15</f>
        <v>271.15856380000002</v>
      </c>
      <c r="I238" s="36">
        <f>SUMIFS(СВЦЭМ!$F$39:$F$758,СВЦЭМ!$A$39:$A$758,$A238,СВЦЭМ!$B$39:$B$758,I$226)+'СЕТ СН'!$F$15</f>
        <v>252.83510107000001</v>
      </c>
      <c r="J238" s="36">
        <f>SUMIFS(СВЦЭМ!$F$39:$F$758,СВЦЭМ!$A$39:$A$758,$A238,СВЦЭМ!$B$39:$B$758,J$226)+'СЕТ СН'!$F$15</f>
        <v>244.88433592000001</v>
      </c>
      <c r="K238" s="36">
        <f>SUMIFS(СВЦЭМ!$F$39:$F$758,СВЦЭМ!$A$39:$A$758,$A238,СВЦЭМ!$B$39:$B$758,K$226)+'СЕТ СН'!$F$15</f>
        <v>236.16543856999999</v>
      </c>
      <c r="L238" s="36">
        <f>SUMIFS(СВЦЭМ!$F$39:$F$758,СВЦЭМ!$A$39:$A$758,$A238,СВЦЭМ!$B$39:$B$758,L$226)+'СЕТ СН'!$F$15</f>
        <v>232.01196856000001</v>
      </c>
      <c r="M238" s="36">
        <f>SUMIFS(СВЦЭМ!$F$39:$F$758,СВЦЭМ!$A$39:$A$758,$A238,СВЦЭМ!$B$39:$B$758,M$226)+'СЕТ СН'!$F$15</f>
        <v>233.82436333999999</v>
      </c>
      <c r="N238" s="36">
        <f>SUMIFS(СВЦЭМ!$F$39:$F$758,СВЦЭМ!$A$39:$A$758,$A238,СВЦЭМ!$B$39:$B$758,N$226)+'СЕТ СН'!$F$15</f>
        <v>235.23954932999999</v>
      </c>
      <c r="O238" s="36">
        <f>SUMIFS(СВЦЭМ!$F$39:$F$758,СВЦЭМ!$A$39:$A$758,$A238,СВЦЭМ!$B$39:$B$758,O$226)+'СЕТ СН'!$F$15</f>
        <v>236.81328747000001</v>
      </c>
      <c r="P238" s="36">
        <f>SUMIFS(СВЦЭМ!$F$39:$F$758,СВЦЭМ!$A$39:$A$758,$A238,СВЦЭМ!$B$39:$B$758,P$226)+'СЕТ СН'!$F$15</f>
        <v>237.72363813000001</v>
      </c>
      <c r="Q238" s="36">
        <f>SUMIFS(СВЦЭМ!$F$39:$F$758,СВЦЭМ!$A$39:$A$758,$A238,СВЦЭМ!$B$39:$B$758,Q$226)+'СЕТ СН'!$F$15</f>
        <v>237.80289209</v>
      </c>
      <c r="R238" s="36">
        <f>SUMIFS(СВЦЭМ!$F$39:$F$758,СВЦЭМ!$A$39:$A$758,$A238,СВЦЭМ!$B$39:$B$758,R$226)+'СЕТ СН'!$F$15</f>
        <v>236.79776684000001</v>
      </c>
      <c r="S238" s="36">
        <f>SUMIFS(СВЦЭМ!$F$39:$F$758,СВЦЭМ!$A$39:$A$758,$A238,СВЦЭМ!$B$39:$B$758,S$226)+'СЕТ СН'!$F$15</f>
        <v>232.08880744000001</v>
      </c>
      <c r="T238" s="36">
        <f>SUMIFS(СВЦЭМ!$F$39:$F$758,СВЦЭМ!$A$39:$A$758,$A238,СВЦЭМ!$B$39:$B$758,T$226)+'СЕТ СН'!$F$15</f>
        <v>229.07638334000001</v>
      </c>
      <c r="U238" s="36">
        <f>SUMIFS(СВЦЭМ!$F$39:$F$758,СВЦЭМ!$A$39:$A$758,$A238,СВЦЭМ!$B$39:$B$758,U$226)+'СЕТ СН'!$F$15</f>
        <v>229.50554335999999</v>
      </c>
      <c r="V238" s="36">
        <f>SUMIFS(СВЦЭМ!$F$39:$F$758,СВЦЭМ!$A$39:$A$758,$A238,СВЦЭМ!$B$39:$B$758,V$226)+'СЕТ СН'!$F$15</f>
        <v>226.04609936</v>
      </c>
      <c r="W238" s="36">
        <f>SUMIFS(СВЦЭМ!$F$39:$F$758,СВЦЭМ!$A$39:$A$758,$A238,СВЦЭМ!$B$39:$B$758,W$226)+'СЕТ СН'!$F$15</f>
        <v>227.39346975999999</v>
      </c>
      <c r="X238" s="36">
        <f>SUMIFS(СВЦЭМ!$F$39:$F$758,СВЦЭМ!$A$39:$A$758,$A238,СВЦЭМ!$B$39:$B$758,X$226)+'СЕТ СН'!$F$15</f>
        <v>242.26843830000001</v>
      </c>
      <c r="Y238" s="36">
        <f>SUMIFS(СВЦЭМ!$F$39:$F$758,СВЦЭМ!$A$39:$A$758,$A238,СВЦЭМ!$B$39:$B$758,Y$226)+'СЕТ СН'!$F$15</f>
        <v>257.42433585999999</v>
      </c>
    </row>
    <row r="239" spans="1:27" ht="15.75" x14ac:dyDescent="0.2">
      <c r="A239" s="35">
        <f t="shared" si="6"/>
        <v>45548</v>
      </c>
      <c r="B239" s="36">
        <f>SUMIFS(СВЦЭМ!$F$39:$F$758,СВЦЭМ!$A$39:$A$758,$A239,СВЦЭМ!$B$39:$B$758,B$226)+'СЕТ СН'!$F$15</f>
        <v>262.67798993999997</v>
      </c>
      <c r="C239" s="36">
        <f>SUMIFS(СВЦЭМ!$F$39:$F$758,СВЦЭМ!$A$39:$A$758,$A239,СВЦЭМ!$B$39:$B$758,C$226)+'СЕТ СН'!$F$15</f>
        <v>271.14157170999999</v>
      </c>
      <c r="D239" s="36">
        <f>SUMIFS(СВЦЭМ!$F$39:$F$758,СВЦЭМ!$A$39:$A$758,$A239,СВЦЭМ!$B$39:$B$758,D$226)+'СЕТ СН'!$F$15</f>
        <v>273.94155977000003</v>
      </c>
      <c r="E239" s="36">
        <f>SUMIFS(СВЦЭМ!$F$39:$F$758,СВЦЭМ!$A$39:$A$758,$A239,СВЦЭМ!$B$39:$B$758,E$226)+'СЕТ СН'!$F$15</f>
        <v>271.55426705999997</v>
      </c>
      <c r="F239" s="36">
        <f>SUMIFS(СВЦЭМ!$F$39:$F$758,СВЦЭМ!$A$39:$A$758,$A239,СВЦЭМ!$B$39:$B$758,F$226)+'СЕТ СН'!$F$15</f>
        <v>271.25140484999997</v>
      </c>
      <c r="G239" s="36">
        <f>SUMIFS(СВЦЭМ!$F$39:$F$758,СВЦЭМ!$A$39:$A$758,$A239,СВЦЭМ!$B$39:$B$758,G$226)+'СЕТ СН'!$F$15</f>
        <v>275.85981678000002</v>
      </c>
      <c r="H239" s="36">
        <f>SUMIFS(СВЦЭМ!$F$39:$F$758,СВЦЭМ!$A$39:$A$758,$A239,СВЦЭМ!$B$39:$B$758,H$226)+'СЕТ СН'!$F$15</f>
        <v>271.00310815</v>
      </c>
      <c r="I239" s="36">
        <f>SUMIFS(СВЦЭМ!$F$39:$F$758,СВЦЭМ!$A$39:$A$758,$A239,СВЦЭМ!$B$39:$B$758,I$226)+'СЕТ СН'!$F$15</f>
        <v>253.06011719</v>
      </c>
      <c r="J239" s="36">
        <f>SUMIFS(СВЦЭМ!$F$39:$F$758,СВЦЭМ!$A$39:$A$758,$A239,СВЦЭМ!$B$39:$B$758,J$226)+'СЕТ СН'!$F$15</f>
        <v>239.09045634</v>
      </c>
      <c r="K239" s="36">
        <f>SUMIFS(СВЦЭМ!$F$39:$F$758,СВЦЭМ!$A$39:$A$758,$A239,СВЦЭМ!$B$39:$B$758,K$226)+'СЕТ СН'!$F$15</f>
        <v>229.66206004</v>
      </c>
      <c r="L239" s="36">
        <f>SUMIFS(СВЦЭМ!$F$39:$F$758,СВЦЭМ!$A$39:$A$758,$A239,СВЦЭМ!$B$39:$B$758,L$226)+'СЕТ СН'!$F$15</f>
        <v>226.30372298</v>
      </c>
      <c r="M239" s="36">
        <f>SUMIFS(СВЦЭМ!$F$39:$F$758,СВЦЭМ!$A$39:$A$758,$A239,СВЦЭМ!$B$39:$B$758,M$226)+'СЕТ СН'!$F$15</f>
        <v>225.86823561</v>
      </c>
      <c r="N239" s="36">
        <f>SUMIFS(СВЦЭМ!$F$39:$F$758,СВЦЭМ!$A$39:$A$758,$A239,СВЦЭМ!$B$39:$B$758,N$226)+'СЕТ СН'!$F$15</f>
        <v>224.74200288</v>
      </c>
      <c r="O239" s="36">
        <f>SUMIFS(СВЦЭМ!$F$39:$F$758,СВЦЭМ!$A$39:$A$758,$A239,СВЦЭМ!$B$39:$B$758,O$226)+'СЕТ СН'!$F$15</f>
        <v>226.92624529</v>
      </c>
      <c r="P239" s="36">
        <f>SUMIFS(СВЦЭМ!$F$39:$F$758,СВЦЭМ!$A$39:$A$758,$A239,СВЦЭМ!$B$39:$B$758,P$226)+'СЕТ СН'!$F$15</f>
        <v>226.87085668</v>
      </c>
      <c r="Q239" s="36">
        <f>SUMIFS(СВЦЭМ!$F$39:$F$758,СВЦЭМ!$A$39:$A$758,$A239,СВЦЭМ!$B$39:$B$758,Q$226)+'СЕТ СН'!$F$15</f>
        <v>230.83137672999999</v>
      </c>
      <c r="R239" s="36">
        <f>SUMIFS(СВЦЭМ!$F$39:$F$758,СВЦЭМ!$A$39:$A$758,$A239,СВЦЭМ!$B$39:$B$758,R$226)+'СЕТ СН'!$F$15</f>
        <v>227.91205346999999</v>
      </c>
      <c r="S239" s="36">
        <f>SUMIFS(СВЦЭМ!$F$39:$F$758,СВЦЭМ!$A$39:$A$758,$A239,СВЦЭМ!$B$39:$B$758,S$226)+'СЕТ СН'!$F$15</f>
        <v>228.70281467999999</v>
      </c>
      <c r="T239" s="36">
        <f>SUMIFS(СВЦЭМ!$F$39:$F$758,СВЦЭМ!$A$39:$A$758,$A239,СВЦЭМ!$B$39:$B$758,T$226)+'СЕТ СН'!$F$15</f>
        <v>224.72730468</v>
      </c>
      <c r="U239" s="36">
        <f>SUMIFS(СВЦЭМ!$F$39:$F$758,СВЦЭМ!$A$39:$A$758,$A239,СВЦЭМ!$B$39:$B$758,U$226)+'СЕТ СН'!$F$15</f>
        <v>224.62973267000001</v>
      </c>
      <c r="V239" s="36">
        <f>SUMIFS(СВЦЭМ!$F$39:$F$758,СВЦЭМ!$A$39:$A$758,$A239,СВЦЭМ!$B$39:$B$758,V$226)+'СЕТ СН'!$F$15</f>
        <v>223.22160844000001</v>
      </c>
      <c r="W239" s="36">
        <f>SUMIFS(СВЦЭМ!$F$39:$F$758,СВЦЭМ!$A$39:$A$758,$A239,СВЦЭМ!$B$39:$B$758,W$226)+'СЕТ СН'!$F$15</f>
        <v>226.50336623999999</v>
      </c>
      <c r="X239" s="36">
        <f>SUMIFS(СВЦЭМ!$F$39:$F$758,СВЦЭМ!$A$39:$A$758,$A239,СВЦЭМ!$B$39:$B$758,X$226)+'СЕТ СН'!$F$15</f>
        <v>235.82782155999999</v>
      </c>
      <c r="Y239" s="36">
        <f>SUMIFS(СВЦЭМ!$F$39:$F$758,СВЦЭМ!$A$39:$A$758,$A239,СВЦЭМ!$B$39:$B$758,Y$226)+'СЕТ СН'!$F$15</f>
        <v>245.07844206999999</v>
      </c>
    </row>
    <row r="240" spans="1:27" ht="15.75" x14ac:dyDescent="0.2">
      <c r="A240" s="35">
        <f t="shared" si="6"/>
        <v>45549</v>
      </c>
      <c r="B240" s="36">
        <f>SUMIFS(СВЦЭМ!$F$39:$F$758,СВЦЭМ!$A$39:$A$758,$A240,СВЦЭМ!$B$39:$B$758,B$226)+'СЕТ СН'!$F$15</f>
        <v>266.7209244</v>
      </c>
      <c r="C240" s="36">
        <f>SUMIFS(СВЦЭМ!$F$39:$F$758,СВЦЭМ!$A$39:$A$758,$A240,СВЦЭМ!$B$39:$B$758,C$226)+'СЕТ СН'!$F$15</f>
        <v>267.38901024</v>
      </c>
      <c r="D240" s="36">
        <f>SUMIFS(СВЦЭМ!$F$39:$F$758,СВЦЭМ!$A$39:$A$758,$A240,СВЦЭМ!$B$39:$B$758,D$226)+'СЕТ СН'!$F$15</f>
        <v>276.63309263999997</v>
      </c>
      <c r="E240" s="36">
        <f>SUMIFS(СВЦЭМ!$F$39:$F$758,СВЦЭМ!$A$39:$A$758,$A240,СВЦЭМ!$B$39:$B$758,E$226)+'СЕТ СН'!$F$15</f>
        <v>275.45536378999998</v>
      </c>
      <c r="F240" s="36">
        <f>SUMIFS(СВЦЭМ!$F$39:$F$758,СВЦЭМ!$A$39:$A$758,$A240,СВЦЭМ!$B$39:$B$758,F$226)+'СЕТ СН'!$F$15</f>
        <v>277.67585708000001</v>
      </c>
      <c r="G240" s="36">
        <f>SUMIFS(СВЦЭМ!$F$39:$F$758,СВЦЭМ!$A$39:$A$758,$A240,СВЦЭМ!$B$39:$B$758,G$226)+'СЕТ СН'!$F$15</f>
        <v>277.88884861999998</v>
      </c>
      <c r="H240" s="36">
        <f>SUMIFS(СВЦЭМ!$F$39:$F$758,СВЦЭМ!$A$39:$A$758,$A240,СВЦЭМ!$B$39:$B$758,H$226)+'СЕТ СН'!$F$15</f>
        <v>279.73235861000001</v>
      </c>
      <c r="I240" s="36">
        <f>SUMIFS(СВЦЭМ!$F$39:$F$758,СВЦЭМ!$A$39:$A$758,$A240,СВЦЭМ!$B$39:$B$758,I$226)+'СЕТ СН'!$F$15</f>
        <v>270.55816092999999</v>
      </c>
      <c r="J240" s="36">
        <f>SUMIFS(СВЦЭМ!$F$39:$F$758,СВЦЭМ!$A$39:$A$758,$A240,СВЦЭМ!$B$39:$B$758,J$226)+'СЕТ СН'!$F$15</f>
        <v>248.52037576999999</v>
      </c>
      <c r="K240" s="36">
        <f>SUMIFS(СВЦЭМ!$F$39:$F$758,СВЦЭМ!$A$39:$A$758,$A240,СВЦЭМ!$B$39:$B$758,K$226)+'СЕТ СН'!$F$15</f>
        <v>232.91451841</v>
      </c>
      <c r="L240" s="36">
        <f>SUMIFS(СВЦЭМ!$F$39:$F$758,СВЦЭМ!$A$39:$A$758,$A240,СВЦЭМ!$B$39:$B$758,L$226)+'СЕТ СН'!$F$15</f>
        <v>224.61800540999999</v>
      </c>
      <c r="M240" s="36">
        <f>SUMIFS(СВЦЭМ!$F$39:$F$758,СВЦЭМ!$A$39:$A$758,$A240,СВЦЭМ!$B$39:$B$758,M$226)+'СЕТ СН'!$F$15</f>
        <v>223.11270053999999</v>
      </c>
      <c r="N240" s="36">
        <f>SUMIFS(СВЦЭМ!$F$39:$F$758,СВЦЭМ!$A$39:$A$758,$A240,СВЦЭМ!$B$39:$B$758,N$226)+'СЕТ СН'!$F$15</f>
        <v>224.15422065999999</v>
      </c>
      <c r="O240" s="36">
        <f>SUMIFS(СВЦЭМ!$F$39:$F$758,СВЦЭМ!$A$39:$A$758,$A240,СВЦЭМ!$B$39:$B$758,O$226)+'СЕТ СН'!$F$15</f>
        <v>227.23197465000001</v>
      </c>
      <c r="P240" s="36">
        <f>SUMIFS(СВЦЭМ!$F$39:$F$758,СВЦЭМ!$A$39:$A$758,$A240,СВЦЭМ!$B$39:$B$758,P$226)+'СЕТ СН'!$F$15</f>
        <v>227.84950927</v>
      </c>
      <c r="Q240" s="36">
        <f>SUMIFS(СВЦЭМ!$F$39:$F$758,СВЦЭМ!$A$39:$A$758,$A240,СВЦЭМ!$B$39:$B$758,Q$226)+'СЕТ СН'!$F$15</f>
        <v>228.28424766000001</v>
      </c>
      <c r="R240" s="36">
        <f>SUMIFS(СВЦЭМ!$F$39:$F$758,СВЦЭМ!$A$39:$A$758,$A240,СВЦЭМ!$B$39:$B$758,R$226)+'СЕТ СН'!$F$15</f>
        <v>230.00594605000001</v>
      </c>
      <c r="S240" s="36">
        <f>SUMIFS(СВЦЭМ!$F$39:$F$758,СВЦЭМ!$A$39:$A$758,$A240,СВЦЭМ!$B$39:$B$758,S$226)+'СЕТ СН'!$F$15</f>
        <v>229.58348183000001</v>
      </c>
      <c r="T240" s="36">
        <f>SUMIFS(СВЦЭМ!$F$39:$F$758,СВЦЭМ!$A$39:$A$758,$A240,СВЦЭМ!$B$39:$B$758,T$226)+'СЕТ СН'!$F$15</f>
        <v>226.46523848999999</v>
      </c>
      <c r="U240" s="36">
        <f>SUMIFS(СВЦЭМ!$F$39:$F$758,СВЦЭМ!$A$39:$A$758,$A240,СВЦЭМ!$B$39:$B$758,U$226)+'СЕТ СН'!$F$15</f>
        <v>224.85453713000001</v>
      </c>
      <c r="V240" s="36">
        <f>SUMIFS(СВЦЭМ!$F$39:$F$758,СВЦЭМ!$A$39:$A$758,$A240,СВЦЭМ!$B$39:$B$758,V$226)+'СЕТ СН'!$F$15</f>
        <v>225.55442407999999</v>
      </c>
      <c r="W240" s="36">
        <f>SUMIFS(СВЦЭМ!$F$39:$F$758,СВЦЭМ!$A$39:$A$758,$A240,СВЦЭМ!$B$39:$B$758,W$226)+'СЕТ СН'!$F$15</f>
        <v>228.72328680999999</v>
      </c>
      <c r="X240" s="36">
        <f>SUMIFS(СВЦЭМ!$F$39:$F$758,СВЦЭМ!$A$39:$A$758,$A240,СВЦЭМ!$B$39:$B$758,X$226)+'СЕТ СН'!$F$15</f>
        <v>237.33588849</v>
      </c>
      <c r="Y240" s="36">
        <f>SUMIFS(СВЦЭМ!$F$39:$F$758,СВЦЭМ!$A$39:$A$758,$A240,СВЦЭМ!$B$39:$B$758,Y$226)+'СЕТ СН'!$F$15</f>
        <v>251.33630855000001</v>
      </c>
    </row>
    <row r="241" spans="1:25" ht="15.75" x14ac:dyDescent="0.2">
      <c r="A241" s="35">
        <f t="shared" si="6"/>
        <v>45550</v>
      </c>
      <c r="B241" s="36">
        <f>SUMIFS(СВЦЭМ!$F$39:$F$758,СВЦЭМ!$A$39:$A$758,$A241,СВЦЭМ!$B$39:$B$758,B$226)+'СЕТ СН'!$F$15</f>
        <v>263.17059624000001</v>
      </c>
      <c r="C241" s="36">
        <f>SUMIFS(СВЦЭМ!$F$39:$F$758,СВЦЭМ!$A$39:$A$758,$A241,СВЦЭМ!$B$39:$B$758,C$226)+'СЕТ СН'!$F$15</f>
        <v>275.85864937999997</v>
      </c>
      <c r="D241" s="36">
        <f>SUMIFS(СВЦЭМ!$F$39:$F$758,СВЦЭМ!$A$39:$A$758,$A241,СВЦЭМ!$B$39:$B$758,D$226)+'СЕТ СН'!$F$15</f>
        <v>275.57382748999999</v>
      </c>
      <c r="E241" s="36">
        <f>SUMIFS(СВЦЭМ!$F$39:$F$758,СВЦЭМ!$A$39:$A$758,$A241,СВЦЭМ!$B$39:$B$758,E$226)+'СЕТ СН'!$F$15</f>
        <v>272.78151591</v>
      </c>
      <c r="F241" s="36">
        <f>SUMIFS(СВЦЭМ!$F$39:$F$758,СВЦЭМ!$A$39:$A$758,$A241,СВЦЭМ!$B$39:$B$758,F$226)+'СЕТ СН'!$F$15</f>
        <v>271.74509964999999</v>
      </c>
      <c r="G241" s="36">
        <f>SUMIFS(СВЦЭМ!$F$39:$F$758,СВЦЭМ!$A$39:$A$758,$A241,СВЦЭМ!$B$39:$B$758,G$226)+'СЕТ СН'!$F$15</f>
        <v>273.09203724000002</v>
      </c>
      <c r="H241" s="36">
        <f>SUMIFS(СВЦЭМ!$F$39:$F$758,СВЦЭМ!$A$39:$A$758,$A241,СВЦЭМ!$B$39:$B$758,H$226)+'СЕТ СН'!$F$15</f>
        <v>277.21378370000002</v>
      </c>
      <c r="I241" s="36">
        <f>SUMIFS(СВЦЭМ!$F$39:$F$758,СВЦЭМ!$A$39:$A$758,$A241,СВЦЭМ!$B$39:$B$758,I$226)+'СЕТ СН'!$F$15</f>
        <v>275.79100932</v>
      </c>
      <c r="J241" s="36">
        <f>SUMIFS(СВЦЭМ!$F$39:$F$758,СВЦЭМ!$A$39:$A$758,$A241,СВЦЭМ!$B$39:$B$758,J$226)+'СЕТ СН'!$F$15</f>
        <v>256.36484561999998</v>
      </c>
      <c r="K241" s="36">
        <f>SUMIFS(СВЦЭМ!$F$39:$F$758,СВЦЭМ!$A$39:$A$758,$A241,СВЦЭМ!$B$39:$B$758,K$226)+'СЕТ СН'!$F$15</f>
        <v>240.19198983999999</v>
      </c>
      <c r="L241" s="36">
        <f>SUMIFS(СВЦЭМ!$F$39:$F$758,СВЦЭМ!$A$39:$A$758,$A241,СВЦЭМ!$B$39:$B$758,L$226)+'СЕТ СН'!$F$15</f>
        <v>233.61719482999999</v>
      </c>
      <c r="M241" s="36">
        <f>SUMIFS(СВЦЭМ!$F$39:$F$758,СВЦЭМ!$A$39:$A$758,$A241,СВЦЭМ!$B$39:$B$758,M$226)+'СЕТ СН'!$F$15</f>
        <v>232.05433629999999</v>
      </c>
      <c r="N241" s="36">
        <f>SUMIFS(СВЦЭМ!$F$39:$F$758,СВЦЭМ!$A$39:$A$758,$A241,СВЦЭМ!$B$39:$B$758,N$226)+'СЕТ СН'!$F$15</f>
        <v>232.69022247000001</v>
      </c>
      <c r="O241" s="36">
        <f>SUMIFS(СВЦЭМ!$F$39:$F$758,СВЦЭМ!$A$39:$A$758,$A241,СВЦЭМ!$B$39:$B$758,O$226)+'СЕТ СН'!$F$15</f>
        <v>234.66442549999999</v>
      </c>
      <c r="P241" s="36">
        <f>SUMIFS(СВЦЭМ!$F$39:$F$758,СВЦЭМ!$A$39:$A$758,$A241,СВЦЭМ!$B$39:$B$758,P$226)+'СЕТ СН'!$F$15</f>
        <v>234.55234461000001</v>
      </c>
      <c r="Q241" s="36">
        <f>SUMIFS(СВЦЭМ!$F$39:$F$758,СВЦЭМ!$A$39:$A$758,$A241,СВЦЭМ!$B$39:$B$758,Q$226)+'СЕТ СН'!$F$15</f>
        <v>236.89994073</v>
      </c>
      <c r="R241" s="36">
        <f>SUMIFS(СВЦЭМ!$F$39:$F$758,СВЦЭМ!$A$39:$A$758,$A241,СВЦЭМ!$B$39:$B$758,R$226)+'СЕТ СН'!$F$15</f>
        <v>237.66857216</v>
      </c>
      <c r="S241" s="36">
        <f>SUMIFS(СВЦЭМ!$F$39:$F$758,СВЦЭМ!$A$39:$A$758,$A241,СВЦЭМ!$B$39:$B$758,S$226)+'СЕТ СН'!$F$15</f>
        <v>235.09588808000001</v>
      </c>
      <c r="T241" s="36">
        <f>SUMIFS(СВЦЭМ!$F$39:$F$758,СВЦЭМ!$A$39:$A$758,$A241,СВЦЭМ!$B$39:$B$758,T$226)+'СЕТ СН'!$F$15</f>
        <v>229.25890853999999</v>
      </c>
      <c r="U241" s="36">
        <f>SUMIFS(СВЦЭМ!$F$39:$F$758,СВЦЭМ!$A$39:$A$758,$A241,СВЦЭМ!$B$39:$B$758,U$226)+'СЕТ СН'!$F$15</f>
        <v>227.87986035</v>
      </c>
      <c r="V241" s="36">
        <f>SUMIFS(СВЦЭМ!$F$39:$F$758,СВЦЭМ!$A$39:$A$758,$A241,СВЦЭМ!$B$39:$B$758,V$226)+'СЕТ СН'!$F$15</f>
        <v>223.41062023999999</v>
      </c>
      <c r="W241" s="36">
        <f>SUMIFS(СВЦЭМ!$F$39:$F$758,СВЦЭМ!$A$39:$A$758,$A241,СВЦЭМ!$B$39:$B$758,W$226)+'СЕТ СН'!$F$15</f>
        <v>224.64535297</v>
      </c>
      <c r="X241" s="36">
        <f>SUMIFS(СВЦЭМ!$F$39:$F$758,СВЦЭМ!$A$39:$A$758,$A241,СВЦЭМ!$B$39:$B$758,X$226)+'СЕТ СН'!$F$15</f>
        <v>238.02971563</v>
      </c>
      <c r="Y241" s="36">
        <f>SUMIFS(СВЦЭМ!$F$39:$F$758,СВЦЭМ!$A$39:$A$758,$A241,СВЦЭМ!$B$39:$B$758,Y$226)+'СЕТ СН'!$F$15</f>
        <v>242.03280516999999</v>
      </c>
    </row>
    <row r="242" spans="1:25" ht="15.75" x14ac:dyDescent="0.2">
      <c r="A242" s="35">
        <f t="shared" si="6"/>
        <v>45551</v>
      </c>
      <c r="B242" s="36">
        <f>SUMIFS(СВЦЭМ!$F$39:$F$758,СВЦЭМ!$A$39:$A$758,$A242,СВЦЭМ!$B$39:$B$758,B$226)+'СЕТ СН'!$F$15</f>
        <v>263.22181788</v>
      </c>
      <c r="C242" s="36">
        <f>SUMIFS(СВЦЭМ!$F$39:$F$758,СВЦЭМ!$A$39:$A$758,$A242,СВЦЭМ!$B$39:$B$758,C$226)+'СЕТ СН'!$F$15</f>
        <v>283.14444632999999</v>
      </c>
      <c r="D242" s="36">
        <f>SUMIFS(СВЦЭМ!$F$39:$F$758,СВЦЭМ!$A$39:$A$758,$A242,СВЦЭМ!$B$39:$B$758,D$226)+'СЕТ СН'!$F$15</f>
        <v>286.34696097</v>
      </c>
      <c r="E242" s="36">
        <f>SUMIFS(СВЦЭМ!$F$39:$F$758,СВЦЭМ!$A$39:$A$758,$A242,СВЦЭМ!$B$39:$B$758,E$226)+'СЕТ СН'!$F$15</f>
        <v>286.62634622000002</v>
      </c>
      <c r="F242" s="36">
        <f>SUMIFS(СВЦЭМ!$F$39:$F$758,СВЦЭМ!$A$39:$A$758,$A242,СВЦЭМ!$B$39:$B$758,F$226)+'СЕТ СН'!$F$15</f>
        <v>284.98537800000003</v>
      </c>
      <c r="G242" s="36">
        <f>SUMIFS(СВЦЭМ!$F$39:$F$758,СВЦЭМ!$A$39:$A$758,$A242,СВЦЭМ!$B$39:$B$758,G$226)+'СЕТ СН'!$F$15</f>
        <v>288.45412929999998</v>
      </c>
      <c r="H242" s="36">
        <f>SUMIFS(СВЦЭМ!$F$39:$F$758,СВЦЭМ!$A$39:$A$758,$A242,СВЦЭМ!$B$39:$B$758,H$226)+'СЕТ СН'!$F$15</f>
        <v>285.24616144999999</v>
      </c>
      <c r="I242" s="36">
        <f>SUMIFS(СВЦЭМ!$F$39:$F$758,СВЦЭМ!$A$39:$A$758,$A242,СВЦЭМ!$B$39:$B$758,I$226)+'СЕТ СН'!$F$15</f>
        <v>265.55644052999997</v>
      </c>
      <c r="J242" s="36">
        <f>SUMIFS(СВЦЭМ!$F$39:$F$758,СВЦЭМ!$A$39:$A$758,$A242,СВЦЭМ!$B$39:$B$758,J$226)+'СЕТ СН'!$F$15</f>
        <v>256.17767572000002</v>
      </c>
      <c r="K242" s="36">
        <f>SUMIFS(СВЦЭМ!$F$39:$F$758,СВЦЭМ!$A$39:$A$758,$A242,СВЦЭМ!$B$39:$B$758,K$226)+'СЕТ СН'!$F$15</f>
        <v>245.06156917999999</v>
      </c>
      <c r="L242" s="36">
        <f>SUMIFS(СВЦЭМ!$F$39:$F$758,СВЦЭМ!$A$39:$A$758,$A242,СВЦЭМ!$B$39:$B$758,L$226)+'СЕТ СН'!$F$15</f>
        <v>241.58540350000001</v>
      </c>
      <c r="M242" s="36">
        <f>SUMIFS(СВЦЭМ!$F$39:$F$758,СВЦЭМ!$A$39:$A$758,$A242,СВЦЭМ!$B$39:$B$758,M$226)+'СЕТ СН'!$F$15</f>
        <v>244.52344891000001</v>
      </c>
      <c r="N242" s="36">
        <f>SUMIFS(СВЦЭМ!$F$39:$F$758,СВЦЭМ!$A$39:$A$758,$A242,СВЦЭМ!$B$39:$B$758,N$226)+'СЕТ СН'!$F$15</f>
        <v>244.85538227000001</v>
      </c>
      <c r="O242" s="36">
        <f>SUMIFS(СВЦЭМ!$F$39:$F$758,СВЦЭМ!$A$39:$A$758,$A242,СВЦЭМ!$B$39:$B$758,O$226)+'СЕТ СН'!$F$15</f>
        <v>246.55505484</v>
      </c>
      <c r="P242" s="36">
        <f>SUMIFS(СВЦЭМ!$F$39:$F$758,СВЦЭМ!$A$39:$A$758,$A242,СВЦЭМ!$B$39:$B$758,P$226)+'СЕТ СН'!$F$15</f>
        <v>246.53998371</v>
      </c>
      <c r="Q242" s="36">
        <f>SUMIFS(СВЦЭМ!$F$39:$F$758,СВЦЭМ!$A$39:$A$758,$A242,СВЦЭМ!$B$39:$B$758,Q$226)+'СЕТ СН'!$F$15</f>
        <v>247.72301772</v>
      </c>
      <c r="R242" s="36">
        <f>SUMIFS(СВЦЭМ!$F$39:$F$758,СВЦЭМ!$A$39:$A$758,$A242,СВЦЭМ!$B$39:$B$758,R$226)+'СЕТ СН'!$F$15</f>
        <v>248.11604137</v>
      </c>
      <c r="S242" s="36">
        <f>SUMIFS(СВЦЭМ!$F$39:$F$758,СВЦЭМ!$A$39:$A$758,$A242,СВЦЭМ!$B$39:$B$758,S$226)+'СЕТ СН'!$F$15</f>
        <v>244.04775898</v>
      </c>
      <c r="T242" s="36">
        <f>SUMIFS(СВЦЭМ!$F$39:$F$758,СВЦЭМ!$A$39:$A$758,$A242,СВЦЭМ!$B$39:$B$758,T$226)+'СЕТ СН'!$F$15</f>
        <v>240.24265632999999</v>
      </c>
      <c r="U242" s="36">
        <f>SUMIFS(СВЦЭМ!$F$39:$F$758,СВЦЭМ!$A$39:$A$758,$A242,СВЦЭМ!$B$39:$B$758,U$226)+'СЕТ СН'!$F$15</f>
        <v>236.25726453999999</v>
      </c>
      <c r="V242" s="36">
        <f>SUMIFS(СВЦЭМ!$F$39:$F$758,СВЦЭМ!$A$39:$A$758,$A242,СВЦЭМ!$B$39:$B$758,V$226)+'СЕТ СН'!$F$15</f>
        <v>234.57268052000001</v>
      </c>
      <c r="W242" s="36">
        <f>SUMIFS(СВЦЭМ!$F$39:$F$758,СВЦЭМ!$A$39:$A$758,$A242,СВЦЭМ!$B$39:$B$758,W$226)+'СЕТ СН'!$F$15</f>
        <v>240.18385448000001</v>
      </c>
      <c r="X242" s="36">
        <f>SUMIFS(СВЦЭМ!$F$39:$F$758,СВЦЭМ!$A$39:$A$758,$A242,СВЦЭМ!$B$39:$B$758,X$226)+'СЕТ СН'!$F$15</f>
        <v>251.24086904000001</v>
      </c>
      <c r="Y242" s="36">
        <f>SUMIFS(СВЦЭМ!$F$39:$F$758,СВЦЭМ!$A$39:$A$758,$A242,СВЦЭМ!$B$39:$B$758,Y$226)+'СЕТ СН'!$F$15</f>
        <v>263.91056270000001</v>
      </c>
    </row>
    <row r="243" spans="1:25" ht="15.75" x14ac:dyDescent="0.2">
      <c r="A243" s="35">
        <f t="shared" si="6"/>
        <v>45552</v>
      </c>
      <c r="B243" s="36">
        <f>SUMIFS(СВЦЭМ!$F$39:$F$758,СВЦЭМ!$A$39:$A$758,$A243,СВЦЭМ!$B$39:$B$758,B$226)+'СЕТ СН'!$F$15</f>
        <v>258.13751266000003</v>
      </c>
      <c r="C243" s="36">
        <f>SUMIFS(СВЦЭМ!$F$39:$F$758,СВЦЭМ!$A$39:$A$758,$A243,СВЦЭМ!$B$39:$B$758,C$226)+'СЕТ СН'!$F$15</f>
        <v>270.96906653999997</v>
      </c>
      <c r="D243" s="36">
        <f>SUMIFS(СВЦЭМ!$F$39:$F$758,СВЦЭМ!$A$39:$A$758,$A243,СВЦЭМ!$B$39:$B$758,D$226)+'СЕТ СН'!$F$15</f>
        <v>278.71105175999998</v>
      </c>
      <c r="E243" s="36">
        <f>SUMIFS(СВЦЭМ!$F$39:$F$758,СВЦЭМ!$A$39:$A$758,$A243,СВЦЭМ!$B$39:$B$758,E$226)+'СЕТ СН'!$F$15</f>
        <v>281.63194071999999</v>
      </c>
      <c r="F243" s="36">
        <f>SUMIFS(СВЦЭМ!$F$39:$F$758,СВЦЭМ!$A$39:$A$758,$A243,СВЦЭМ!$B$39:$B$758,F$226)+'СЕТ СН'!$F$15</f>
        <v>279.01662603</v>
      </c>
      <c r="G243" s="36">
        <f>SUMIFS(СВЦЭМ!$F$39:$F$758,СВЦЭМ!$A$39:$A$758,$A243,СВЦЭМ!$B$39:$B$758,G$226)+'СЕТ СН'!$F$15</f>
        <v>275.79989928999998</v>
      </c>
      <c r="H243" s="36">
        <f>SUMIFS(СВЦЭМ!$F$39:$F$758,СВЦЭМ!$A$39:$A$758,$A243,СВЦЭМ!$B$39:$B$758,H$226)+'СЕТ СН'!$F$15</f>
        <v>265.20396181000001</v>
      </c>
      <c r="I243" s="36">
        <f>SUMIFS(СВЦЭМ!$F$39:$F$758,СВЦЭМ!$A$39:$A$758,$A243,СВЦЭМ!$B$39:$B$758,I$226)+'СЕТ СН'!$F$15</f>
        <v>244.50746677999999</v>
      </c>
      <c r="J243" s="36">
        <f>SUMIFS(СВЦЭМ!$F$39:$F$758,СВЦЭМ!$A$39:$A$758,$A243,СВЦЭМ!$B$39:$B$758,J$226)+'СЕТ СН'!$F$15</f>
        <v>232.14002694000001</v>
      </c>
      <c r="K243" s="36">
        <f>SUMIFS(СВЦЭМ!$F$39:$F$758,СВЦЭМ!$A$39:$A$758,$A243,СВЦЭМ!$B$39:$B$758,K$226)+'СЕТ СН'!$F$15</f>
        <v>222.84826161000001</v>
      </c>
      <c r="L243" s="36">
        <f>SUMIFS(СВЦЭМ!$F$39:$F$758,СВЦЭМ!$A$39:$A$758,$A243,СВЦЭМ!$B$39:$B$758,L$226)+'СЕТ СН'!$F$15</f>
        <v>228.98138308</v>
      </c>
      <c r="M243" s="36">
        <f>SUMIFS(СВЦЭМ!$F$39:$F$758,СВЦЭМ!$A$39:$A$758,$A243,СВЦЭМ!$B$39:$B$758,M$226)+'СЕТ СН'!$F$15</f>
        <v>239.07570948</v>
      </c>
      <c r="N243" s="36">
        <f>SUMIFS(СВЦЭМ!$F$39:$F$758,СВЦЭМ!$A$39:$A$758,$A243,СВЦЭМ!$B$39:$B$758,N$226)+'СЕТ СН'!$F$15</f>
        <v>240.30511949000001</v>
      </c>
      <c r="O243" s="36">
        <f>SUMIFS(СВЦЭМ!$F$39:$F$758,СВЦЭМ!$A$39:$A$758,$A243,СВЦЭМ!$B$39:$B$758,O$226)+'СЕТ СН'!$F$15</f>
        <v>237.42221778999999</v>
      </c>
      <c r="P243" s="36">
        <f>SUMIFS(СВЦЭМ!$F$39:$F$758,СВЦЭМ!$A$39:$A$758,$A243,СВЦЭМ!$B$39:$B$758,P$226)+'СЕТ СН'!$F$15</f>
        <v>234.74730561000001</v>
      </c>
      <c r="Q243" s="36">
        <f>SUMIFS(СВЦЭМ!$F$39:$F$758,СВЦЭМ!$A$39:$A$758,$A243,СВЦЭМ!$B$39:$B$758,Q$226)+'СЕТ СН'!$F$15</f>
        <v>238.92968722000001</v>
      </c>
      <c r="R243" s="36">
        <f>SUMIFS(СВЦЭМ!$F$39:$F$758,СВЦЭМ!$A$39:$A$758,$A243,СВЦЭМ!$B$39:$B$758,R$226)+'СЕТ СН'!$F$15</f>
        <v>243.26386737000001</v>
      </c>
      <c r="S243" s="36">
        <f>SUMIFS(СВЦЭМ!$F$39:$F$758,СВЦЭМ!$A$39:$A$758,$A243,СВЦЭМ!$B$39:$B$758,S$226)+'СЕТ СН'!$F$15</f>
        <v>240.84697518999999</v>
      </c>
      <c r="T243" s="36">
        <f>SUMIFS(СВЦЭМ!$F$39:$F$758,СВЦЭМ!$A$39:$A$758,$A243,СВЦЭМ!$B$39:$B$758,T$226)+'СЕТ СН'!$F$15</f>
        <v>241.30511718</v>
      </c>
      <c r="U243" s="36">
        <f>SUMIFS(СВЦЭМ!$F$39:$F$758,СВЦЭМ!$A$39:$A$758,$A243,СВЦЭМ!$B$39:$B$758,U$226)+'СЕТ СН'!$F$15</f>
        <v>237.67064915</v>
      </c>
      <c r="V243" s="36">
        <f>SUMIFS(СВЦЭМ!$F$39:$F$758,СВЦЭМ!$A$39:$A$758,$A243,СВЦЭМ!$B$39:$B$758,V$226)+'СЕТ СН'!$F$15</f>
        <v>238.01317445999999</v>
      </c>
      <c r="W243" s="36">
        <f>SUMIFS(СВЦЭМ!$F$39:$F$758,СВЦЭМ!$A$39:$A$758,$A243,СВЦЭМ!$B$39:$B$758,W$226)+'СЕТ СН'!$F$15</f>
        <v>240.07892215000001</v>
      </c>
      <c r="X243" s="36">
        <f>SUMIFS(СВЦЭМ!$F$39:$F$758,СВЦЭМ!$A$39:$A$758,$A243,СВЦЭМ!$B$39:$B$758,X$226)+'СЕТ СН'!$F$15</f>
        <v>253.81181685999999</v>
      </c>
      <c r="Y243" s="36">
        <f>SUMIFS(СВЦЭМ!$F$39:$F$758,СВЦЭМ!$A$39:$A$758,$A243,СВЦЭМ!$B$39:$B$758,Y$226)+'СЕТ СН'!$F$15</f>
        <v>260.08464461</v>
      </c>
    </row>
    <row r="244" spans="1:25" ht="15.75" x14ac:dyDescent="0.2">
      <c r="A244" s="35">
        <f t="shared" si="6"/>
        <v>45553</v>
      </c>
      <c r="B244" s="36">
        <f>SUMIFS(СВЦЭМ!$F$39:$F$758,СВЦЭМ!$A$39:$A$758,$A244,СВЦЭМ!$B$39:$B$758,B$226)+'СЕТ СН'!$F$15</f>
        <v>275.53325799999999</v>
      </c>
      <c r="C244" s="36">
        <f>SUMIFS(СВЦЭМ!$F$39:$F$758,СВЦЭМ!$A$39:$A$758,$A244,СВЦЭМ!$B$39:$B$758,C$226)+'СЕТ СН'!$F$15</f>
        <v>275.63746184000001</v>
      </c>
      <c r="D244" s="36">
        <f>SUMIFS(СВЦЭМ!$F$39:$F$758,СВЦЭМ!$A$39:$A$758,$A244,СВЦЭМ!$B$39:$B$758,D$226)+'СЕТ СН'!$F$15</f>
        <v>269.38763839000001</v>
      </c>
      <c r="E244" s="36">
        <f>SUMIFS(СВЦЭМ!$F$39:$F$758,СВЦЭМ!$A$39:$A$758,$A244,СВЦЭМ!$B$39:$B$758,E$226)+'СЕТ СН'!$F$15</f>
        <v>266.82483817000002</v>
      </c>
      <c r="F244" s="36">
        <f>SUMIFS(СВЦЭМ!$F$39:$F$758,СВЦЭМ!$A$39:$A$758,$A244,СВЦЭМ!$B$39:$B$758,F$226)+'СЕТ СН'!$F$15</f>
        <v>266.41044784000002</v>
      </c>
      <c r="G244" s="36">
        <f>SUMIFS(СВЦЭМ!$F$39:$F$758,СВЦЭМ!$A$39:$A$758,$A244,СВЦЭМ!$B$39:$B$758,G$226)+'СЕТ СН'!$F$15</f>
        <v>270.80672285999998</v>
      </c>
      <c r="H244" s="36">
        <f>SUMIFS(СВЦЭМ!$F$39:$F$758,СВЦЭМ!$A$39:$A$758,$A244,СВЦЭМ!$B$39:$B$758,H$226)+'СЕТ СН'!$F$15</f>
        <v>281.63341880000002</v>
      </c>
      <c r="I244" s="36">
        <f>SUMIFS(СВЦЭМ!$F$39:$F$758,СВЦЭМ!$A$39:$A$758,$A244,СВЦЭМ!$B$39:$B$758,I$226)+'СЕТ СН'!$F$15</f>
        <v>259.82081907999998</v>
      </c>
      <c r="J244" s="36">
        <f>SUMIFS(СВЦЭМ!$F$39:$F$758,СВЦЭМ!$A$39:$A$758,$A244,СВЦЭМ!$B$39:$B$758,J$226)+'СЕТ СН'!$F$15</f>
        <v>245.86765077000001</v>
      </c>
      <c r="K244" s="36">
        <f>SUMIFS(СВЦЭМ!$F$39:$F$758,СВЦЭМ!$A$39:$A$758,$A244,СВЦЭМ!$B$39:$B$758,K$226)+'СЕТ СН'!$F$15</f>
        <v>237.89599025999999</v>
      </c>
      <c r="L244" s="36">
        <f>SUMIFS(СВЦЭМ!$F$39:$F$758,СВЦЭМ!$A$39:$A$758,$A244,СВЦЭМ!$B$39:$B$758,L$226)+'СЕТ СН'!$F$15</f>
        <v>219.60476666</v>
      </c>
      <c r="M244" s="36">
        <f>SUMIFS(СВЦЭМ!$F$39:$F$758,СВЦЭМ!$A$39:$A$758,$A244,СВЦЭМ!$B$39:$B$758,M$226)+'СЕТ СН'!$F$15</f>
        <v>221.4199242</v>
      </c>
      <c r="N244" s="36">
        <f>SUMIFS(СВЦЭМ!$F$39:$F$758,СВЦЭМ!$A$39:$A$758,$A244,СВЦЭМ!$B$39:$B$758,N$226)+'СЕТ СН'!$F$15</f>
        <v>219.12770506000001</v>
      </c>
      <c r="O244" s="36">
        <f>SUMIFS(СВЦЭМ!$F$39:$F$758,СВЦЭМ!$A$39:$A$758,$A244,СВЦЭМ!$B$39:$B$758,O$226)+'СЕТ СН'!$F$15</f>
        <v>221.3264715</v>
      </c>
      <c r="P244" s="36">
        <f>SUMIFS(СВЦЭМ!$F$39:$F$758,СВЦЭМ!$A$39:$A$758,$A244,СВЦЭМ!$B$39:$B$758,P$226)+'СЕТ СН'!$F$15</f>
        <v>227.80731872000001</v>
      </c>
      <c r="Q244" s="36">
        <f>SUMIFS(СВЦЭМ!$F$39:$F$758,СВЦЭМ!$A$39:$A$758,$A244,СВЦЭМ!$B$39:$B$758,Q$226)+'СЕТ СН'!$F$15</f>
        <v>229.07814834999999</v>
      </c>
      <c r="R244" s="36">
        <f>SUMIFS(СВЦЭМ!$F$39:$F$758,СВЦЭМ!$A$39:$A$758,$A244,СВЦЭМ!$B$39:$B$758,R$226)+'СЕТ СН'!$F$15</f>
        <v>233.9388946</v>
      </c>
      <c r="S244" s="36">
        <f>SUMIFS(СВЦЭМ!$F$39:$F$758,СВЦЭМ!$A$39:$A$758,$A244,СВЦЭМ!$B$39:$B$758,S$226)+'СЕТ СН'!$F$15</f>
        <v>228.43659152000001</v>
      </c>
      <c r="T244" s="36">
        <f>SUMIFS(СВЦЭМ!$F$39:$F$758,СВЦЭМ!$A$39:$A$758,$A244,СВЦЭМ!$B$39:$B$758,T$226)+'СЕТ СН'!$F$15</f>
        <v>225.47381390000001</v>
      </c>
      <c r="U244" s="36">
        <f>SUMIFS(СВЦЭМ!$F$39:$F$758,СВЦЭМ!$A$39:$A$758,$A244,СВЦЭМ!$B$39:$B$758,U$226)+'СЕТ СН'!$F$15</f>
        <v>221.08667821</v>
      </c>
      <c r="V244" s="36">
        <f>SUMIFS(СВЦЭМ!$F$39:$F$758,СВЦЭМ!$A$39:$A$758,$A244,СВЦЭМ!$B$39:$B$758,V$226)+'СЕТ СН'!$F$15</f>
        <v>229.23215334</v>
      </c>
      <c r="W244" s="36">
        <f>SUMIFS(СВЦЭМ!$F$39:$F$758,СВЦЭМ!$A$39:$A$758,$A244,СВЦЭМ!$B$39:$B$758,W$226)+'СЕТ СН'!$F$15</f>
        <v>231.94413606000001</v>
      </c>
      <c r="X244" s="36">
        <f>SUMIFS(СВЦЭМ!$F$39:$F$758,СВЦЭМ!$A$39:$A$758,$A244,СВЦЭМ!$B$39:$B$758,X$226)+'СЕТ СН'!$F$15</f>
        <v>244.68124531999999</v>
      </c>
      <c r="Y244" s="36">
        <f>SUMIFS(СВЦЭМ!$F$39:$F$758,СВЦЭМ!$A$39:$A$758,$A244,СВЦЭМ!$B$39:$B$758,Y$226)+'СЕТ СН'!$F$15</f>
        <v>255.91791488999999</v>
      </c>
    </row>
    <row r="245" spans="1:25" ht="15.75" x14ac:dyDescent="0.2">
      <c r="A245" s="35">
        <f t="shared" si="6"/>
        <v>45554</v>
      </c>
      <c r="B245" s="36">
        <f>SUMIFS(СВЦЭМ!$F$39:$F$758,СВЦЭМ!$A$39:$A$758,$A245,СВЦЭМ!$B$39:$B$758,B$226)+'СЕТ СН'!$F$15</f>
        <v>272.57228687000003</v>
      </c>
      <c r="C245" s="36">
        <f>SUMIFS(СВЦЭМ!$F$39:$F$758,СВЦЭМ!$A$39:$A$758,$A245,СВЦЭМ!$B$39:$B$758,C$226)+'СЕТ СН'!$F$15</f>
        <v>273.06133523</v>
      </c>
      <c r="D245" s="36">
        <f>SUMIFS(СВЦЭМ!$F$39:$F$758,СВЦЭМ!$A$39:$A$758,$A245,СВЦЭМ!$B$39:$B$758,D$226)+'СЕТ СН'!$F$15</f>
        <v>269.52741402999999</v>
      </c>
      <c r="E245" s="36">
        <f>SUMIFS(СВЦЭМ!$F$39:$F$758,СВЦЭМ!$A$39:$A$758,$A245,СВЦЭМ!$B$39:$B$758,E$226)+'СЕТ СН'!$F$15</f>
        <v>268.91139134000002</v>
      </c>
      <c r="F245" s="36">
        <f>SUMIFS(СВЦЭМ!$F$39:$F$758,СВЦЭМ!$A$39:$A$758,$A245,СВЦЭМ!$B$39:$B$758,F$226)+'СЕТ СН'!$F$15</f>
        <v>268.74312380999999</v>
      </c>
      <c r="G245" s="36">
        <f>SUMIFS(СВЦЭМ!$F$39:$F$758,СВЦЭМ!$A$39:$A$758,$A245,СВЦЭМ!$B$39:$B$758,G$226)+'СЕТ СН'!$F$15</f>
        <v>271.46304599000001</v>
      </c>
      <c r="H245" s="36">
        <f>SUMIFS(СВЦЭМ!$F$39:$F$758,СВЦЭМ!$A$39:$A$758,$A245,СВЦЭМ!$B$39:$B$758,H$226)+'СЕТ СН'!$F$15</f>
        <v>272.45444963</v>
      </c>
      <c r="I245" s="36">
        <f>SUMIFS(СВЦЭМ!$F$39:$F$758,СВЦЭМ!$A$39:$A$758,$A245,СВЦЭМ!$B$39:$B$758,I$226)+'СЕТ СН'!$F$15</f>
        <v>251.24511866</v>
      </c>
      <c r="J245" s="36">
        <f>SUMIFS(СВЦЭМ!$F$39:$F$758,СВЦЭМ!$A$39:$A$758,$A245,СВЦЭМ!$B$39:$B$758,J$226)+'СЕТ СН'!$F$15</f>
        <v>233.12824949</v>
      </c>
      <c r="K245" s="36">
        <f>SUMIFS(СВЦЭМ!$F$39:$F$758,СВЦЭМ!$A$39:$A$758,$A245,СВЦЭМ!$B$39:$B$758,K$226)+'СЕТ СН'!$F$15</f>
        <v>227.46109224</v>
      </c>
      <c r="L245" s="36">
        <f>SUMIFS(СВЦЭМ!$F$39:$F$758,СВЦЭМ!$A$39:$A$758,$A245,СВЦЭМ!$B$39:$B$758,L$226)+'СЕТ СН'!$F$15</f>
        <v>222.08434019000001</v>
      </c>
      <c r="M245" s="36">
        <f>SUMIFS(СВЦЭМ!$F$39:$F$758,СВЦЭМ!$A$39:$A$758,$A245,СВЦЭМ!$B$39:$B$758,M$226)+'СЕТ СН'!$F$15</f>
        <v>225.31465609</v>
      </c>
      <c r="N245" s="36">
        <f>SUMIFS(СВЦЭМ!$F$39:$F$758,СВЦЭМ!$A$39:$A$758,$A245,СВЦЭМ!$B$39:$B$758,N$226)+'СЕТ СН'!$F$15</f>
        <v>225.22900196000001</v>
      </c>
      <c r="O245" s="36">
        <f>SUMIFS(СВЦЭМ!$F$39:$F$758,СВЦЭМ!$A$39:$A$758,$A245,СВЦЭМ!$B$39:$B$758,O$226)+'СЕТ СН'!$F$15</f>
        <v>228.18201522000001</v>
      </c>
      <c r="P245" s="36">
        <f>SUMIFS(СВЦЭМ!$F$39:$F$758,СВЦЭМ!$A$39:$A$758,$A245,СВЦЭМ!$B$39:$B$758,P$226)+'СЕТ СН'!$F$15</f>
        <v>230.37082558</v>
      </c>
      <c r="Q245" s="36">
        <f>SUMIFS(СВЦЭМ!$F$39:$F$758,СВЦЭМ!$A$39:$A$758,$A245,СВЦЭМ!$B$39:$B$758,Q$226)+'СЕТ СН'!$F$15</f>
        <v>228.2941817</v>
      </c>
      <c r="R245" s="36">
        <f>SUMIFS(СВЦЭМ!$F$39:$F$758,СВЦЭМ!$A$39:$A$758,$A245,СВЦЭМ!$B$39:$B$758,R$226)+'СЕТ СН'!$F$15</f>
        <v>229.68906615</v>
      </c>
      <c r="S245" s="36">
        <f>SUMIFS(СВЦЭМ!$F$39:$F$758,СВЦЭМ!$A$39:$A$758,$A245,СВЦЭМ!$B$39:$B$758,S$226)+'СЕТ СН'!$F$15</f>
        <v>231.82868395</v>
      </c>
      <c r="T245" s="36">
        <f>SUMIFS(СВЦЭМ!$F$39:$F$758,СВЦЭМ!$A$39:$A$758,$A245,СВЦЭМ!$B$39:$B$758,T$226)+'СЕТ СН'!$F$15</f>
        <v>231.85499912</v>
      </c>
      <c r="U245" s="36">
        <f>SUMIFS(СВЦЭМ!$F$39:$F$758,СВЦЭМ!$A$39:$A$758,$A245,СВЦЭМ!$B$39:$B$758,U$226)+'СЕТ СН'!$F$15</f>
        <v>230.42427334000001</v>
      </c>
      <c r="V245" s="36">
        <f>SUMIFS(СВЦЭМ!$F$39:$F$758,СВЦЭМ!$A$39:$A$758,$A245,СВЦЭМ!$B$39:$B$758,V$226)+'СЕТ СН'!$F$15</f>
        <v>229.69691982000001</v>
      </c>
      <c r="W245" s="36">
        <f>SUMIFS(СВЦЭМ!$F$39:$F$758,СВЦЭМ!$A$39:$A$758,$A245,СВЦЭМ!$B$39:$B$758,W$226)+'СЕТ СН'!$F$15</f>
        <v>230.59716312</v>
      </c>
      <c r="X245" s="36">
        <f>SUMIFS(СВЦЭМ!$F$39:$F$758,СВЦЭМ!$A$39:$A$758,$A245,СВЦЭМ!$B$39:$B$758,X$226)+'СЕТ СН'!$F$15</f>
        <v>241.34534271000001</v>
      </c>
      <c r="Y245" s="36">
        <f>SUMIFS(СВЦЭМ!$F$39:$F$758,СВЦЭМ!$A$39:$A$758,$A245,СВЦЭМ!$B$39:$B$758,Y$226)+'СЕТ СН'!$F$15</f>
        <v>253.74163064999999</v>
      </c>
    </row>
    <row r="246" spans="1:25" ht="15.75" x14ac:dyDescent="0.2">
      <c r="A246" s="35">
        <f t="shared" si="6"/>
        <v>45555</v>
      </c>
      <c r="B246" s="36">
        <f>SUMIFS(СВЦЭМ!$F$39:$F$758,СВЦЭМ!$A$39:$A$758,$A246,СВЦЭМ!$B$39:$B$758,B$226)+'СЕТ СН'!$F$15</f>
        <v>268.54284202999997</v>
      </c>
      <c r="C246" s="36">
        <f>SUMIFS(СВЦЭМ!$F$39:$F$758,СВЦЭМ!$A$39:$A$758,$A246,СВЦЭМ!$B$39:$B$758,C$226)+'СЕТ СН'!$F$15</f>
        <v>273.78035939</v>
      </c>
      <c r="D246" s="36">
        <f>SUMIFS(СВЦЭМ!$F$39:$F$758,СВЦЭМ!$A$39:$A$758,$A246,СВЦЭМ!$B$39:$B$758,D$226)+'СЕТ СН'!$F$15</f>
        <v>270.72128171000003</v>
      </c>
      <c r="E246" s="36">
        <f>SUMIFS(СВЦЭМ!$F$39:$F$758,СВЦЭМ!$A$39:$A$758,$A246,СВЦЭМ!$B$39:$B$758,E$226)+'СЕТ СН'!$F$15</f>
        <v>267.80808008999998</v>
      </c>
      <c r="F246" s="36">
        <f>SUMIFS(СВЦЭМ!$F$39:$F$758,СВЦЭМ!$A$39:$A$758,$A246,СВЦЭМ!$B$39:$B$758,F$226)+'СЕТ СН'!$F$15</f>
        <v>267.28047513000001</v>
      </c>
      <c r="G246" s="36">
        <f>SUMIFS(СВЦЭМ!$F$39:$F$758,СВЦЭМ!$A$39:$A$758,$A246,СВЦЭМ!$B$39:$B$758,G$226)+'СЕТ СН'!$F$15</f>
        <v>272.80812827</v>
      </c>
      <c r="H246" s="36">
        <f>SUMIFS(СВЦЭМ!$F$39:$F$758,СВЦЭМ!$A$39:$A$758,$A246,СВЦЭМ!$B$39:$B$758,H$226)+'СЕТ СН'!$F$15</f>
        <v>282.65257558000002</v>
      </c>
      <c r="I246" s="36">
        <f>SUMIFS(СВЦЭМ!$F$39:$F$758,СВЦЭМ!$A$39:$A$758,$A246,СВЦЭМ!$B$39:$B$758,I$226)+'СЕТ СН'!$F$15</f>
        <v>270.94577464000002</v>
      </c>
      <c r="J246" s="36">
        <f>SUMIFS(СВЦЭМ!$F$39:$F$758,СВЦЭМ!$A$39:$A$758,$A246,СВЦЭМ!$B$39:$B$758,J$226)+'СЕТ СН'!$F$15</f>
        <v>255.96531390999999</v>
      </c>
      <c r="K246" s="36">
        <f>SUMIFS(СВЦЭМ!$F$39:$F$758,СВЦЭМ!$A$39:$A$758,$A246,СВЦЭМ!$B$39:$B$758,K$226)+'СЕТ СН'!$F$15</f>
        <v>248.44856482</v>
      </c>
      <c r="L246" s="36">
        <f>SUMIFS(СВЦЭМ!$F$39:$F$758,СВЦЭМ!$A$39:$A$758,$A246,СВЦЭМ!$B$39:$B$758,L$226)+'СЕТ СН'!$F$15</f>
        <v>243.66756605</v>
      </c>
      <c r="M246" s="36">
        <f>SUMIFS(СВЦЭМ!$F$39:$F$758,СВЦЭМ!$A$39:$A$758,$A246,СВЦЭМ!$B$39:$B$758,M$226)+'СЕТ СН'!$F$15</f>
        <v>239.44229235</v>
      </c>
      <c r="N246" s="36">
        <f>SUMIFS(СВЦЭМ!$F$39:$F$758,СВЦЭМ!$A$39:$A$758,$A246,СВЦЭМ!$B$39:$B$758,N$226)+'СЕТ СН'!$F$15</f>
        <v>236.73028786</v>
      </c>
      <c r="O246" s="36">
        <f>SUMIFS(СВЦЭМ!$F$39:$F$758,СВЦЭМ!$A$39:$A$758,$A246,СВЦЭМ!$B$39:$B$758,O$226)+'СЕТ СН'!$F$15</f>
        <v>232.58646252</v>
      </c>
      <c r="P246" s="36">
        <f>SUMIFS(СВЦЭМ!$F$39:$F$758,СВЦЭМ!$A$39:$A$758,$A246,СВЦЭМ!$B$39:$B$758,P$226)+'СЕТ СН'!$F$15</f>
        <v>232.26808464000001</v>
      </c>
      <c r="Q246" s="36">
        <f>SUMIFS(СВЦЭМ!$F$39:$F$758,СВЦЭМ!$A$39:$A$758,$A246,СВЦЭМ!$B$39:$B$758,Q$226)+'СЕТ СН'!$F$15</f>
        <v>234.91870280000001</v>
      </c>
      <c r="R246" s="36">
        <f>SUMIFS(СВЦЭМ!$F$39:$F$758,СВЦЭМ!$A$39:$A$758,$A246,СВЦЭМ!$B$39:$B$758,R$226)+'СЕТ СН'!$F$15</f>
        <v>235.12094446</v>
      </c>
      <c r="S246" s="36">
        <f>SUMIFS(СВЦЭМ!$F$39:$F$758,СВЦЭМ!$A$39:$A$758,$A246,СВЦЭМ!$B$39:$B$758,S$226)+'СЕТ СН'!$F$15</f>
        <v>231.19000513</v>
      </c>
      <c r="T246" s="36">
        <f>SUMIFS(СВЦЭМ!$F$39:$F$758,СВЦЭМ!$A$39:$A$758,$A246,СВЦЭМ!$B$39:$B$758,T$226)+'СЕТ СН'!$F$15</f>
        <v>231.16975224000001</v>
      </c>
      <c r="U246" s="36">
        <f>SUMIFS(СВЦЭМ!$F$39:$F$758,СВЦЭМ!$A$39:$A$758,$A246,СВЦЭМ!$B$39:$B$758,U$226)+'СЕТ СН'!$F$15</f>
        <v>227.26208260000001</v>
      </c>
      <c r="V246" s="36">
        <f>SUMIFS(СВЦЭМ!$F$39:$F$758,СВЦЭМ!$A$39:$A$758,$A246,СВЦЭМ!$B$39:$B$758,V$226)+'СЕТ СН'!$F$15</f>
        <v>228.76174255999999</v>
      </c>
      <c r="W246" s="36">
        <f>SUMIFS(СВЦЭМ!$F$39:$F$758,СВЦЭМ!$A$39:$A$758,$A246,СВЦЭМ!$B$39:$B$758,W$226)+'СЕТ СН'!$F$15</f>
        <v>228.32698243999999</v>
      </c>
      <c r="X246" s="36">
        <f>SUMIFS(СВЦЭМ!$F$39:$F$758,СВЦЭМ!$A$39:$A$758,$A246,СВЦЭМ!$B$39:$B$758,X$226)+'СЕТ СН'!$F$15</f>
        <v>233.19194634999999</v>
      </c>
      <c r="Y246" s="36">
        <f>SUMIFS(СВЦЭМ!$F$39:$F$758,СВЦЭМ!$A$39:$A$758,$A246,СВЦЭМ!$B$39:$B$758,Y$226)+'СЕТ СН'!$F$15</f>
        <v>246.56656054999999</v>
      </c>
    </row>
    <row r="247" spans="1:25" ht="15.75" x14ac:dyDescent="0.2">
      <c r="A247" s="35">
        <f t="shared" si="6"/>
        <v>45556</v>
      </c>
      <c r="B247" s="36">
        <f>SUMIFS(СВЦЭМ!$F$39:$F$758,СВЦЭМ!$A$39:$A$758,$A247,СВЦЭМ!$B$39:$B$758,B$226)+'СЕТ СН'!$F$15</f>
        <v>257.64601908999998</v>
      </c>
      <c r="C247" s="36">
        <f>SUMIFS(СВЦЭМ!$F$39:$F$758,СВЦЭМ!$A$39:$A$758,$A247,СВЦЭМ!$B$39:$B$758,C$226)+'СЕТ СН'!$F$15</f>
        <v>274.99856887999999</v>
      </c>
      <c r="D247" s="36">
        <f>SUMIFS(СВЦЭМ!$F$39:$F$758,СВЦЭМ!$A$39:$A$758,$A247,СВЦЭМ!$B$39:$B$758,D$226)+'СЕТ СН'!$F$15</f>
        <v>288.44404347</v>
      </c>
      <c r="E247" s="36">
        <f>SUMIFS(СВЦЭМ!$F$39:$F$758,СВЦЭМ!$A$39:$A$758,$A247,СВЦЭМ!$B$39:$B$758,E$226)+'СЕТ СН'!$F$15</f>
        <v>294.73260850000003</v>
      </c>
      <c r="F247" s="36">
        <f>SUMIFS(СВЦЭМ!$F$39:$F$758,СВЦЭМ!$A$39:$A$758,$A247,СВЦЭМ!$B$39:$B$758,F$226)+'СЕТ СН'!$F$15</f>
        <v>296.18990818999998</v>
      </c>
      <c r="G247" s="36">
        <f>SUMIFS(СВЦЭМ!$F$39:$F$758,СВЦЭМ!$A$39:$A$758,$A247,СВЦЭМ!$B$39:$B$758,G$226)+'СЕТ СН'!$F$15</f>
        <v>292.70275808000002</v>
      </c>
      <c r="H247" s="36">
        <f>SUMIFS(СВЦЭМ!$F$39:$F$758,СВЦЭМ!$A$39:$A$758,$A247,СВЦЭМ!$B$39:$B$758,H$226)+'СЕТ СН'!$F$15</f>
        <v>283.99195501000003</v>
      </c>
      <c r="I247" s="36">
        <f>SUMIFS(СВЦЭМ!$F$39:$F$758,СВЦЭМ!$A$39:$A$758,$A247,СВЦЭМ!$B$39:$B$758,I$226)+'СЕТ СН'!$F$15</f>
        <v>271.67330383000001</v>
      </c>
      <c r="J247" s="36">
        <f>SUMIFS(СВЦЭМ!$F$39:$F$758,СВЦЭМ!$A$39:$A$758,$A247,СВЦЭМ!$B$39:$B$758,J$226)+'СЕТ СН'!$F$15</f>
        <v>253.48168887</v>
      </c>
      <c r="K247" s="36">
        <f>SUMIFS(СВЦЭМ!$F$39:$F$758,СВЦЭМ!$A$39:$A$758,$A247,СВЦЭМ!$B$39:$B$758,K$226)+'СЕТ СН'!$F$15</f>
        <v>238.90626685999999</v>
      </c>
      <c r="L247" s="36">
        <f>SUMIFS(СВЦЭМ!$F$39:$F$758,СВЦЭМ!$A$39:$A$758,$A247,СВЦЭМ!$B$39:$B$758,L$226)+'СЕТ СН'!$F$15</f>
        <v>231.57799652</v>
      </c>
      <c r="M247" s="36">
        <f>SUMIFS(СВЦЭМ!$F$39:$F$758,СВЦЭМ!$A$39:$A$758,$A247,СВЦЭМ!$B$39:$B$758,M$226)+'СЕТ СН'!$F$15</f>
        <v>232.79422002999999</v>
      </c>
      <c r="N247" s="36">
        <f>SUMIFS(СВЦЭМ!$F$39:$F$758,СВЦЭМ!$A$39:$A$758,$A247,СВЦЭМ!$B$39:$B$758,N$226)+'СЕТ СН'!$F$15</f>
        <v>234.01652608000001</v>
      </c>
      <c r="O247" s="36">
        <f>SUMIFS(СВЦЭМ!$F$39:$F$758,СВЦЭМ!$A$39:$A$758,$A247,СВЦЭМ!$B$39:$B$758,O$226)+'СЕТ СН'!$F$15</f>
        <v>237.69654732000001</v>
      </c>
      <c r="P247" s="36">
        <f>SUMIFS(СВЦЭМ!$F$39:$F$758,СВЦЭМ!$A$39:$A$758,$A247,СВЦЭМ!$B$39:$B$758,P$226)+'СЕТ СН'!$F$15</f>
        <v>241.36118841999999</v>
      </c>
      <c r="Q247" s="36">
        <f>SUMIFS(СВЦЭМ!$F$39:$F$758,СВЦЭМ!$A$39:$A$758,$A247,СВЦЭМ!$B$39:$B$758,Q$226)+'СЕТ СН'!$F$15</f>
        <v>242.18294320000001</v>
      </c>
      <c r="R247" s="36">
        <f>SUMIFS(СВЦЭМ!$F$39:$F$758,СВЦЭМ!$A$39:$A$758,$A247,СВЦЭМ!$B$39:$B$758,R$226)+'СЕТ СН'!$F$15</f>
        <v>241.37422111999999</v>
      </c>
      <c r="S247" s="36">
        <f>SUMIFS(СВЦЭМ!$F$39:$F$758,СВЦЭМ!$A$39:$A$758,$A247,СВЦЭМ!$B$39:$B$758,S$226)+'СЕТ СН'!$F$15</f>
        <v>235.65678396000001</v>
      </c>
      <c r="T247" s="36">
        <f>SUMIFS(СВЦЭМ!$F$39:$F$758,СВЦЭМ!$A$39:$A$758,$A247,СВЦЭМ!$B$39:$B$758,T$226)+'СЕТ СН'!$F$15</f>
        <v>231.96154250000001</v>
      </c>
      <c r="U247" s="36">
        <f>SUMIFS(СВЦЭМ!$F$39:$F$758,СВЦЭМ!$A$39:$A$758,$A247,СВЦЭМ!$B$39:$B$758,U$226)+'СЕТ СН'!$F$15</f>
        <v>230.34225913</v>
      </c>
      <c r="V247" s="36">
        <f>SUMIFS(СВЦЭМ!$F$39:$F$758,СВЦЭМ!$A$39:$A$758,$A247,СВЦЭМ!$B$39:$B$758,V$226)+'СЕТ СН'!$F$15</f>
        <v>240.12106327999999</v>
      </c>
      <c r="W247" s="36">
        <f>SUMIFS(СВЦЭМ!$F$39:$F$758,СВЦЭМ!$A$39:$A$758,$A247,СВЦЭМ!$B$39:$B$758,W$226)+'СЕТ СН'!$F$15</f>
        <v>243.35912069</v>
      </c>
      <c r="X247" s="36">
        <f>SUMIFS(СВЦЭМ!$F$39:$F$758,СВЦЭМ!$A$39:$A$758,$A247,СВЦЭМ!$B$39:$B$758,X$226)+'СЕТ СН'!$F$15</f>
        <v>254.88538722999999</v>
      </c>
      <c r="Y247" s="36">
        <f>SUMIFS(СВЦЭМ!$F$39:$F$758,СВЦЭМ!$A$39:$A$758,$A247,СВЦЭМ!$B$39:$B$758,Y$226)+'СЕТ СН'!$F$15</f>
        <v>268.74085772000001</v>
      </c>
    </row>
    <row r="248" spans="1:25" ht="15.75" x14ac:dyDescent="0.2">
      <c r="A248" s="35">
        <f t="shared" si="6"/>
        <v>45557</v>
      </c>
      <c r="B248" s="36">
        <f>SUMIFS(СВЦЭМ!$F$39:$F$758,СВЦЭМ!$A$39:$A$758,$A248,СВЦЭМ!$B$39:$B$758,B$226)+'СЕТ СН'!$F$15</f>
        <v>265.95178116</v>
      </c>
      <c r="C248" s="36">
        <f>SUMIFS(СВЦЭМ!$F$39:$F$758,СВЦЭМ!$A$39:$A$758,$A248,СВЦЭМ!$B$39:$B$758,C$226)+'СЕТ СН'!$F$15</f>
        <v>278.99174522999999</v>
      </c>
      <c r="D248" s="36">
        <f>SUMIFS(СВЦЭМ!$F$39:$F$758,СВЦЭМ!$A$39:$A$758,$A248,СВЦЭМ!$B$39:$B$758,D$226)+'СЕТ СН'!$F$15</f>
        <v>288.59713926000001</v>
      </c>
      <c r="E248" s="36">
        <f>SUMIFS(СВЦЭМ!$F$39:$F$758,СВЦЭМ!$A$39:$A$758,$A248,СВЦЭМ!$B$39:$B$758,E$226)+'СЕТ СН'!$F$15</f>
        <v>289.61421080999997</v>
      </c>
      <c r="F248" s="36">
        <f>SUMIFS(СВЦЭМ!$F$39:$F$758,СВЦЭМ!$A$39:$A$758,$A248,СВЦЭМ!$B$39:$B$758,F$226)+'СЕТ СН'!$F$15</f>
        <v>289.76242787000001</v>
      </c>
      <c r="G248" s="36">
        <f>SUMIFS(СВЦЭМ!$F$39:$F$758,СВЦЭМ!$A$39:$A$758,$A248,СВЦЭМ!$B$39:$B$758,G$226)+'СЕТ СН'!$F$15</f>
        <v>286.66943212000001</v>
      </c>
      <c r="H248" s="36">
        <f>SUMIFS(СВЦЭМ!$F$39:$F$758,СВЦЭМ!$A$39:$A$758,$A248,СВЦЭМ!$B$39:$B$758,H$226)+'СЕТ СН'!$F$15</f>
        <v>280.16522336999998</v>
      </c>
      <c r="I248" s="36">
        <f>SUMIFS(СВЦЭМ!$F$39:$F$758,СВЦЭМ!$A$39:$A$758,$A248,СВЦЭМ!$B$39:$B$758,I$226)+'СЕТ СН'!$F$15</f>
        <v>271.22062998000001</v>
      </c>
      <c r="J248" s="36">
        <f>SUMIFS(СВЦЭМ!$F$39:$F$758,СВЦЭМ!$A$39:$A$758,$A248,СВЦЭМ!$B$39:$B$758,J$226)+'СЕТ СН'!$F$15</f>
        <v>252.92914164999999</v>
      </c>
      <c r="K248" s="36">
        <f>SUMIFS(СВЦЭМ!$F$39:$F$758,СВЦЭМ!$A$39:$A$758,$A248,СВЦЭМ!$B$39:$B$758,K$226)+'СЕТ СН'!$F$15</f>
        <v>238.28700853999999</v>
      </c>
      <c r="L248" s="36">
        <f>SUMIFS(СВЦЭМ!$F$39:$F$758,СВЦЭМ!$A$39:$A$758,$A248,СВЦЭМ!$B$39:$B$758,L$226)+'СЕТ СН'!$F$15</f>
        <v>228.39562688999999</v>
      </c>
      <c r="M248" s="36">
        <f>SUMIFS(СВЦЭМ!$F$39:$F$758,СВЦЭМ!$A$39:$A$758,$A248,СВЦЭМ!$B$39:$B$758,M$226)+'СЕТ СН'!$F$15</f>
        <v>233.16494897000001</v>
      </c>
      <c r="N248" s="36">
        <f>SUMIFS(СВЦЭМ!$F$39:$F$758,СВЦЭМ!$A$39:$A$758,$A248,СВЦЭМ!$B$39:$B$758,N$226)+'СЕТ СН'!$F$15</f>
        <v>234.40253852000001</v>
      </c>
      <c r="O248" s="36">
        <f>SUMIFS(СВЦЭМ!$F$39:$F$758,СВЦЭМ!$A$39:$A$758,$A248,СВЦЭМ!$B$39:$B$758,O$226)+'СЕТ СН'!$F$15</f>
        <v>238.26018769000001</v>
      </c>
      <c r="P248" s="36">
        <f>SUMIFS(СВЦЭМ!$F$39:$F$758,СВЦЭМ!$A$39:$A$758,$A248,СВЦЭМ!$B$39:$B$758,P$226)+'СЕТ СН'!$F$15</f>
        <v>239.04952327000001</v>
      </c>
      <c r="Q248" s="36">
        <f>SUMIFS(СВЦЭМ!$F$39:$F$758,СВЦЭМ!$A$39:$A$758,$A248,СВЦЭМ!$B$39:$B$758,Q$226)+'СЕТ СН'!$F$15</f>
        <v>241.96092121999999</v>
      </c>
      <c r="R248" s="36">
        <f>SUMIFS(СВЦЭМ!$F$39:$F$758,СВЦЭМ!$A$39:$A$758,$A248,СВЦЭМ!$B$39:$B$758,R$226)+'СЕТ СН'!$F$15</f>
        <v>245.04244337</v>
      </c>
      <c r="S248" s="36">
        <f>SUMIFS(СВЦЭМ!$F$39:$F$758,СВЦЭМ!$A$39:$A$758,$A248,СВЦЭМ!$B$39:$B$758,S$226)+'СЕТ СН'!$F$15</f>
        <v>240.56666190999999</v>
      </c>
      <c r="T248" s="36">
        <f>SUMIFS(СВЦЭМ!$F$39:$F$758,СВЦЭМ!$A$39:$A$758,$A248,СВЦЭМ!$B$39:$B$758,T$226)+'СЕТ СН'!$F$15</f>
        <v>233.14841208999999</v>
      </c>
      <c r="U248" s="36">
        <f>SUMIFS(СВЦЭМ!$F$39:$F$758,СВЦЭМ!$A$39:$A$758,$A248,СВЦЭМ!$B$39:$B$758,U$226)+'СЕТ СН'!$F$15</f>
        <v>228.67100323</v>
      </c>
      <c r="V248" s="36">
        <f>SUMIFS(СВЦЭМ!$F$39:$F$758,СВЦЭМ!$A$39:$A$758,$A248,СВЦЭМ!$B$39:$B$758,V$226)+'СЕТ СН'!$F$15</f>
        <v>226.51522643999999</v>
      </c>
      <c r="W248" s="36">
        <f>SUMIFS(СВЦЭМ!$F$39:$F$758,СВЦЭМ!$A$39:$A$758,$A248,СВЦЭМ!$B$39:$B$758,W$226)+'СЕТ СН'!$F$15</f>
        <v>227.86286738999999</v>
      </c>
      <c r="X248" s="36">
        <f>SUMIFS(СВЦЭМ!$F$39:$F$758,СВЦЭМ!$A$39:$A$758,$A248,СВЦЭМ!$B$39:$B$758,X$226)+'СЕТ СН'!$F$15</f>
        <v>240.60153600000001</v>
      </c>
      <c r="Y248" s="36">
        <f>SUMIFS(СВЦЭМ!$F$39:$F$758,СВЦЭМ!$A$39:$A$758,$A248,СВЦЭМ!$B$39:$B$758,Y$226)+'СЕТ СН'!$F$15</f>
        <v>256.23447716999999</v>
      </c>
    </row>
    <row r="249" spans="1:25" ht="15.75" x14ac:dyDescent="0.2">
      <c r="A249" s="35">
        <f t="shared" si="6"/>
        <v>45558</v>
      </c>
      <c r="B249" s="36">
        <f>SUMIFS(СВЦЭМ!$F$39:$F$758,СВЦЭМ!$A$39:$A$758,$A249,СВЦЭМ!$B$39:$B$758,B$226)+'СЕТ СН'!$F$15</f>
        <v>276.89245476000002</v>
      </c>
      <c r="C249" s="36">
        <f>SUMIFS(СВЦЭМ!$F$39:$F$758,СВЦЭМ!$A$39:$A$758,$A249,СВЦЭМ!$B$39:$B$758,C$226)+'СЕТ СН'!$F$15</f>
        <v>292.18681385000002</v>
      </c>
      <c r="D249" s="36">
        <f>SUMIFS(СВЦЭМ!$F$39:$F$758,СВЦЭМ!$A$39:$A$758,$A249,СВЦЭМ!$B$39:$B$758,D$226)+'СЕТ СН'!$F$15</f>
        <v>290.27583322999999</v>
      </c>
      <c r="E249" s="36">
        <f>SUMIFS(СВЦЭМ!$F$39:$F$758,СВЦЭМ!$A$39:$A$758,$A249,СВЦЭМ!$B$39:$B$758,E$226)+'СЕТ СН'!$F$15</f>
        <v>289.89467851000001</v>
      </c>
      <c r="F249" s="36">
        <f>SUMIFS(СВЦЭМ!$F$39:$F$758,СВЦЭМ!$A$39:$A$758,$A249,СВЦЭМ!$B$39:$B$758,F$226)+'СЕТ СН'!$F$15</f>
        <v>289.82412696</v>
      </c>
      <c r="G249" s="36">
        <f>SUMIFS(СВЦЭМ!$F$39:$F$758,СВЦЭМ!$A$39:$A$758,$A249,СВЦЭМ!$B$39:$B$758,G$226)+'СЕТ СН'!$F$15</f>
        <v>292.34979175000001</v>
      </c>
      <c r="H249" s="36">
        <f>SUMIFS(СВЦЭМ!$F$39:$F$758,СВЦЭМ!$A$39:$A$758,$A249,СВЦЭМ!$B$39:$B$758,H$226)+'СЕТ СН'!$F$15</f>
        <v>272.43472148000001</v>
      </c>
      <c r="I249" s="36">
        <f>SUMIFS(СВЦЭМ!$F$39:$F$758,СВЦЭМ!$A$39:$A$758,$A249,СВЦЭМ!$B$39:$B$758,I$226)+'СЕТ СН'!$F$15</f>
        <v>258.5057693</v>
      </c>
      <c r="J249" s="36">
        <f>SUMIFS(СВЦЭМ!$F$39:$F$758,СВЦЭМ!$A$39:$A$758,$A249,СВЦЭМ!$B$39:$B$758,J$226)+'СЕТ СН'!$F$15</f>
        <v>253.47953634999999</v>
      </c>
      <c r="K249" s="36">
        <f>SUMIFS(СВЦЭМ!$F$39:$F$758,СВЦЭМ!$A$39:$A$758,$A249,СВЦЭМ!$B$39:$B$758,K$226)+'СЕТ СН'!$F$15</f>
        <v>247.08093463</v>
      </c>
      <c r="L249" s="36">
        <f>SUMIFS(СВЦЭМ!$F$39:$F$758,СВЦЭМ!$A$39:$A$758,$A249,СВЦЭМ!$B$39:$B$758,L$226)+'СЕТ СН'!$F$15</f>
        <v>245.91883203</v>
      </c>
      <c r="M249" s="36">
        <f>SUMIFS(СВЦЭМ!$F$39:$F$758,СВЦЭМ!$A$39:$A$758,$A249,СВЦЭМ!$B$39:$B$758,M$226)+'СЕТ СН'!$F$15</f>
        <v>249.14461528000001</v>
      </c>
      <c r="N249" s="36">
        <f>SUMIFS(СВЦЭМ!$F$39:$F$758,СВЦЭМ!$A$39:$A$758,$A249,СВЦЭМ!$B$39:$B$758,N$226)+'СЕТ СН'!$F$15</f>
        <v>248.5472551</v>
      </c>
      <c r="O249" s="36">
        <f>SUMIFS(СВЦЭМ!$F$39:$F$758,СВЦЭМ!$A$39:$A$758,$A249,СВЦЭМ!$B$39:$B$758,O$226)+'СЕТ СН'!$F$15</f>
        <v>247.04186082000001</v>
      </c>
      <c r="P249" s="36">
        <f>SUMIFS(СВЦЭМ!$F$39:$F$758,СВЦЭМ!$A$39:$A$758,$A249,СВЦЭМ!$B$39:$B$758,P$226)+'СЕТ СН'!$F$15</f>
        <v>249.97281075999999</v>
      </c>
      <c r="Q249" s="36">
        <f>SUMIFS(СВЦЭМ!$F$39:$F$758,СВЦЭМ!$A$39:$A$758,$A249,СВЦЭМ!$B$39:$B$758,Q$226)+'СЕТ СН'!$F$15</f>
        <v>253.72360057</v>
      </c>
      <c r="R249" s="36">
        <f>SUMIFS(СВЦЭМ!$F$39:$F$758,СВЦЭМ!$A$39:$A$758,$A249,СВЦЭМ!$B$39:$B$758,R$226)+'СЕТ СН'!$F$15</f>
        <v>257.39616409000001</v>
      </c>
      <c r="S249" s="36">
        <f>SUMIFS(СВЦЭМ!$F$39:$F$758,СВЦЭМ!$A$39:$A$758,$A249,СВЦЭМ!$B$39:$B$758,S$226)+'СЕТ СН'!$F$15</f>
        <v>255.92500379000001</v>
      </c>
      <c r="T249" s="36">
        <f>SUMIFS(СВЦЭМ!$F$39:$F$758,СВЦЭМ!$A$39:$A$758,$A249,СВЦЭМ!$B$39:$B$758,T$226)+'СЕТ СН'!$F$15</f>
        <v>247.03851313000001</v>
      </c>
      <c r="U249" s="36">
        <f>SUMIFS(СВЦЭМ!$F$39:$F$758,СВЦЭМ!$A$39:$A$758,$A249,СВЦЭМ!$B$39:$B$758,U$226)+'СЕТ СН'!$F$15</f>
        <v>241.57354996000001</v>
      </c>
      <c r="V249" s="36">
        <f>SUMIFS(СВЦЭМ!$F$39:$F$758,СВЦЭМ!$A$39:$A$758,$A249,СВЦЭМ!$B$39:$B$758,V$226)+'СЕТ СН'!$F$15</f>
        <v>241.57918659000001</v>
      </c>
      <c r="W249" s="36">
        <f>SUMIFS(СВЦЭМ!$F$39:$F$758,СВЦЭМ!$A$39:$A$758,$A249,СВЦЭМ!$B$39:$B$758,W$226)+'СЕТ СН'!$F$15</f>
        <v>246.94495426</v>
      </c>
      <c r="X249" s="36">
        <f>SUMIFS(СВЦЭМ!$F$39:$F$758,СВЦЭМ!$A$39:$A$758,$A249,СВЦЭМ!$B$39:$B$758,X$226)+'СЕТ СН'!$F$15</f>
        <v>251.57398749000001</v>
      </c>
      <c r="Y249" s="36">
        <f>SUMIFS(СВЦЭМ!$F$39:$F$758,СВЦЭМ!$A$39:$A$758,$A249,СВЦЭМ!$B$39:$B$758,Y$226)+'СЕТ СН'!$F$15</f>
        <v>258.14933473999997</v>
      </c>
    </row>
    <row r="250" spans="1:25" ht="15.75" x14ac:dyDescent="0.2">
      <c r="A250" s="35">
        <f t="shared" si="6"/>
        <v>45559</v>
      </c>
      <c r="B250" s="36">
        <f>SUMIFS(СВЦЭМ!$F$39:$F$758,СВЦЭМ!$A$39:$A$758,$A250,СВЦЭМ!$B$39:$B$758,B$226)+'СЕТ СН'!$F$15</f>
        <v>271.24548762000001</v>
      </c>
      <c r="C250" s="36">
        <f>SUMIFS(СВЦЭМ!$F$39:$F$758,СВЦЭМ!$A$39:$A$758,$A250,СВЦЭМ!$B$39:$B$758,C$226)+'СЕТ СН'!$F$15</f>
        <v>277.02494962999998</v>
      </c>
      <c r="D250" s="36">
        <f>SUMIFS(СВЦЭМ!$F$39:$F$758,СВЦЭМ!$A$39:$A$758,$A250,СВЦЭМ!$B$39:$B$758,D$226)+'СЕТ СН'!$F$15</f>
        <v>284.49754088999998</v>
      </c>
      <c r="E250" s="36">
        <f>SUMIFS(СВЦЭМ!$F$39:$F$758,СВЦЭМ!$A$39:$A$758,$A250,СВЦЭМ!$B$39:$B$758,E$226)+'СЕТ СН'!$F$15</f>
        <v>288.49993266000001</v>
      </c>
      <c r="F250" s="36">
        <f>SUMIFS(СВЦЭМ!$F$39:$F$758,СВЦЭМ!$A$39:$A$758,$A250,СВЦЭМ!$B$39:$B$758,F$226)+'СЕТ СН'!$F$15</f>
        <v>287.64769002999998</v>
      </c>
      <c r="G250" s="36">
        <f>SUMIFS(СВЦЭМ!$F$39:$F$758,СВЦЭМ!$A$39:$A$758,$A250,СВЦЭМ!$B$39:$B$758,G$226)+'СЕТ СН'!$F$15</f>
        <v>283.86655588999997</v>
      </c>
      <c r="H250" s="36">
        <f>SUMIFS(СВЦЭМ!$F$39:$F$758,СВЦЭМ!$A$39:$A$758,$A250,СВЦЭМ!$B$39:$B$758,H$226)+'СЕТ СН'!$F$15</f>
        <v>270.70042183999999</v>
      </c>
      <c r="I250" s="36">
        <f>SUMIFS(СВЦЭМ!$F$39:$F$758,СВЦЭМ!$A$39:$A$758,$A250,СВЦЭМ!$B$39:$B$758,I$226)+'СЕТ СН'!$F$15</f>
        <v>250.01426232</v>
      </c>
      <c r="J250" s="36">
        <f>SUMIFS(СВЦЭМ!$F$39:$F$758,СВЦЭМ!$A$39:$A$758,$A250,СВЦЭМ!$B$39:$B$758,J$226)+'СЕТ СН'!$F$15</f>
        <v>241.35935499000001</v>
      </c>
      <c r="K250" s="36">
        <f>SUMIFS(СВЦЭМ!$F$39:$F$758,СВЦЭМ!$A$39:$A$758,$A250,СВЦЭМ!$B$39:$B$758,K$226)+'СЕТ СН'!$F$15</f>
        <v>236.64265650999999</v>
      </c>
      <c r="L250" s="36">
        <f>SUMIFS(СВЦЭМ!$F$39:$F$758,СВЦЭМ!$A$39:$A$758,$A250,СВЦЭМ!$B$39:$B$758,L$226)+'СЕТ СН'!$F$15</f>
        <v>241.38557523</v>
      </c>
      <c r="M250" s="36">
        <f>SUMIFS(СВЦЭМ!$F$39:$F$758,СВЦЭМ!$A$39:$A$758,$A250,СВЦЭМ!$B$39:$B$758,M$226)+'СЕТ СН'!$F$15</f>
        <v>244.17501414</v>
      </c>
      <c r="N250" s="36">
        <f>SUMIFS(СВЦЭМ!$F$39:$F$758,СВЦЭМ!$A$39:$A$758,$A250,СВЦЭМ!$B$39:$B$758,N$226)+'СЕТ СН'!$F$15</f>
        <v>247.47169912999999</v>
      </c>
      <c r="O250" s="36">
        <f>SUMIFS(СВЦЭМ!$F$39:$F$758,СВЦЭМ!$A$39:$A$758,$A250,СВЦЭМ!$B$39:$B$758,O$226)+'СЕТ СН'!$F$15</f>
        <v>246.75181325</v>
      </c>
      <c r="P250" s="36">
        <f>SUMIFS(СВЦЭМ!$F$39:$F$758,СВЦЭМ!$A$39:$A$758,$A250,СВЦЭМ!$B$39:$B$758,P$226)+'СЕТ СН'!$F$15</f>
        <v>247.22448840999999</v>
      </c>
      <c r="Q250" s="36">
        <f>SUMIFS(СВЦЭМ!$F$39:$F$758,СВЦЭМ!$A$39:$A$758,$A250,СВЦЭМ!$B$39:$B$758,Q$226)+'СЕТ СН'!$F$15</f>
        <v>252.97087572000001</v>
      </c>
      <c r="R250" s="36">
        <f>SUMIFS(СВЦЭМ!$F$39:$F$758,СВЦЭМ!$A$39:$A$758,$A250,СВЦЭМ!$B$39:$B$758,R$226)+'СЕТ СН'!$F$15</f>
        <v>251.69296519</v>
      </c>
      <c r="S250" s="36">
        <f>SUMIFS(СВЦЭМ!$F$39:$F$758,СВЦЭМ!$A$39:$A$758,$A250,СВЦЭМ!$B$39:$B$758,S$226)+'СЕТ СН'!$F$15</f>
        <v>246.41899662</v>
      </c>
      <c r="T250" s="36">
        <f>SUMIFS(СВЦЭМ!$F$39:$F$758,СВЦЭМ!$A$39:$A$758,$A250,СВЦЭМ!$B$39:$B$758,T$226)+'СЕТ СН'!$F$15</f>
        <v>238.44405939000001</v>
      </c>
      <c r="U250" s="36">
        <f>SUMIFS(СВЦЭМ!$F$39:$F$758,СВЦЭМ!$A$39:$A$758,$A250,СВЦЭМ!$B$39:$B$758,U$226)+'СЕТ СН'!$F$15</f>
        <v>235.92560366999999</v>
      </c>
      <c r="V250" s="36">
        <f>SUMIFS(СВЦЭМ!$F$39:$F$758,СВЦЭМ!$A$39:$A$758,$A250,СВЦЭМ!$B$39:$B$758,V$226)+'СЕТ СН'!$F$15</f>
        <v>233.84582209999999</v>
      </c>
      <c r="W250" s="36">
        <f>SUMIFS(СВЦЭМ!$F$39:$F$758,СВЦЭМ!$A$39:$A$758,$A250,СВЦЭМ!$B$39:$B$758,W$226)+'СЕТ СН'!$F$15</f>
        <v>231.95370260000001</v>
      </c>
      <c r="X250" s="36">
        <f>SUMIFS(СВЦЭМ!$F$39:$F$758,СВЦЭМ!$A$39:$A$758,$A250,СВЦЭМ!$B$39:$B$758,X$226)+'СЕТ СН'!$F$15</f>
        <v>239.39902466000001</v>
      </c>
      <c r="Y250" s="36">
        <f>SUMIFS(СВЦЭМ!$F$39:$F$758,СВЦЭМ!$A$39:$A$758,$A250,СВЦЭМ!$B$39:$B$758,Y$226)+'СЕТ СН'!$F$15</f>
        <v>249.95074184000001</v>
      </c>
    </row>
    <row r="251" spans="1:25" ht="15.75" x14ac:dyDescent="0.2">
      <c r="A251" s="35">
        <f t="shared" si="6"/>
        <v>45560</v>
      </c>
      <c r="B251" s="36">
        <f>SUMIFS(СВЦЭМ!$F$39:$F$758,СВЦЭМ!$A$39:$A$758,$A251,СВЦЭМ!$B$39:$B$758,B$226)+'СЕТ СН'!$F$15</f>
        <v>257.73195693999998</v>
      </c>
      <c r="C251" s="36">
        <f>SUMIFS(СВЦЭМ!$F$39:$F$758,СВЦЭМ!$A$39:$A$758,$A251,СВЦЭМ!$B$39:$B$758,C$226)+'СЕТ СН'!$F$15</f>
        <v>266.50959769999997</v>
      </c>
      <c r="D251" s="36">
        <f>SUMIFS(СВЦЭМ!$F$39:$F$758,СВЦЭМ!$A$39:$A$758,$A251,СВЦЭМ!$B$39:$B$758,D$226)+'СЕТ СН'!$F$15</f>
        <v>281.47910507</v>
      </c>
      <c r="E251" s="36">
        <f>SUMIFS(СВЦЭМ!$F$39:$F$758,СВЦЭМ!$A$39:$A$758,$A251,СВЦЭМ!$B$39:$B$758,E$226)+'СЕТ СН'!$F$15</f>
        <v>285.78151511999999</v>
      </c>
      <c r="F251" s="36">
        <f>SUMIFS(СВЦЭМ!$F$39:$F$758,СВЦЭМ!$A$39:$A$758,$A251,СВЦЭМ!$B$39:$B$758,F$226)+'СЕТ СН'!$F$15</f>
        <v>285.21392593000002</v>
      </c>
      <c r="G251" s="36">
        <f>SUMIFS(СВЦЭМ!$F$39:$F$758,СВЦЭМ!$A$39:$A$758,$A251,СВЦЭМ!$B$39:$B$758,G$226)+'СЕТ СН'!$F$15</f>
        <v>278.05395713000001</v>
      </c>
      <c r="H251" s="36">
        <f>SUMIFS(СВЦЭМ!$F$39:$F$758,СВЦЭМ!$A$39:$A$758,$A251,СВЦЭМ!$B$39:$B$758,H$226)+'СЕТ СН'!$F$15</f>
        <v>267.85501955000001</v>
      </c>
      <c r="I251" s="36">
        <f>SUMIFS(СВЦЭМ!$F$39:$F$758,СВЦЭМ!$A$39:$A$758,$A251,СВЦЭМ!$B$39:$B$758,I$226)+'СЕТ СН'!$F$15</f>
        <v>250.55456176999999</v>
      </c>
      <c r="J251" s="36">
        <f>SUMIFS(СВЦЭМ!$F$39:$F$758,СВЦЭМ!$A$39:$A$758,$A251,СВЦЭМ!$B$39:$B$758,J$226)+'СЕТ СН'!$F$15</f>
        <v>246.61627110000001</v>
      </c>
      <c r="K251" s="36">
        <f>SUMIFS(СВЦЭМ!$F$39:$F$758,СВЦЭМ!$A$39:$A$758,$A251,СВЦЭМ!$B$39:$B$758,K$226)+'СЕТ СН'!$F$15</f>
        <v>240.51311534000001</v>
      </c>
      <c r="L251" s="36">
        <f>SUMIFS(СВЦЭМ!$F$39:$F$758,СВЦЭМ!$A$39:$A$758,$A251,СВЦЭМ!$B$39:$B$758,L$226)+'СЕТ СН'!$F$15</f>
        <v>239.35999287000001</v>
      </c>
      <c r="M251" s="36">
        <f>SUMIFS(СВЦЭМ!$F$39:$F$758,СВЦЭМ!$A$39:$A$758,$A251,СВЦЭМ!$B$39:$B$758,M$226)+'СЕТ СН'!$F$15</f>
        <v>242.57602123999999</v>
      </c>
      <c r="N251" s="36">
        <f>SUMIFS(СВЦЭМ!$F$39:$F$758,СВЦЭМ!$A$39:$A$758,$A251,СВЦЭМ!$B$39:$B$758,N$226)+'СЕТ СН'!$F$15</f>
        <v>245.87984908000001</v>
      </c>
      <c r="O251" s="36">
        <f>SUMIFS(СВЦЭМ!$F$39:$F$758,СВЦЭМ!$A$39:$A$758,$A251,СВЦЭМ!$B$39:$B$758,O$226)+'СЕТ СН'!$F$15</f>
        <v>248.05401638999999</v>
      </c>
      <c r="P251" s="36">
        <f>SUMIFS(СВЦЭМ!$F$39:$F$758,СВЦЭМ!$A$39:$A$758,$A251,СВЦЭМ!$B$39:$B$758,P$226)+'СЕТ СН'!$F$15</f>
        <v>249.14857262999999</v>
      </c>
      <c r="Q251" s="36">
        <f>SUMIFS(СВЦЭМ!$F$39:$F$758,СВЦЭМ!$A$39:$A$758,$A251,СВЦЭМ!$B$39:$B$758,Q$226)+'СЕТ СН'!$F$15</f>
        <v>250.46249162999999</v>
      </c>
      <c r="R251" s="36">
        <f>SUMIFS(СВЦЭМ!$F$39:$F$758,СВЦЭМ!$A$39:$A$758,$A251,СВЦЭМ!$B$39:$B$758,R$226)+'СЕТ СН'!$F$15</f>
        <v>251.73513604999999</v>
      </c>
      <c r="S251" s="36">
        <f>SUMIFS(СВЦЭМ!$F$39:$F$758,СВЦЭМ!$A$39:$A$758,$A251,СВЦЭМ!$B$39:$B$758,S$226)+'СЕТ СН'!$F$15</f>
        <v>248.27506045999999</v>
      </c>
      <c r="T251" s="36">
        <f>SUMIFS(СВЦЭМ!$F$39:$F$758,СВЦЭМ!$A$39:$A$758,$A251,СВЦЭМ!$B$39:$B$758,T$226)+'СЕТ СН'!$F$15</f>
        <v>240.85561605000001</v>
      </c>
      <c r="U251" s="36">
        <f>SUMIFS(СВЦЭМ!$F$39:$F$758,СВЦЭМ!$A$39:$A$758,$A251,СВЦЭМ!$B$39:$B$758,U$226)+'СЕТ СН'!$F$15</f>
        <v>232.09857632000001</v>
      </c>
      <c r="V251" s="36">
        <f>SUMIFS(СВЦЭМ!$F$39:$F$758,СВЦЭМ!$A$39:$A$758,$A251,СВЦЭМ!$B$39:$B$758,V$226)+'СЕТ СН'!$F$15</f>
        <v>229.86482383000001</v>
      </c>
      <c r="W251" s="36">
        <f>SUMIFS(СВЦЭМ!$F$39:$F$758,СВЦЭМ!$A$39:$A$758,$A251,СВЦЭМ!$B$39:$B$758,W$226)+'СЕТ СН'!$F$15</f>
        <v>233.42124899000001</v>
      </c>
      <c r="X251" s="36">
        <f>SUMIFS(СВЦЭМ!$F$39:$F$758,СВЦЭМ!$A$39:$A$758,$A251,СВЦЭМ!$B$39:$B$758,X$226)+'СЕТ СН'!$F$15</f>
        <v>242.41413840999999</v>
      </c>
      <c r="Y251" s="36">
        <f>SUMIFS(СВЦЭМ!$F$39:$F$758,СВЦЭМ!$A$39:$A$758,$A251,СВЦЭМ!$B$39:$B$758,Y$226)+'СЕТ СН'!$F$15</f>
        <v>254.52801033</v>
      </c>
    </row>
    <row r="252" spans="1:25" ht="15.75" x14ac:dyDescent="0.2">
      <c r="A252" s="35">
        <f t="shared" si="6"/>
        <v>45561</v>
      </c>
      <c r="B252" s="36">
        <f>SUMIFS(СВЦЭМ!$F$39:$F$758,СВЦЭМ!$A$39:$A$758,$A252,СВЦЭМ!$B$39:$B$758,B$226)+'СЕТ СН'!$F$15</f>
        <v>272.74350040000002</v>
      </c>
      <c r="C252" s="36">
        <f>SUMIFS(СВЦЭМ!$F$39:$F$758,СВЦЭМ!$A$39:$A$758,$A252,СВЦЭМ!$B$39:$B$758,C$226)+'СЕТ СН'!$F$15</f>
        <v>283.19534206999998</v>
      </c>
      <c r="D252" s="36">
        <f>SUMIFS(СВЦЭМ!$F$39:$F$758,СВЦЭМ!$A$39:$A$758,$A252,СВЦЭМ!$B$39:$B$758,D$226)+'СЕТ СН'!$F$15</f>
        <v>288.82421975</v>
      </c>
      <c r="E252" s="36">
        <f>SUMIFS(СВЦЭМ!$F$39:$F$758,СВЦЭМ!$A$39:$A$758,$A252,СВЦЭМ!$B$39:$B$758,E$226)+'СЕТ СН'!$F$15</f>
        <v>290.31620335000002</v>
      </c>
      <c r="F252" s="36">
        <f>SUMIFS(СВЦЭМ!$F$39:$F$758,СВЦЭМ!$A$39:$A$758,$A252,СВЦЭМ!$B$39:$B$758,F$226)+'СЕТ СН'!$F$15</f>
        <v>289.86799055</v>
      </c>
      <c r="G252" s="36">
        <f>SUMIFS(СВЦЭМ!$F$39:$F$758,СВЦЭМ!$A$39:$A$758,$A252,СВЦЭМ!$B$39:$B$758,G$226)+'СЕТ СН'!$F$15</f>
        <v>285.6065643</v>
      </c>
      <c r="H252" s="36">
        <f>SUMIFS(СВЦЭМ!$F$39:$F$758,СВЦЭМ!$A$39:$A$758,$A252,СВЦЭМ!$B$39:$B$758,H$226)+'СЕТ СН'!$F$15</f>
        <v>276.51302559999999</v>
      </c>
      <c r="I252" s="36">
        <f>SUMIFS(СВЦЭМ!$F$39:$F$758,СВЦЭМ!$A$39:$A$758,$A252,СВЦЭМ!$B$39:$B$758,I$226)+'СЕТ СН'!$F$15</f>
        <v>260.57013584999999</v>
      </c>
      <c r="J252" s="36">
        <f>SUMIFS(СВЦЭМ!$F$39:$F$758,СВЦЭМ!$A$39:$A$758,$A252,СВЦЭМ!$B$39:$B$758,J$226)+'СЕТ СН'!$F$15</f>
        <v>253.2704421</v>
      </c>
      <c r="K252" s="36">
        <f>SUMIFS(СВЦЭМ!$F$39:$F$758,СВЦЭМ!$A$39:$A$758,$A252,СВЦЭМ!$B$39:$B$758,K$226)+'СЕТ СН'!$F$15</f>
        <v>247.09645555</v>
      </c>
      <c r="L252" s="36">
        <f>SUMIFS(СВЦЭМ!$F$39:$F$758,СВЦЭМ!$A$39:$A$758,$A252,СВЦЭМ!$B$39:$B$758,L$226)+'СЕТ СН'!$F$15</f>
        <v>248.70469954000001</v>
      </c>
      <c r="M252" s="36">
        <f>SUMIFS(СВЦЭМ!$F$39:$F$758,СВЦЭМ!$A$39:$A$758,$A252,СВЦЭМ!$B$39:$B$758,M$226)+'СЕТ СН'!$F$15</f>
        <v>253.79437726</v>
      </c>
      <c r="N252" s="36">
        <f>SUMIFS(СВЦЭМ!$F$39:$F$758,СВЦЭМ!$A$39:$A$758,$A252,СВЦЭМ!$B$39:$B$758,N$226)+'СЕТ СН'!$F$15</f>
        <v>256.58871171999999</v>
      </c>
      <c r="O252" s="36">
        <f>SUMIFS(СВЦЭМ!$F$39:$F$758,СВЦЭМ!$A$39:$A$758,$A252,СВЦЭМ!$B$39:$B$758,O$226)+'СЕТ СН'!$F$15</f>
        <v>258.74199916999999</v>
      </c>
      <c r="P252" s="36">
        <f>SUMIFS(СВЦЭМ!$F$39:$F$758,СВЦЭМ!$A$39:$A$758,$A252,СВЦЭМ!$B$39:$B$758,P$226)+'СЕТ СН'!$F$15</f>
        <v>261.71621032000002</v>
      </c>
      <c r="Q252" s="36">
        <f>SUMIFS(СВЦЭМ!$F$39:$F$758,СВЦЭМ!$A$39:$A$758,$A252,СВЦЭМ!$B$39:$B$758,Q$226)+'СЕТ СН'!$F$15</f>
        <v>264.90458222000001</v>
      </c>
      <c r="R252" s="36">
        <f>SUMIFS(СВЦЭМ!$F$39:$F$758,СВЦЭМ!$A$39:$A$758,$A252,СВЦЭМ!$B$39:$B$758,R$226)+'СЕТ СН'!$F$15</f>
        <v>261.18070818000001</v>
      </c>
      <c r="S252" s="36">
        <f>SUMIFS(СВЦЭМ!$F$39:$F$758,СВЦЭМ!$A$39:$A$758,$A252,СВЦЭМ!$B$39:$B$758,S$226)+'СЕТ СН'!$F$15</f>
        <v>256.13442789999999</v>
      </c>
      <c r="T252" s="36">
        <f>SUMIFS(СВЦЭМ!$F$39:$F$758,СВЦЭМ!$A$39:$A$758,$A252,СВЦЭМ!$B$39:$B$758,T$226)+'СЕТ СН'!$F$15</f>
        <v>252.35867916000001</v>
      </c>
      <c r="U252" s="36">
        <f>SUMIFS(СВЦЭМ!$F$39:$F$758,СВЦЭМ!$A$39:$A$758,$A252,СВЦЭМ!$B$39:$B$758,U$226)+'СЕТ СН'!$F$15</f>
        <v>237.62685514</v>
      </c>
      <c r="V252" s="36">
        <f>SUMIFS(СВЦЭМ!$F$39:$F$758,СВЦЭМ!$A$39:$A$758,$A252,СВЦЭМ!$B$39:$B$758,V$226)+'СЕТ СН'!$F$15</f>
        <v>237.69169385999999</v>
      </c>
      <c r="W252" s="36">
        <f>SUMIFS(СВЦЭМ!$F$39:$F$758,СВЦЭМ!$A$39:$A$758,$A252,СВЦЭМ!$B$39:$B$758,W$226)+'СЕТ СН'!$F$15</f>
        <v>241.79402042000001</v>
      </c>
      <c r="X252" s="36">
        <f>SUMIFS(СВЦЭМ!$F$39:$F$758,СВЦЭМ!$A$39:$A$758,$A252,СВЦЭМ!$B$39:$B$758,X$226)+'СЕТ СН'!$F$15</f>
        <v>257.21263741000001</v>
      </c>
      <c r="Y252" s="36">
        <f>SUMIFS(СВЦЭМ!$F$39:$F$758,СВЦЭМ!$A$39:$A$758,$A252,СВЦЭМ!$B$39:$B$758,Y$226)+'СЕТ СН'!$F$15</f>
        <v>274.48372724000001</v>
      </c>
    </row>
    <row r="253" spans="1:25" ht="15.75" x14ac:dyDescent="0.2">
      <c r="A253" s="35">
        <f t="shared" si="6"/>
        <v>45562</v>
      </c>
      <c r="B253" s="36">
        <f>SUMIFS(СВЦЭМ!$F$39:$F$758,СВЦЭМ!$A$39:$A$758,$A253,СВЦЭМ!$B$39:$B$758,B$226)+'СЕТ СН'!$F$15</f>
        <v>256.55815031999998</v>
      </c>
      <c r="C253" s="36">
        <f>SUMIFS(СВЦЭМ!$F$39:$F$758,СВЦЭМ!$A$39:$A$758,$A253,СВЦЭМ!$B$39:$B$758,C$226)+'СЕТ СН'!$F$15</f>
        <v>246.89572903000001</v>
      </c>
      <c r="D253" s="36">
        <f>SUMIFS(СВЦЭМ!$F$39:$F$758,СВЦЭМ!$A$39:$A$758,$A253,СВЦЭМ!$B$39:$B$758,D$226)+'СЕТ СН'!$F$15</f>
        <v>244.04165577000001</v>
      </c>
      <c r="E253" s="36">
        <f>SUMIFS(СВЦЭМ!$F$39:$F$758,СВЦЭМ!$A$39:$A$758,$A253,СВЦЭМ!$B$39:$B$758,E$226)+'СЕТ СН'!$F$15</f>
        <v>245.81243218</v>
      </c>
      <c r="F253" s="36">
        <f>SUMIFS(СВЦЭМ!$F$39:$F$758,СВЦЭМ!$A$39:$A$758,$A253,СВЦЭМ!$B$39:$B$758,F$226)+'СЕТ СН'!$F$15</f>
        <v>246.80936901000001</v>
      </c>
      <c r="G253" s="36">
        <f>SUMIFS(СВЦЭМ!$F$39:$F$758,СВЦЭМ!$A$39:$A$758,$A253,СВЦЭМ!$B$39:$B$758,G$226)+'СЕТ СН'!$F$15</f>
        <v>245.02230804000001</v>
      </c>
      <c r="H253" s="36">
        <f>SUMIFS(СВЦЭМ!$F$39:$F$758,СВЦЭМ!$A$39:$A$758,$A253,СВЦЭМ!$B$39:$B$758,H$226)+'СЕТ СН'!$F$15</f>
        <v>231.20593434</v>
      </c>
      <c r="I253" s="36">
        <f>SUMIFS(СВЦЭМ!$F$39:$F$758,СВЦЭМ!$A$39:$A$758,$A253,СВЦЭМ!$B$39:$B$758,I$226)+'СЕТ СН'!$F$15</f>
        <v>237.93713700000001</v>
      </c>
      <c r="J253" s="36">
        <f>SUMIFS(СВЦЭМ!$F$39:$F$758,СВЦЭМ!$A$39:$A$758,$A253,СВЦЭМ!$B$39:$B$758,J$226)+'СЕТ СН'!$F$15</f>
        <v>240.20233300000001</v>
      </c>
      <c r="K253" s="36">
        <f>SUMIFS(СВЦЭМ!$F$39:$F$758,СВЦЭМ!$A$39:$A$758,$A253,СВЦЭМ!$B$39:$B$758,K$226)+'СЕТ СН'!$F$15</f>
        <v>234.91546256999999</v>
      </c>
      <c r="L253" s="36">
        <f>SUMIFS(СВЦЭМ!$F$39:$F$758,СВЦЭМ!$A$39:$A$758,$A253,СВЦЭМ!$B$39:$B$758,L$226)+'СЕТ СН'!$F$15</f>
        <v>234.66976534</v>
      </c>
      <c r="M253" s="36">
        <f>SUMIFS(СВЦЭМ!$F$39:$F$758,СВЦЭМ!$A$39:$A$758,$A253,СВЦЭМ!$B$39:$B$758,M$226)+'СЕТ СН'!$F$15</f>
        <v>234.88478218</v>
      </c>
      <c r="N253" s="36">
        <f>SUMIFS(СВЦЭМ!$F$39:$F$758,СВЦЭМ!$A$39:$A$758,$A253,СВЦЭМ!$B$39:$B$758,N$226)+'СЕТ СН'!$F$15</f>
        <v>239.38807456000001</v>
      </c>
      <c r="O253" s="36">
        <f>SUMIFS(СВЦЭМ!$F$39:$F$758,СВЦЭМ!$A$39:$A$758,$A253,СВЦЭМ!$B$39:$B$758,O$226)+'СЕТ СН'!$F$15</f>
        <v>241.43067188000001</v>
      </c>
      <c r="P253" s="36">
        <f>SUMIFS(СВЦЭМ!$F$39:$F$758,СВЦЭМ!$A$39:$A$758,$A253,СВЦЭМ!$B$39:$B$758,P$226)+'СЕТ СН'!$F$15</f>
        <v>241.20995626000001</v>
      </c>
      <c r="Q253" s="36">
        <f>SUMIFS(СВЦЭМ!$F$39:$F$758,СВЦЭМ!$A$39:$A$758,$A253,СВЦЭМ!$B$39:$B$758,Q$226)+'СЕТ СН'!$F$15</f>
        <v>241.70890718999999</v>
      </c>
      <c r="R253" s="36">
        <f>SUMIFS(СВЦЭМ!$F$39:$F$758,СВЦЭМ!$A$39:$A$758,$A253,СВЦЭМ!$B$39:$B$758,R$226)+'СЕТ СН'!$F$15</f>
        <v>241.67790357999999</v>
      </c>
      <c r="S253" s="36">
        <f>SUMIFS(СВЦЭМ!$F$39:$F$758,СВЦЭМ!$A$39:$A$758,$A253,СВЦЭМ!$B$39:$B$758,S$226)+'СЕТ СН'!$F$15</f>
        <v>239.49342884999999</v>
      </c>
      <c r="T253" s="36">
        <f>SUMIFS(СВЦЭМ!$F$39:$F$758,СВЦЭМ!$A$39:$A$758,$A253,СВЦЭМ!$B$39:$B$758,T$226)+'СЕТ СН'!$F$15</f>
        <v>217.83933633999999</v>
      </c>
      <c r="U253" s="36">
        <f>SUMIFS(СВЦЭМ!$F$39:$F$758,СВЦЭМ!$A$39:$A$758,$A253,СВЦЭМ!$B$39:$B$758,U$226)+'СЕТ СН'!$F$15</f>
        <v>234.61373746999999</v>
      </c>
      <c r="V253" s="36">
        <f>SUMIFS(СВЦЭМ!$F$39:$F$758,СВЦЭМ!$A$39:$A$758,$A253,СВЦЭМ!$B$39:$B$758,V$226)+'СЕТ СН'!$F$15</f>
        <v>225.38982131</v>
      </c>
      <c r="W253" s="36">
        <f>SUMIFS(СВЦЭМ!$F$39:$F$758,СВЦЭМ!$A$39:$A$758,$A253,СВЦЭМ!$B$39:$B$758,W$226)+'СЕТ СН'!$F$15</f>
        <v>234.12880627999999</v>
      </c>
      <c r="X253" s="36">
        <f>SUMIFS(СВЦЭМ!$F$39:$F$758,СВЦЭМ!$A$39:$A$758,$A253,СВЦЭМ!$B$39:$B$758,X$226)+'СЕТ СН'!$F$15</f>
        <v>236.00380916</v>
      </c>
      <c r="Y253" s="36">
        <f>SUMIFS(СВЦЭМ!$F$39:$F$758,СВЦЭМ!$A$39:$A$758,$A253,СВЦЭМ!$B$39:$B$758,Y$226)+'СЕТ СН'!$F$15</f>
        <v>242.18233663999999</v>
      </c>
    </row>
    <row r="254" spans="1:25" ht="15.75" x14ac:dyDescent="0.2">
      <c r="A254" s="35">
        <f t="shared" si="6"/>
        <v>45563</v>
      </c>
      <c r="B254" s="36">
        <f>SUMIFS(СВЦЭМ!$F$39:$F$758,СВЦЭМ!$A$39:$A$758,$A254,СВЦЭМ!$B$39:$B$758,B$226)+'СЕТ СН'!$F$15</f>
        <v>253.03496240999999</v>
      </c>
      <c r="C254" s="36">
        <f>SUMIFS(СВЦЭМ!$F$39:$F$758,СВЦЭМ!$A$39:$A$758,$A254,СВЦЭМ!$B$39:$B$758,C$226)+'СЕТ СН'!$F$15</f>
        <v>262.33408496999999</v>
      </c>
      <c r="D254" s="36">
        <f>SUMIFS(СВЦЭМ!$F$39:$F$758,СВЦЭМ!$A$39:$A$758,$A254,СВЦЭМ!$B$39:$B$758,D$226)+'СЕТ СН'!$F$15</f>
        <v>269.09865860999997</v>
      </c>
      <c r="E254" s="36">
        <f>SUMIFS(СВЦЭМ!$F$39:$F$758,СВЦЭМ!$A$39:$A$758,$A254,СВЦЭМ!$B$39:$B$758,E$226)+'СЕТ СН'!$F$15</f>
        <v>270.82172179000003</v>
      </c>
      <c r="F254" s="36">
        <f>SUMIFS(СВЦЭМ!$F$39:$F$758,СВЦЭМ!$A$39:$A$758,$A254,СВЦЭМ!$B$39:$B$758,F$226)+'СЕТ СН'!$F$15</f>
        <v>270.97367101999998</v>
      </c>
      <c r="G254" s="36">
        <f>SUMIFS(СВЦЭМ!$F$39:$F$758,СВЦЭМ!$A$39:$A$758,$A254,СВЦЭМ!$B$39:$B$758,G$226)+'СЕТ СН'!$F$15</f>
        <v>267.20972639000001</v>
      </c>
      <c r="H254" s="36">
        <f>SUMIFS(СВЦЭМ!$F$39:$F$758,СВЦЭМ!$A$39:$A$758,$A254,СВЦЭМ!$B$39:$B$758,H$226)+'СЕТ СН'!$F$15</f>
        <v>264.34605754</v>
      </c>
      <c r="I254" s="36">
        <f>SUMIFS(СВЦЭМ!$F$39:$F$758,СВЦЭМ!$A$39:$A$758,$A254,СВЦЭМ!$B$39:$B$758,I$226)+'СЕТ СН'!$F$15</f>
        <v>255.54269614</v>
      </c>
      <c r="J254" s="36">
        <f>SUMIFS(СВЦЭМ!$F$39:$F$758,СВЦЭМ!$A$39:$A$758,$A254,СВЦЭМ!$B$39:$B$758,J$226)+'СЕТ СН'!$F$15</f>
        <v>246.15310423</v>
      </c>
      <c r="K254" s="36">
        <f>SUMIFS(СВЦЭМ!$F$39:$F$758,СВЦЭМ!$A$39:$A$758,$A254,СВЦЭМ!$B$39:$B$758,K$226)+'СЕТ СН'!$F$15</f>
        <v>236.79870606</v>
      </c>
      <c r="L254" s="36">
        <f>SUMIFS(СВЦЭМ!$F$39:$F$758,СВЦЭМ!$A$39:$A$758,$A254,СВЦЭМ!$B$39:$B$758,L$226)+'СЕТ СН'!$F$15</f>
        <v>235.69507826</v>
      </c>
      <c r="M254" s="36">
        <f>SUMIFS(СВЦЭМ!$F$39:$F$758,СВЦЭМ!$A$39:$A$758,$A254,СВЦЭМ!$B$39:$B$758,M$226)+'СЕТ СН'!$F$15</f>
        <v>238.83451120000001</v>
      </c>
      <c r="N254" s="36">
        <f>SUMIFS(СВЦЭМ!$F$39:$F$758,СВЦЭМ!$A$39:$A$758,$A254,СВЦЭМ!$B$39:$B$758,N$226)+'СЕТ СН'!$F$15</f>
        <v>240.26804852999999</v>
      </c>
      <c r="O254" s="36">
        <f>SUMIFS(СВЦЭМ!$F$39:$F$758,СВЦЭМ!$A$39:$A$758,$A254,СВЦЭМ!$B$39:$B$758,O$226)+'СЕТ СН'!$F$15</f>
        <v>245.51404235000001</v>
      </c>
      <c r="P254" s="36">
        <f>SUMIFS(СВЦЭМ!$F$39:$F$758,СВЦЭМ!$A$39:$A$758,$A254,СВЦЭМ!$B$39:$B$758,P$226)+'СЕТ СН'!$F$15</f>
        <v>248.90741474999999</v>
      </c>
      <c r="Q254" s="36">
        <f>SUMIFS(СВЦЭМ!$F$39:$F$758,СВЦЭМ!$A$39:$A$758,$A254,СВЦЭМ!$B$39:$B$758,Q$226)+'СЕТ СН'!$F$15</f>
        <v>249.15473544</v>
      </c>
      <c r="R254" s="36">
        <f>SUMIFS(СВЦЭМ!$F$39:$F$758,СВЦЭМ!$A$39:$A$758,$A254,СВЦЭМ!$B$39:$B$758,R$226)+'СЕТ СН'!$F$15</f>
        <v>250.26508570999999</v>
      </c>
      <c r="S254" s="36">
        <f>SUMIFS(СВЦЭМ!$F$39:$F$758,СВЦЭМ!$A$39:$A$758,$A254,СВЦЭМ!$B$39:$B$758,S$226)+'СЕТ СН'!$F$15</f>
        <v>247.46783213000001</v>
      </c>
      <c r="T254" s="36">
        <f>SUMIFS(СВЦЭМ!$F$39:$F$758,СВЦЭМ!$A$39:$A$758,$A254,СВЦЭМ!$B$39:$B$758,T$226)+'СЕТ СН'!$F$15</f>
        <v>235.07965598000001</v>
      </c>
      <c r="U254" s="36">
        <f>SUMIFS(СВЦЭМ!$F$39:$F$758,СВЦЭМ!$A$39:$A$758,$A254,СВЦЭМ!$B$39:$B$758,U$226)+'СЕТ СН'!$F$15</f>
        <v>226.36577315</v>
      </c>
      <c r="V254" s="36">
        <f>SUMIFS(СВЦЭМ!$F$39:$F$758,СВЦЭМ!$A$39:$A$758,$A254,СВЦЭМ!$B$39:$B$758,V$226)+'СЕТ СН'!$F$15</f>
        <v>222.96214201999999</v>
      </c>
      <c r="W254" s="36">
        <f>SUMIFS(СВЦЭМ!$F$39:$F$758,СВЦЭМ!$A$39:$A$758,$A254,СВЦЭМ!$B$39:$B$758,W$226)+'СЕТ СН'!$F$15</f>
        <v>225.12280905</v>
      </c>
      <c r="X254" s="36">
        <f>SUMIFS(СВЦЭМ!$F$39:$F$758,СВЦЭМ!$A$39:$A$758,$A254,СВЦЭМ!$B$39:$B$758,X$226)+'СЕТ СН'!$F$15</f>
        <v>234.64460954</v>
      </c>
      <c r="Y254" s="36">
        <f>SUMIFS(СВЦЭМ!$F$39:$F$758,СВЦЭМ!$A$39:$A$758,$A254,СВЦЭМ!$B$39:$B$758,Y$226)+'СЕТ СН'!$F$15</f>
        <v>244.92981019999999</v>
      </c>
    </row>
    <row r="255" spans="1:25" ht="15.75" x14ac:dyDescent="0.2">
      <c r="A255" s="35">
        <f t="shared" si="6"/>
        <v>45564</v>
      </c>
      <c r="B255" s="36">
        <f>SUMIFS(СВЦЭМ!$F$39:$F$758,СВЦЭМ!$A$39:$A$758,$A255,СВЦЭМ!$B$39:$B$758,B$226)+'СЕТ СН'!$F$15</f>
        <v>251.22164286</v>
      </c>
      <c r="C255" s="36">
        <f>SUMIFS(СВЦЭМ!$F$39:$F$758,СВЦЭМ!$A$39:$A$758,$A255,СВЦЭМ!$B$39:$B$758,C$226)+'СЕТ СН'!$F$15</f>
        <v>260.38371509000001</v>
      </c>
      <c r="D255" s="36">
        <f>SUMIFS(СВЦЭМ!$F$39:$F$758,СВЦЭМ!$A$39:$A$758,$A255,СВЦЭМ!$B$39:$B$758,D$226)+'СЕТ СН'!$F$15</f>
        <v>271.36399695</v>
      </c>
      <c r="E255" s="36">
        <f>SUMIFS(СВЦЭМ!$F$39:$F$758,СВЦЭМ!$A$39:$A$758,$A255,СВЦЭМ!$B$39:$B$758,E$226)+'СЕТ СН'!$F$15</f>
        <v>273.69706214000001</v>
      </c>
      <c r="F255" s="36">
        <f>SUMIFS(СВЦЭМ!$F$39:$F$758,СВЦЭМ!$A$39:$A$758,$A255,СВЦЭМ!$B$39:$B$758,F$226)+'СЕТ СН'!$F$15</f>
        <v>272.88725197999997</v>
      </c>
      <c r="G255" s="36">
        <f>SUMIFS(СВЦЭМ!$F$39:$F$758,СВЦЭМ!$A$39:$A$758,$A255,СВЦЭМ!$B$39:$B$758,G$226)+'СЕТ СН'!$F$15</f>
        <v>271.06256404999999</v>
      </c>
      <c r="H255" s="36">
        <f>SUMIFS(СВЦЭМ!$F$39:$F$758,СВЦЭМ!$A$39:$A$758,$A255,СВЦЭМ!$B$39:$B$758,H$226)+'СЕТ СН'!$F$15</f>
        <v>270.25596991999998</v>
      </c>
      <c r="I255" s="36">
        <f>SUMIFS(СВЦЭМ!$F$39:$F$758,СВЦЭМ!$A$39:$A$758,$A255,СВЦЭМ!$B$39:$B$758,I$226)+'СЕТ СН'!$F$15</f>
        <v>264.62137476999999</v>
      </c>
      <c r="J255" s="36">
        <f>SUMIFS(СВЦЭМ!$F$39:$F$758,СВЦЭМ!$A$39:$A$758,$A255,СВЦЭМ!$B$39:$B$758,J$226)+'СЕТ СН'!$F$15</f>
        <v>249.51492818</v>
      </c>
      <c r="K255" s="36">
        <f>SUMIFS(СВЦЭМ!$F$39:$F$758,СВЦЭМ!$A$39:$A$758,$A255,СВЦЭМ!$B$39:$B$758,K$226)+'СЕТ СН'!$F$15</f>
        <v>235.82122576</v>
      </c>
      <c r="L255" s="36">
        <f>SUMIFS(СВЦЭМ!$F$39:$F$758,СВЦЭМ!$A$39:$A$758,$A255,СВЦЭМ!$B$39:$B$758,L$226)+'СЕТ СН'!$F$15</f>
        <v>233.61424754999999</v>
      </c>
      <c r="M255" s="36">
        <f>SUMIFS(СВЦЭМ!$F$39:$F$758,СВЦЭМ!$A$39:$A$758,$A255,СВЦЭМ!$B$39:$B$758,M$226)+'СЕТ СН'!$F$15</f>
        <v>235.29344394</v>
      </c>
      <c r="N255" s="36">
        <f>SUMIFS(СВЦЭМ!$F$39:$F$758,СВЦЭМ!$A$39:$A$758,$A255,СВЦЭМ!$B$39:$B$758,N$226)+'СЕТ СН'!$F$15</f>
        <v>239.01491578</v>
      </c>
      <c r="O255" s="36">
        <f>SUMIFS(СВЦЭМ!$F$39:$F$758,СВЦЭМ!$A$39:$A$758,$A255,СВЦЭМ!$B$39:$B$758,O$226)+'СЕТ СН'!$F$15</f>
        <v>242.04750319999999</v>
      </c>
      <c r="P255" s="36">
        <f>SUMIFS(СВЦЭМ!$F$39:$F$758,СВЦЭМ!$A$39:$A$758,$A255,СВЦЭМ!$B$39:$B$758,P$226)+'СЕТ СН'!$F$15</f>
        <v>244.24448867999999</v>
      </c>
      <c r="Q255" s="36">
        <f>SUMIFS(СВЦЭМ!$F$39:$F$758,СВЦЭМ!$A$39:$A$758,$A255,СВЦЭМ!$B$39:$B$758,Q$226)+'СЕТ СН'!$F$15</f>
        <v>247.83936091000001</v>
      </c>
      <c r="R255" s="36">
        <f>SUMIFS(СВЦЭМ!$F$39:$F$758,СВЦЭМ!$A$39:$A$758,$A255,СВЦЭМ!$B$39:$B$758,R$226)+'СЕТ СН'!$F$15</f>
        <v>246.40988772</v>
      </c>
      <c r="S255" s="36">
        <f>SUMIFS(СВЦЭМ!$F$39:$F$758,СВЦЭМ!$A$39:$A$758,$A255,СВЦЭМ!$B$39:$B$758,S$226)+'СЕТ СН'!$F$15</f>
        <v>241.85958694000001</v>
      </c>
      <c r="T255" s="36">
        <f>SUMIFS(СВЦЭМ!$F$39:$F$758,СВЦЭМ!$A$39:$A$758,$A255,СВЦЭМ!$B$39:$B$758,T$226)+'СЕТ СН'!$F$15</f>
        <v>235.42752332000001</v>
      </c>
      <c r="U255" s="36">
        <f>SUMIFS(СВЦЭМ!$F$39:$F$758,СВЦЭМ!$A$39:$A$758,$A255,СВЦЭМ!$B$39:$B$758,U$226)+'СЕТ СН'!$F$15</f>
        <v>227.29209176000001</v>
      </c>
      <c r="V255" s="36">
        <f>SUMIFS(СВЦЭМ!$F$39:$F$758,СВЦЭМ!$A$39:$A$758,$A255,СВЦЭМ!$B$39:$B$758,V$226)+'СЕТ СН'!$F$15</f>
        <v>223.5589415</v>
      </c>
      <c r="W255" s="36">
        <f>SUMIFS(СВЦЭМ!$F$39:$F$758,СВЦЭМ!$A$39:$A$758,$A255,СВЦЭМ!$B$39:$B$758,W$226)+'СЕТ СН'!$F$15</f>
        <v>227.52324833</v>
      </c>
      <c r="X255" s="36">
        <f>SUMIFS(СВЦЭМ!$F$39:$F$758,СВЦЭМ!$A$39:$A$758,$A255,СВЦЭМ!$B$39:$B$758,X$226)+'СЕТ СН'!$F$15</f>
        <v>235.16834503000001</v>
      </c>
      <c r="Y255" s="36">
        <f>SUMIFS(СВЦЭМ!$F$39:$F$758,СВЦЭМ!$A$39:$A$758,$A255,СВЦЭМ!$B$39:$B$758,Y$226)+'СЕТ СН'!$F$15</f>
        <v>250.17727551999999</v>
      </c>
    </row>
    <row r="256" spans="1:25" ht="15.75" x14ac:dyDescent="0.2">
      <c r="A256" s="35">
        <f t="shared" si="6"/>
        <v>45565</v>
      </c>
      <c r="B256" s="36">
        <f>SUMIFS(СВЦЭМ!$F$39:$F$758,СВЦЭМ!$A$39:$A$758,$A256,СВЦЭМ!$B$39:$B$758,B$226)+'СЕТ СН'!$F$15</f>
        <v>248.73161511000001</v>
      </c>
      <c r="C256" s="36">
        <f>SUMIFS(СВЦЭМ!$F$39:$F$758,СВЦЭМ!$A$39:$A$758,$A256,СВЦЭМ!$B$39:$B$758,C$226)+'СЕТ СН'!$F$15</f>
        <v>262.00496099999998</v>
      </c>
      <c r="D256" s="36">
        <f>SUMIFS(СВЦЭМ!$F$39:$F$758,СВЦЭМ!$A$39:$A$758,$A256,СВЦЭМ!$B$39:$B$758,D$226)+'СЕТ СН'!$F$15</f>
        <v>270.80986496999998</v>
      </c>
      <c r="E256" s="36">
        <f>SUMIFS(СВЦЭМ!$F$39:$F$758,СВЦЭМ!$A$39:$A$758,$A256,СВЦЭМ!$B$39:$B$758,E$226)+'СЕТ СН'!$F$15</f>
        <v>272.12180238000002</v>
      </c>
      <c r="F256" s="36">
        <f>SUMIFS(СВЦЭМ!$F$39:$F$758,СВЦЭМ!$A$39:$A$758,$A256,СВЦЭМ!$B$39:$B$758,F$226)+'СЕТ СН'!$F$15</f>
        <v>274.3076279</v>
      </c>
      <c r="G256" s="36">
        <f>SUMIFS(СВЦЭМ!$F$39:$F$758,СВЦЭМ!$A$39:$A$758,$A256,СВЦЭМ!$B$39:$B$758,G$226)+'СЕТ СН'!$F$15</f>
        <v>269.61914167999998</v>
      </c>
      <c r="H256" s="36">
        <f>SUMIFS(СВЦЭМ!$F$39:$F$758,СВЦЭМ!$A$39:$A$758,$A256,СВЦЭМ!$B$39:$B$758,H$226)+'СЕТ СН'!$F$15</f>
        <v>263.91131177</v>
      </c>
      <c r="I256" s="36">
        <f>SUMIFS(СВЦЭМ!$F$39:$F$758,СВЦЭМ!$A$39:$A$758,$A256,СВЦЭМ!$B$39:$B$758,I$226)+'СЕТ СН'!$F$15</f>
        <v>252.88871298999999</v>
      </c>
      <c r="J256" s="36">
        <f>SUMIFS(СВЦЭМ!$F$39:$F$758,СВЦЭМ!$A$39:$A$758,$A256,СВЦЭМ!$B$39:$B$758,J$226)+'СЕТ СН'!$F$15</f>
        <v>243.57409734000001</v>
      </c>
      <c r="K256" s="36">
        <f>SUMIFS(СВЦЭМ!$F$39:$F$758,СВЦЭМ!$A$39:$A$758,$A256,СВЦЭМ!$B$39:$B$758,K$226)+'СЕТ СН'!$F$15</f>
        <v>233.39835009999999</v>
      </c>
      <c r="L256" s="36">
        <f>SUMIFS(СВЦЭМ!$F$39:$F$758,СВЦЭМ!$A$39:$A$758,$A256,СВЦЭМ!$B$39:$B$758,L$226)+'СЕТ СН'!$F$15</f>
        <v>228.9189921</v>
      </c>
      <c r="M256" s="36">
        <f>SUMIFS(СВЦЭМ!$F$39:$F$758,СВЦЭМ!$A$39:$A$758,$A256,СВЦЭМ!$B$39:$B$758,M$226)+'СЕТ СН'!$F$15</f>
        <v>231.84416350999999</v>
      </c>
      <c r="N256" s="36">
        <f>SUMIFS(СВЦЭМ!$F$39:$F$758,СВЦЭМ!$A$39:$A$758,$A256,СВЦЭМ!$B$39:$B$758,N$226)+'СЕТ СН'!$F$15</f>
        <v>235.35264197000001</v>
      </c>
      <c r="O256" s="36">
        <f>SUMIFS(СВЦЭМ!$F$39:$F$758,СВЦЭМ!$A$39:$A$758,$A256,СВЦЭМ!$B$39:$B$758,O$226)+'СЕТ СН'!$F$15</f>
        <v>236.60789083</v>
      </c>
      <c r="P256" s="36">
        <f>SUMIFS(СВЦЭМ!$F$39:$F$758,СВЦЭМ!$A$39:$A$758,$A256,СВЦЭМ!$B$39:$B$758,P$226)+'СЕТ СН'!$F$15</f>
        <v>238.5776324</v>
      </c>
      <c r="Q256" s="36">
        <f>SUMIFS(СВЦЭМ!$F$39:$F$758,СВЦЭМ!$A$39:$A$758,$A256,СВЦЭМ!$B$39:$B$758,Q$226)+'СЕТ СН'!$F$15</f>
        <v>241.09748797</v>
      </c>
      <c r="R256" s="36">
        <f>SUMIFS(СВЦЭМ!$F$39:$F$758,СВЦЭМ!$A$39:$A$758,$A256,СВЦЭМ!$B$39:$B$758,R$226)+'СЕТ СН'!$F$15</f>
        <v>241.10083696999999</v>
      </c>
      <c r="S256" s="36">
        <f>SUMIFS(СВЦЭМ!$F$39:$F$758,СВЦЭМ!$A$39:$A$758,$A256,СВЦЭМ!$B$39:$B$758,S$226)+'СЕТ СН'!$F$15</f>
        <v>239.18947415</v>
      </c>
      <c r="T256" s="36">
        <f>SUMIFS(СВЦЭМ!$F$39:$F$758,СВЦЭМ!$A$39:$A$758,$A256,СВЦЭМ!$B$39:$B$758,T$226)+'СЕТ СН'!$F$15</f>
        <v>232.16747369999999</v>
      </c>
      <c r="U256" s="36">
        <f>SUMIFS(СВЦЭМ!$F$39:$F$758,СВЦЭМ!$A$39:$A$758,$A256,СВЦЭМ!$B$39:$B$758,U$226)+'СЕТ СН'!$F$15</f>
        <v>225.27157002000001</v>
      </c>
      <c r="V256" s="36">
        <f>SUMIFS(СВЦЭМ!$F$39:$F$758,СВЦЭМ!$A$39:$A$758,$A256,СВЦЭМ!$B$39:$B$758,V$226)+'СЕТ СН'!$F$15</f>
        <v>225.14911559000001</v>
      </c>
      <c r="W256" s="36">
        <f>SUMIFS(СВЦЭМ!$F$39:$F$758,СВЦЭМ!$A$39:$A$758,$A256,СВЦЭМ!$B$39:$B$758,W$226)+'СЕТ СН'!$F$15</f>
        <v>228.63616787999999</v>
      </c>
      <c r="X256" s="36">
        <f>SUMIFS(СВЦЭМ!$F$39:$F$758,СВЦЭМ!$A$39:$A$758,$A256,СВЦЭМ!$B$39:$B$758,X$226)+'СЕТ СН'!$F$15</f>
        <v>239.60863565</v>
      </c>
      <c r="Y256" s="36">
        <f>SUMIFS(СВЦЭМ!$F$39:$F$758,СВЦЭМ!$A$39:$A$758,$A256,СВЦЭМ!$B$39:$B$758,Y$226)+'СЕТ СН'!$F$15</f>
        <v>239.49153193000001</v>
      </c>
    </row>
    <row r="257" spans="1:27" ht="15.75" x14ac:dyDescent="0.2">
      <c r="A257" s="35"/>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01.09.2024</v>
      </c>
      <c r="B262" s="36">
        <f>SUMIFS(СВЦЭМ!$G$40:$G$759,СВЦЭМ!$A$40:$A$759,$A262,СВЦЭМ!$B$39:$B$758,B$261)+'СЕТ СН'!$F$15</f>
        <v>0</v>
      </c>
      <c r="C262" s="36">
        <f>SUMIFS(СВЦЭМ!$G$40:$G$759,СВЦЭМ!$A$40:$A$759,$A262,СВЦЭМ!$B$39:$B$758,C$261)+'СЕТ СН'!$F$15</f>
        <v>0</v>
      </c>
      <c r="D262" s="36">
        <f>SUMIFS(СВЦЭМ!$G$40:$G$759,СВЦЭМ!$A$40:$A$759,$A262,СВЦЭМ!$B$39:$B$758,D$261)+'СЕТ СН'!$F$15</f>
        <v>0</v>
      </c>
      <c r="E262" s="36">
        <f>SUMIFS(СВЦЭМ!$G$40:$G$759,СВЦЭМ!$A$40:$A$759,$A262,СВЦЭМ!$B$39:$B$758,E$261)+'СЕТ СН'!$F$15</f>
        <v>0</v>
      </c>
      <c r="F262" s="36">
        <f>SUMIFS(СВЦЭМ!$G$40:$G$759,СВЦЭМ!$A$40:$A$759,$A262,СВЦЭМ!$B$39:$B$758,F$261)+'СЕТ СН'!$F$15</f>
        <v>0</v>
      </c>
      <c r="G262" s="36">
        <f>SUMIFS(СВЦЭМ!$G$40:$G$759,СВЦЭМ!$A$40:$A$759,$A262,СВЦЭМ!$B$39:$B$758,G$261)+'СЕТ СН'!$F$15</f>
        <v>0</v>
      </c>
      <c r="H262" s="36">
        <f>SUMIFS(СВЦЭМ!$G$40:$G$759,СВЦЭМ!$A$40:$A$759,$A262,СВЦЭМ!$B$39:$B$758,H$261)+'СЕТ СН'!$F$15</f>
        <v>0</v>
      </c>
      <c r="I262" s="36">
        <f>SUMIFS(СВЦЭМ!$G$40:$G$759,СВЦЭМ!$A$40:$A$759,$A262,СВЦЭМ!$B$39:$B$758,I$261)+'СЕТ СН'!$F$15</f>
        <v>0</v>
      </c>
      <c r="J262" s="36">
        <f>SUMIFS(СВЦЭМ!$G$40:$G$759,СВЦЭМ!$A$40:$A$759,$A262,СВЦЭМ!$B$39:$B$758,J$261)+'СЕТ СН'!$F$15</f>
        <v>0</v>
      </c>
      <c r="K262" s="36">
        <f>SUMIFS(СВЦЭМ!$G$40:$G$759,СВЦЭМ!$A$40:$A$759,$A262,СВЦЭМ!$B$39:$B$758,K$261)+'СЕТ СН'!$F$15</f>
        <v>0</v>
      </c>
      <c r="L262" s="36">
        <f>SUMIFS(СВЦЭМ!$G$40:$G$759,СВЦЭМ!$A$40:$A$759,$A262,СВЦЭМ!$B$39:$B$758,L$261)+'СЕТ СН'!$F$15</f>
        <v>0</v>
      </c>
      <c r="M262" s="36">
        <f>SUMIFS(СВЦЭМ!$G$40:$G$759,СВЦЭМ!$A$40:$A$759,$A262,СВЦЭМ!$B$39:$B$758,M$261)+'СЕТ СН'!$F$15</f>
        <v>0</v>
      </c>
      <c r="N262" s="36">
        <f>SUMIFS(СВЦЭМ!$G$40:$G$759,СВЦЭМ!$A$40:$A$759,$A262,СВЦЭМ!$B$39:$B$758,N$261)+'СЕТ СН'!$F$15</f>
        <v>0</v>
      </c>
      <c r="O262" s="36">
        <f>SUMIFS(СВЦЭМ!$G$40:$G$759,СВЦЭМ!$A$40:$A$759,$A262,СВЦЭМ!$B$39:$B$758,O$261)+'СЕТ СН'!$F$15</f>
        <v>0</v>
      </c>
      <c r="P262" s="36">
        <f>SUMIFS(СВЦЭМ!$G$40:$G$759,СВЦЭМ!$A$40:$A$759,$A262,СВЦЭМ!$B$39:$B$758,P$261)+'СЕТ СН'!$F$15</f>
        <v>0</v>
      </c>
      <c r="Q262" s="36">
        <f>SUMIFS(СВЦЭМ!$G$40:$G$759,СВЦЭМ!$A$40:$A$759,$A262,СВЦЭМ!$B$39:$B$758,Q$261)+'СЕТ СН'!$F$15</f>
        <v>0</v>
      </c>
      <c r="R262" s="36">
        <f>SUMIFS(СВЦЭМ!$G$40:$G$759,СВЦЭМ!$A$40:$A$759,$A262,СВЦЭМ!$B$39:$B$758,R$261)+'СЕТ СН'!$F$15</f>
        <v>0</v>
      </c>
      <c r="S262" s="36">
        <f>SUMIFS(СВЦЭМ!$G$40:$G$759,СВЦЭМ!$A$40:$A$759,$A262,СВЦЭМ!$B$39:$B$758,S$261)+'СЕТ СН'!$F$15</f>
        <v>0</v>
      </c>
      <c r="T262" s="36">
        <f>SUMIFS(СВЦЭМ!$G$40:$G$759,СВЦЭМ!$A$40:$A$759,$A262,СВЦЭМ!$B$39:$B$758,T$261)+'СЕТ СН'!$F$15</f>
        <v>0</v>
      </c>
      <c r="U262" s="36">
        <f>SUMIFS(СВЦЭМ!$G$40:$G$759,СВЦЭМ!$A$40:$A$759,$A262,СВЦЭМ!$B$39:$B$758,U$261)+'СЕТ СН'!$F$15</f>
        <v>0</v>
      </c>
      <c r="V262" s="36">
        <f>SUMIFS(СВЦЭМ!$G$40:$G$759,СВЦЭМ!$A$40:$A$759,$A262,СВЦЭМ!$B$39:$B$758,V$261)+'СЕТ СН'!$F$15</f>
        <v>0</v>
      </c>
      <c r="W262" s="36">
        <f>SUMIFS(СВЦЭМ!$G$40:$G$759,СВЦЭМ!$A$40:$A$759,$A262,СВЦЭМ!$B$39:$B$758,W$261)+'СЕТ СН'!$F$15</f>
        <v>0</v>
      </c>
      <c r="X262" s="36">
        <f>SUMIFS(СВЦЭМ!$G$40:$G$759,СВЦЭМ!$A$40:$A$759,$A262,СВЦЭМ!$B$39:$B$758,X$261)+'СЕТ СН'!$F$15</f>
        <v>0</v>
      </c>
      <c r="Y262" s="36">
        <f>SUMIFS(СВЦЭМ!$G$40:$G$759,СВЦЭМ!$A$40:$A$759,$A262,СВЦЭМ!$B$39:$B$758,Y$261)+'СЕТ СН'!$F$15</f>
        <v>0</v>
      </c>
      <c r="AA262" s="45"/>
    </row>
    <row r="263" spans="1:27" ht="15.75" hidden="1" x14ac:dyDescent="0.2">
      <c r="A263" s="35">
        <f>A262+1</f>
        <v>45537</v>
      </c>
      <c r="B263" s="36">
        <f>SUMIFS(СВЦЭМ!$G$40:$G$759,СВЦЭМ!$A$40:$A$759,$A263,СВЦЭМ!$B$39:$B$758,B$261)+'СЕТ СН'!$F$15</f>
        <v>0</v>
      </c>
      <c r="C263" s="36">
        <f>SUMIFS(СВЦЭМ!$G$40:$G$759,СВЦЭМ!$A$40:$A$759,$A263,СВЦЭМ!$B$39:$B$758,C$261)+'СЕТ СН'!$F$15</f>
        <v>0</v>
      </c>
      <c r="D263" s="36">
        <f>SUMIFS(СВЦЭМ!$G$40:$G$759,СВЦЭМ!$A$40:$A$759,$A263,СВЦЭМ!$B$39:$B$758,D$261)+'СЕТ СН'!$F$15</f>
        <v>0</v>
      </c>
      <c r="E263" s="36">
        <f>SUMIFS(СВЦЭМ!$G$40:$G$759,СВЦЭМ!$A$40:$A$759,$A263,СВЦЭМ!$B$39:$B$758,E$261)+'СЕТ СН'!$F$15</f>
        <v>0</v>
      </c>
      <c r="F263" s="36">
        <f>SUMIFS(СВЦЭМ!$G$40:$G$759,СВЦЭМ!$A$40:$A$759,$A263,СВЦЭМ!$B$39:$B$758,F$261)+'СЕТ СН'!$F$15</f>
        <v>0</v>
      </c>
      <c r="G263" s="36">
        <f>SUMIFS(СВЦЭМ!$G$40:$G$759,СВЦЭМ!$A$40:$A$759,$A263,СВЦЭМ!$B$39:$B$758,G$261)+'СЕТ СН'!$F$15</f>
        <v>0</v>
      </c>
      <c r="H263" s="36">
        <f>SUMIFS(СВЦЭМ!$G$40:$G$759,СВЦЭМ!$A$40:$A$759,$A263,СВЦЭМ!$B$39:$B$758,H$261)+'СЕТ СН'!$F$15</f>
        <v>0</v>
      </c>
      <c r="I263" s="36">
        <f>SUMIFS(СВЦЭМ!$G$40:$G$759,СВЦЭМ!$A$40:$A$759,$A263,СВЦЭМ!$B$39:$B$758,I$261)+'СЕТ СН'!$F$15</f>
        <v>0</v>
      </c>
      <c r="J263" s="36">
        <f>SUMIFS(СВЦЭМ!$G$40:$G$759,СВЦЭМ!$A$40:$A$759,$A263,СВЦЭМ!$B$39:$B$758,J$261)+'СЕТ СН'!$F$15</f>
        <v>0</v>
      </c>
      <c r="K263" s="36">
        <f>SUMIFS(СВЦЭМ!$G$40:$G$759,СВЦЭМ!$A$40:$A$759,$A263,СВЦЭМ!$B$39:$B$758,K$261)+'СЕТ СН'!$F$15</f>
        <v>0</v>
      </c>
      <c r="L263" s="36">
        <f>SUMIFS(СВЦЭМ!$G$40:$G$759,СВЦЭМ!$A$40:$A$759,$A263,СВЦЭМ!$B$39:$B$758,L$261)+'СЕТ СН'!$F$15</f>
        <v>0</v>
      </c>
      <c r="M263" s="36">
        <f>SUMIFS(СВЦЭМ!$G$40:$G$759,СВЦЭМ!$A$40:$A$759,$A263,СВЦЭМ!$B$39:$B$758,M$261)+'СЕТ СН'!$F$15</f>
        <v>0</v>
      </c>
      <c r="N263" s="36">
        <f>SUMIFS(СВЦЭМ!$G$40:$G$759,СВЦЭМ!$A$40:$A$759,$A263,СВЦЭМ!$B$39:$B$758,N$261)+'СЕТ СН'!$F$15</f>
        <v>0</v>
      </c>
      <c r="O263" s="36">
        <f>SUMIFS(СВЦЭМ!$G$40:$G$759,СВЦЭМ!$A$40:$A$759,$A263,СВЦЭМ!$B$39:$B$758,O$261)+'СЕТ СН'!$F$15</f>
        <v>0</v>
      </c>
      <c r="P263" s="36">
        <f>SUMIFS(СВЦЭМ!$G$40:$G$759,СВЦЭМ!$A$40:$A$759,$A263,СВЦЭМ!$B$39:$B$758,P$261)+'СЕТ СН'!$F$15</f>
        <v>0</v>
      </c>
      <c r="Q263" s="36">
        <f>SUMIFS(СВЦЭМ!$G$40:$G$759,СВЦЭМ!$A$40:$A$759,$A263,СВЦЭМ!$B$39:$B$758,Q$261)+'СЕТ СН'!$F$15</f>
        <v>0</v>
      </c>
      <c r="R263" s="36">
        <f>SUMIFS(СВЦЭМ!$G$40:$G$759,СВЦЭМ!$A$40:$A$759,$A263,СВЦЭМ!$B$39:$B$758,R$261)+'СЕТ СН'!$F$15</f>
        <v>0</v>
      </c>
      <c r="S263" s="36">
        <f>SUMIFS(СВЦЭМ!$G$40:$G$759,СВЦЭМ!$A$40:$A$759,$A263,СВЦЭМ!$B$39:$B$758,S$261)+'СЕТ СН'!$F$15</f>
        <v>0</v>
      </c>
      <c r="T263" s="36">
        <f>SUMIFS(СВЦЭМ!$G$40:$G$759,СВЦЭМ!$A$40:$A$759,$A263,СВЦЭМ!$B$39:$B$758,T$261)+'СЕТ СН'!$F$15</f>
        <v>0</v>
      </c>
      <c r="U263" s="36">
        <f>SUMIFS(СВЦЭМ!$G$40:$G$759,СВЦЭМ!$A$40:$A$759,$A263,СВЦЭМ!$B$39:$B$758,U$261)+'СЕТ СН'!$F$15</f>
        <v>0</v>
      </c>
      <c r="V263" s="36">
        <f>SUMIFS(СВЦЭМ!$G$40:$G$759,СВЦЭМ!$A$40:$A$759,$A263,СВЦЭМ!$B$39:$B$758,V$261)+'СЕТ СН'!$F$15</f>
        <v>0</v>
      </c>
      <c r="W263" s="36">
        <f>SUMIFS(СВЦЭМ!$G$40:$G$759,СВЦЭМ!$A$40:$A$759,$A263,СВЦЭМ!$B$39:$B$758,W$261)+'СЕТ СН'!$F$15</f>
        <v>0</v>
      </c>
      <c r="X263" s="36">
        <f>SUMIFS(СВЦЭМ!$G$40:$G$759,СВЦЭМ!$A$40:$A$759,$A263,СВЦЭМ!$B$39:$B$758,X$261)+'СЕТ СН'!$F$15</f>
        <v>0</v>
      </c>
      <c r="Y263" s="36">
        <f>SUMIFS(СВЦЭМ!$G$40:$G$759,СВЦЭМ!$A$40:$A$759,$A263,СВЦЭМ!$B$39:$B$758,Y$261)+'СЕТ СН'!$F$15</f>
        <v>0</v>
      </c>
    </row>
    <row r="264" spans="1:27" ht="15.75" hidden="1" x14ac:dyDescent="0.2">
      <c r="A264" s="35">
        <f t="shared" ref="A264:A292" si="7">A263+1</f>
        <v>45538</v>
      </c>
      <c r="B264" s="36">
        <f>SUMIFS(СВЦЭМ!$G$40:$G$759,СВЦЭМ!$A$40:$A$759,$A264,СВЦЭМ!$B$39:$B$758,B$261)+'СЕТ СН'!$F$15</f>
        <v>0</v>
      </c>
      <c r="C264" s="36">
        <f>SUMIFS(СВЦЭМ!$G$40:$G$759,СВЦЭМ!$A$40:$A$759,$A264,СВЦЭМ!$B$39:$B$758,C$261)+'СЕТ СН'!$F$15</f>
        <v>0</v>
      </c>
      <c r="D264" s="36">
        <f>SUMIFS(СВЦЭМ!$G$40:$G$759,СВЦЭМ!$A$40:$A$759,$A264,СВЦЭМ!$B$39:$B$758,D$261)+'СЕТ СН'!$F$15</f>
        <v>0</v>
      </c>
      <c r="E264" s="36">
        <f>SUMIFS(СВЦЭМ!$G$40:$G$759,СВЦЭМ!$A$40:$A$759,$A264,СВЦЭМ!$B$39:$B$758,E$261)+'СЕТ СН'!$F$15</f>
        <v>0</v>
      </c>
      <c r="F264" s="36">
        <f>SUMIFS(СВЦЭМ!$G$40:$G$759,СВЦЭМ!$A$40:$A$759,$A264,СВЦЭМ!$B$39:$B$758,F$261)+'СЕТ СН'!$F$15</f>
        <v>0</v>
      </c>
      <c r="G264" s="36">
        <f>SUMIFS(СВЦЭМ!$G$40:$G$759,СВЦЭМ!$A$40:$A$759,$A264,СВЦЭМ!$B$39:$B$758,G$261)+'СЕТ СН'!$F$15</f>
        <v>0</v>
      </c>
      <c r="H264" s="36">
        <f>SUMIFS(СВЦЭМ!$G$40:$G$759,СВЦЭМ!$A$40:$A$759,$A264,СВЦЭМ!$B$39:$B$758,H$261)+'СЕТ СН'!$F$15</f>
        <v>0</v>
      </c>
      <c r="I264" s="36">
        <f>SUMIFS(СВЦЭМ!$G$40:$G$759,СВЦЭМ!$A$40:$A$759,$A264,СВЦЭМ!$B$39:$B$758,I$261)+'СЕТ СН'!$F$15</f>
        <v>0</v>
      </c>
      <c r="J264" s="36">
        <f>SUMIFS(СВЦЭМ!$G$40:$G$759,СВЦЭМ!$A$40:$A$759,$A264,СВЦЭМ!$B$39:$B$758,J$261)+'СЕТ СН'!$F$15</f>
        <v>0</v>
      </c>
      <c r="K264" s="36">
        <f>SUMIFS(СВЦЭМ!$G$40:$G$759,СВЦЭМ!$A$40:$A$759,$A264,СВЦЭМ!$B$39:$B$758,K$261)+'СЕТ СН'!$F$15</f>
        <v>0</v>
      </c>
      <c r="L264" s="36">
        <f>SUMIFS(СВЦЭМ!$G$40:$G$759,СВЦЭМ!$A$40:$A$759,$A264,СВЦЭМ!$B$39:$B$758,L$261)+'СЕТ СН'!$F$15</f>
        <v>0</v>
      </c>
      <c r="M264" s="36">
        <f>SUMIFS(СВЦЭМ!$G$40:$G$759,СВЦЭМ!$A$40:$A$759,$A264,СВЦЭМ!$B$39:$B$758,M$261)+'СЕТ СН'!$F$15</f>
        <v>0</v>
      </c>
      <c r="N264" s="36">
        <f>SUMIFS(СВЦЭМ!$G$40:$G$759,СВЦЭМ!$A$40:$A$759,$A264,СВЦЭМ!$B$39:$B$758,N$261)+'СЕТ СН'!$F$15</f>
        <v>0</v>
      </c>
      <c r="O264" s="36">
        <f>SUMIFS(СВЦЭМ!$G$40:$G$759,СВЦЭМ!$A$40:$A$759,$A264,СВЦЭМ!$B$39:$B$758,O$261)+'СЕТ СН'!$F$15</f>
        <v>0</v>
      </c>
      <c r="P264" s="36">
        <f>SUMIFS(СВЦЭМ!$G$40:$G$759,СВЦЭМ!$A$40:$A$759,$A264,СВЦЭМ!$B$39:$B$758,P$261)+'СЕТ СН'!$F$15</f>
        <v>0</v>
      </c>
      <c r="Q264" s="36">
        <f>SUMIFS(СВЦЭМ!$G$40:$G$759,СВЦЭМ!$A$40:$A$759,$A264,СВЦЭМ!$B$39:$B$758,Q$261)+'СЕТ СН'!$F$15</f>
        <v>0</v>
      </c>
      <c r="R264" s="36">
        <f>SUMIFS(СВЦЭМ!$G$40:$G$759,СВЦЭМ!$A$40:$A$759,$A264,СВЦЭМ!$B$39:$B$758,R$261)+'СЕТ СН'!$F$15</f>
        <v>0</v>
      </c>
      <c r="S264" s="36">
        <f>SUMIFS(СВЦЭМ!$G$40:$G$759,СВЦЭМ!$A$40:$A$759,$A264,СВЦЭМ!$B$39:$B$758,S$261)+'СЕТ СН'!$F$15</f>
        <v>0</v>
      </c>
      <c r="T264" s="36">
        <f>SUMIFS(СВЦЭМ!$G$40:$G$759,СВЦЭМ!$A$40:$A$759,$A264,СВЦЭМ!$B$39:$B$758,T$261)+'СЕТ СН'!$F$15</f>
        <v>0</v>
      </c>
      <c r="U264" s="36">
        <f>SUMIFS(СВЦЭМ!$G$40:$G$759,СВЦЭМ!$A$40:$A$759,$A264,СВЦЭМ!$B$39:$B$758,U$261)+'СЕТ СН'!$F$15</f>
        <v>0</v>
      </c>
      <c r="V264" s="36">
        <f>SUMIFS(СВЦЭМ!$G$40:$G$759,СВЦЭМ!$A$40:$A$759,$A264,СВЦЭМ!$B$39:$B$758,V$261)+'СЕТ СН'!$F$15</f>
        <v>0</v>
      </c>
      <c r="W264" s="36">
        <f>SUMIFS(СВЦЭМ!$G$40:$G$759,СВЦЭМ!$A$40:$A$759,$A264,СВЦЭМ!$B$39:$B$758,W$261)+'СЕТ СН'!$F$15</f>
        <v>0</v>
      </c>
      <c r="X264" s="36">
        <f>SUMIFS(СВЦЭМ!$G$40:$G$759,СВЦЭМ!$A$40:$A$759,$A264,СВЦЭМ!$B$39:$B$758,X$261)+'СЕТ СН'!$F$15</f>
        <v>0</v>
      </c>
      <c r="Y264" s="36">
        <f>SUMIFS(СВЦЭМ!$G$40:$G$759,СВЦЭМ!$A$40:$A$759,$A264,СВЦЭМ!$B$39:$B$758,Y$261)+'СЕТ СН'!$F$15</f>
        <v>0</v>
      </c>
    </row>
    <row r="265" spans="1:27" ht="15.75" hidden="1" x14ac:dyDescent="0.2">
      <c r="A265" s="35">
        <f t="shared" si="7"/>
        <v>45539</v>
      </c>
      <c r="B265" s="36">
        <f>SUMIFS(СВЦЭМ!$G$40:$G$759,СВЦЭМ!$A$40:$A$759,$A265,СВЦЭМ!$B$39:$B$758,B$261)+'СЕТ СН'!$F$15</f>
        <v>0</v>
      </c>
      <c r="C265" s="36">
        <f>SUMIFS(СВЦЭМ!$G$40:$G$759,СВЦЭМ!$A$40:$A$759,$A265,СВЦЭМ!$B$39:$B$758,C$261)+'СЕТ СН'!$F$15</f>
        <v>0</v>
      </c>
      <c r="D265" s="36">
        <f>SUMIFS(СВЦЭМ!$G$40:$G$759,СВЦЭМ!$A$40:$A$759,$A265,СВЦЭМ!$B$39:$B$758,D$261)+'СЕТ СН'!$F$15</f>
        <v>0</v>
      </c>
      <c r="E265" s="36">
        <f>SUMIFS(СВЦЭМ!$G$40:$G$759,СВЦЭМ!$A$40:$A$759,$A265,СВЦЭМ!$B$39:$B$758,E$261)+'СЕТ СН'!$F$15</f>
        <v>0</v>
      </c>
      <c r="F265" s="36">
        <f>SUMIFS(СВЦЭМ!$G$40:$G$759,СВЦЭМ!$A$40:$A$759,$A265,СВЦЭМ!$B$39:$B$758,F$261)+'СЕТ СН'!$F$15</f>
        <v>0</v>
      </c>
      <c r="G265" s="36">
        <f>SUMIFS(СВЦЭМ!$G$40:$G$759,СВЦЭМ!$A$40:$A$759,$A265,СВЦЭМ!$B$39:$B$758,G$261)+'СЕТ СН'!$F$15</f>
        <v>0</v>
      </c>
      <c r="H265" s="36">
        <f>SUMIFS(СВЦЭМ!$G$40:$G$759,СВЦЭМ!$A$40:$A$759,$A265,СВЦЭМ!$B$39:$B$758,H$261)+'СЕТ СН'!$F$15</f>
        <v>0</v>
      </c>
      <c r="I265" s="36">
        <f>SUMIFS(СВЦЭМ!$G$40:$G$759,СВЦЭМ!$A$40:$A$759,$A265,СВЦЭМ!$B$39:$B$758,I$261)+'СЕТ СН'!$F$15</f>
        <v>0</v>
      </c>
      <c r="J265" s="36">
        <f>SUMIFS(СВЦЭМ!$G$40:$G$759,СВЦЭМ!$A$40:$A$759,$A265,СВЦЭМ!$B$39:$B$758,J$261)+'СЕТ СН'!$F$15</f>
        <v>0</v>
      </c>
      <c r="K265" s="36">
        <f>SUMIFS(СВЦЭМ!$G$40:$G$759,СВЦЭМ!$A$40:$A$759,$A265,СВЦЭМ!$B$39:$B$758,K$261)+'СЕТ СН'!$F$15</f>
        <v>0</v>
      </c>
      <c r="L265" s="36">
        <f>SUMIFS(СВЦЭМ!$G$40:$G$759,СВЦЭМ!$A$40:$A$759,$A265,СВЦЭМ!$B$39:$B$758,L$261)+'СЕТ СН'!$F$15</f>
        <v>0</v>
      </c>
      <c r="M265" s="36">
        <f>SUMIFS(СВЦЭМ!$G$40:$G$759,СВЦЭМ!$A$40:$A$759,$A265,СВЦЭМ!$B$39:$B$758,M$261)+'СЕТ СН'!$F$15</f>
        <v>0</v>
      </c>
      <c r="N265" s="36">
        <f>SUMIFS(СВЦЭМ!$G$40:$G$759,СВЦЭМ!$A$40:$A$759,$A265,СВЦЭМ!$B$39:$B$758,N$261)+'СЕТ СН'!$F$15</f>
        <v>0</v>
      </c>
      <c r="O265" s="36">
        <f>SUMIFS(СВЦЭМ!$G$40:$G$759,СВЦЭМ!$A$40:$A$759,$A265,СВЦЭМ!$B$39:$B$758,O$261)+'СЕТ СН'!$F$15</f>
        <v>0</v>
      </c>
      <c r="P265" s="36">
        <f>SUMIFS(СВЦЭМ!$G$40:$G$759,СВЦЭМ!$A$40:$A$759,$A265,СВЦЭМ!$B$39:$B$758,P$261)+'СЕТ СН'!$F$15</f>
        <v>0</v>
      </c>
      <c r="Q265" s="36">
        <f>SUMIFS(СВЦЭМ!$G$40:$G$759,СВЦЭМ!$A$40:$A$759,$A265,СВЦЭМ!$B$39:$B$758,Q$261)+'СЕТ СН'!$F$15</f>
        <v>0</v>
      </c>
      <c r="R265" s="36">
        <f>SUMIFS(СВЦЭМ!$G$40:$G$759,СВЦЭМ!$A$40:$A$759,$A265,СВЦЭМ!$B$39:$B$758,R$261)+'СЕТ СН'!$F$15</f>
        <v>0</v>
      </c>
      <c r="S265" s="36">
        <f>SUMIFS(СВЦЭМ!$G$40:$G$759,СВЦЭМ!$A$40:$A$759,$A265,СВЦЭМ!$B$39:$B$758,S$261)+'СЕТ СН'!$F$15</f>
        <v>0</v>
      </c>
      <c r="T265" s="36">
        <f>SUMIFS(СВЦЭМ!$G$40:$G$759,СВЦЭМ!$A$40:$A$759,$A265,СВЦЭМ!$B$39:$B$758,T$261)+'СЕТ СН'!$F$15</f>
        <v>0</v>
      </c>
      <c r="U265" s="36">
        <f>SUMIFS(СВЦЭМ!$G$40:$G$759,СВЦЭМ!$A$40:$A$759,$A265,СВЦЭМ!$B$39:$B$758,U$261)+'СЕТ СН'!$F$15</f>
        <v>0</v>
      </c>
      <c r="V265" s="36">
        <f>SUMIFS(СВЦЭМ!$G$40:$G$759,СВЦЭМ!$A$40:$A$759,$A265,СВЦЭМ!$B$39:$B$758,V$261)+'СЕТ СН'!$F$15</f>
        <v>0</v>
      </c>
      <c r="W265" s="36">
        <f>SUMIFS(СВЦЭМ!$G$40:$G$759,СВЦЭМ!$A$40:$A$759,$A265,СВЦЭМ!$B$39:$B$758,W$261)+'СЕТ СН'!$F$15</f>
        <v>0</v>
      </c>
      <c r="X265" s="36">
        <f>SUMIFS(СВЦЭМ!$G$40:$G$759,СВЦЭМ!$A$40:$A$759,$A265,СВЦЭМ!$B$39:$B$758,X$261)+'СЕТ СН'!$F$15</f>
        <v>0</v>
      </c>
      <c r="Y265" s="36">
        <f>SUMIFS(СВЦЭМ!$G$40:$G$759,СВЦЭМ!$A$40:$A$759,$A265,СВЦЭМ!$B$39:$B$758,Y$261)+'СЕТ СН'!$F$15</f>
        <v>0</v>
      </c>
    </row>
    <row r="266" spans="1:27" ht="15.75" hidden="1" x14ac:dyDescent="0.2">
      <c r="A266" s="35">
        <f t="shared" si="7"/>
        <v>45540</v>
      </c>
      <c r="B266" s="36">
        <f>SUMIFS(СВЦЭМ!$G$40:$G$759,СВЦЭМ!$A$40:$A$759,$A266,СВЦЭМ!$B$39:$B$758,B$261)+'СЕТ СН'!$F$15</f>
        <v>0</v>
      </c>
      <c r="C266" s="36">
        <f>SUMIFS(СВЦЭМ!$G$40:$G$759,СВЦЭМ!$A$40:$A$759,$A266,СВЦЭМ!$B$39:$B$758,C$261)+'СЕТ СН'!$F$15</f>
        <v>0</v>
      </c>
      <c r="D266" s="36">
        <f>SUMIFS(СВЦЭМ!$G$40:$G$759,СВЦЭМ!$A$40:$A$759,$A266,СВЦЭМ!$B$39:$B$758,D$261)+'СЕТ СН'!$F$15</f>
        <v>0</v>
      </c>
      <c r="E266" s="36">
        <f>SUMIFS(СВЦЭМ!$G$40:$G$759,СВЦЭМ!$A$40:$A$759,$A266,СВЦЭМ!$B$39:$B$758,E$261)+'СЕТ СН'!$F$15</f>
        <v>0</v>
      </c>
      <c r="F266" s="36">
        <f>SUMIFS(СВЦЭМ!$G$40:$G$759,СВЦЭМ!$A$40:$A$759,$A266,СВЦЭМ!$B$39:$B$758,F$261)+'СЕТ СН'!$F$15</f>
        <v>0</v>
      </c>
      <c r="G266" s="36">
        <f>SUMIFS(СВЦЭМ!$G$40:$G$759,СВЦЭМ!$A$40:$A$759,$A266,СВЦЭМ!$B$39:$B$758,G$261)+'СЕТ СН'!$F$15</f>
        <v>0</v>
      </c>
      <c r="H266" s="36">
        <f>SUMIFS(СВЦЭМ!$G$40:$G$759,СВЦЭМ!$A$40:$A$759,$A266,СВЦЭМ!$B$39:$B$758,H$261)+'СЕТ СН'!$F$15</f>
        <v>0</v>
      </c>
      <c r="I266" s="36">
        <f>SUMIFS(СВЦЭМ!$G$40:$G$759,СВЦЭМ!$A$40:$A$759,$A266,СВЦЭМ!$B$39:$B$758,I$261)+'СЕТ СН'!$F$15</f>
        <v>0</v>
      </c>
      <c r="J266" s="36">
        <f>SUMIFS(СВЦЭМ!$G$40:$G$759,СВЦЭМ!$A$40:$A$759,$A266,СВЦЭМ!$B$39:$B$758,J$261)+'СЕТ СН'!$F$15</f>
        <v>0</v>
      </c>
      <c r="K266" s="36">
        <f>SUMIFS(СВЦЭМ!$G$40:$G$759,СВЦЭМ!$A$40:$A$759,$A266,СВЦЭМ!$B$39:$B$758,K$261)+'СЕТ СН'!$F$15</f>
        <v>0</v>
      </c>
      <c r="L266" s="36">
        <f>SUMIFS(СВЦЭМ!$G$40:$G$759,СВЦЭМ!$A$40:$A$759,$A266,СВЦЭМ!$B$39:$B$758,L$261)+'СЕТ СН'!$F$15</f>
        <v>0</v>
      </c>
      <c r="M266" s="36">
        <f>SUMIFS(СВЦЭМ!$G$40:$G$759,СВЦЭМ!$A$40:$A$759,$A266,СВЦЭМ!$B$39:$B$758,M$261)+'СЕТ СН'!$F$15</f>
        <v>0</v>
      </c>
      <c r="N266" s="36">
        <f>SUMIFS(СВЦЭМ!$G$40:$G$759,СВЦЭМ!$A$40:$A$759,$A266,СВЦЭМ!$B$39:$B$758,N$261)+'СЕТ СН'!$F$15</f>
        <v>0</v>
      </c>
      <c r="O266" s="36">
        <f>SUMIFS(СВЦЭМ!$G$40:$G$759,СВЦЭМ!$A$40:$A$759,$A266,СВЦЭМ!$B$39:$B$758,O$261)+'СЕТ СН'!$F$15</f>
        <v>0</v>
      </c>
      <c r="P266" s="36">
        <f>SUMIFS(СВЦЭМ!$G$40:$G$759,СВЦЭМ!$A$40:$A$759,$A266,СВЦЭМ!$B$39:$B$758,P$261)+'СЕТ СН'!$F$15</f>
        <v>0</v>
      </c>
      <c r="Q266" s="36">
        <f>SUMIFS(СВЦЭМ!$G$40:$G$759,СВЦЭМ!$A$40:$A$759,$A266,СВЦЭМ!$B$39:$B$758,Q$261)+'СЕТ СН'!$F$15</f>
        <v>0</v>
      </c>
      <c r="R266" s="36">
        <f>SUMIFS(СВЦЭМ!$G$40:$G$759,СВЦЭМ!$A$40:$A$759,$A266,СВЦЭМ!$B$39:$B$758,R$261)+'СЕТ СН'!$F$15</f>
        <v>0</v>
      </c>
      <c r="S266" s="36">
        <f>SUMIFS(СВЦЭМ!$G$40:$G$759,СВЦЭМ!$A$40:$A$759,$A266,СВЦЭМ!$B$39:$B$758,S$261)+'СЕТ СН'!$F$15</f>
        <v>0</v>
      </c>
      <c r="T266" s="36">
        <f>SUMIFS(СВЦЭМ!$G$40:$G$759,СВЦЭМ!$A$40:$A$759,$A266,СВЦЭМ!$B$39:$B$758,T$261)+'СЕТ СН'!$F$15</f>
        <v>0</v>
      </c>
      <c r="U266" s="36">
        <f>SUMIFS(СВЦЭМ!$G$40:$G$759,СВЦЭМ!$A$40:$A$759,$A266,СВЦЭМ!$B$39:$B$758,U$261)+'СЕТ СН'!$F$15</f>
        <v>0</v>
      </c>
      <c r="V266" s="36">
        <f>SUMIFS(СВЦЭМ!$G$40:$G$759,СВЦЭМ!$A$40:$A$759,$A266,СВЦЭМ!$B$39:$B$758,V$261)+'СЕТ СН'!$F$15</f>
        <v>0</v>
      </c>
      <c r="W266" s="36">
        <f>SUMIFS(СВЦЭМ!$G$40:$G$759,СВЦЭМ!$A$40:$A$759,$A266,СВЦЭМ!$B$39:$B$758,W$261)+'СЕТ СН'!$F$15</f>
        <v>0</v>
      </c>
      <c r="X266" s="36">
        <f>SUMIFS(СВЦЭМ!$G$40:$G$759,СВЦЭМ!$A$40:$A$759,$A266,СВЦЭМ!$B$39:$B$758,X$261)+'СЕТ СН'!$F$15</f>
        <v>0</v>
      </c>
      <c r="Y266" s="36">
        <f>SUMIFS(СВЦЭМ!$G$40:$G$759,СВЦЭМ!$A$40:$A$759,$A266,СВЦЭМ!$B$39:$B$758,Y$261)+'СЕТ СН'!$F$15</f>
        <v>0</v>
      </c>
    </row>
    <row r="267" spans="1:27" ht="15.75" hidden="1" x14ac:dyDescent="0.2">
      <c r="A267" s="35">
        <f t="shared" si="7"/>
        <v>45541</v>
      </c>
      <c r="B267" s="36">
        <f>SUMIFS(СВЦЭМ!$G$40:$G$759,СВЦЭМ!$A$40:$A$759,$A267,СВЦЭМ!$B$39:$B$758,B$261)+'СЕТ СН'!$F$15</f>
        <v>0</v>
      </c>
      <c r="C267" s="36">
        <f>SUMIFS(СВЦЭМ!$G$40:$G$759,СВЦЭМ!$A$40:$A$759,$A267,СВЦЭМ!$B$39:$B$758,C$261)+'СЕТ СН'!$F$15</f>
        <v>0</v>
      </c>
      <c r="D267" s="36">
        <f>SUMIFS(СВЦЭМ!$G$40:$G$759,СВЦЭМ!$A$40:$A$759,$A267,СВЦЭМ!$B$39:$B$758,D$261)+'СЕТ СН'!$F$15</f>
        <v>0</v>
      </c>
      <c r="E267" s="36">
        <f>SUMIFS(СВЦЭМ!$G$40:$G$759,СВЦЭМ!$A$40:$A$759,$A267,СВЦЭМ!$B$39:$B$758,E$261)+'СЕТ СН'!$F$15</f>
        <v>0</v>
      </c>
      <c r="F267" s="36">
        <f>SUMIFS(СВЦЭМ!$G$40:$G$759,СВЦЭМ!$A$40:$A$759,$A267,СВЦЭМ!$B$39:$B$758,F$261)+'СЕТ СН'!$F$15</f>
        <v>0</v>
      </c>
      <c r="G267" s="36">
        <f>SUMIFS(СВЦЭМ!$G$40:$G$759,СВЦЭМ!$A$40:$A$759,$A267,СВЦЭМ!$B$39:$B$758,G$261)+'СЕТ СН'!$F$15</f>
        <v>0</v>
      </c>
      <c r="H267" s="36">
        <f>SUMIFS(СВЦЭМ!$G$40:$G$759,СВЦЭМ!$A$40:$A$759,$A267,СВЦЭМ!$B$39:$B$758,H$261)+'СЕТ СН'!$F$15</f>
        <v>0</v>
      </c>
      <c r="I267" s="36">
        <f>SUMIFS(СВЦЭМ!$G$40:$G$759,СВЦЭМ!$A$40:$A$759,$A267,СВЦЭМ!$B$39:$B$758,I$261)+'СЕТ СН'!$F$15</f>
        <v>0</v>
      </c>
      <c r="J267" s="36">
        <f>SUMIFS(СВЦЭМ!$G$40:$G$759,СВЦЭМ!$A$40:$A$759,$A267,СВЦЭМ!$B$39:$B$758,J$261)+'СЕТ СН'!$F$15</f>
        <v>0</v>
      </c>
      <c r="K267" s="36">
        <f>SUMIFS(СВЦЭМ!$G$40:$G$759,СВЦЭМ!$A$40:$A$759,$A267,СВЦЭМ!$B$39:$B$758,K$261)+'СЕТ СН'!$F$15</f>
        <v>0</v>
      </c>
      <c r="L267" s="36">
        <f>SUMIFS(СВЦЭМ!$G$40:$G$759,СВЦЭМ!$A$40:$A$759,$A267,СВЦЭМ!$B$39:$B$758,L$261)+'СЕТ СН'!$F$15</f>
        <v>0</v>
      </c>
      <c r="M267" s="36">
        <f>SUMIFS(СВЦЭМ!$G$40:$G$759,СВЦЭМ!$A$40:$A$759,$A267,СВЦЭМ!$B$39:$B$758,M$261)+'СЕТ СН'!$F$15</f>
        <v>0</v>
      </c>
      <c r="N267" s="36">
        <f>SUMIFS(СВЦЭМ!$G$40:$G$759,СВЦЭМ!$A$40:$A$759,$A267,СВЦЭМ!$B$39:$B$758,N$261)+'СЕТ СН'!$F$15</f>
        <v>0</v>
      </c>
      <c r="O267" s="36">
        <f>SUMIFS(СВЦЭМ!$G$40:$G$759,СВЦЭМ!$A$40:$A$759,$A267,СВЦЭМ!$B$39:$B$758,O$261)+'СЕТ СН'!$F$15</f>
        <v>0</v>
      </c>
      <c r="P267" s="36">
        <f>SUMIFS(СВЦЭМ!$G$40:$G$759,СВЦЭМ!$A$40:$A$759,$A267,СВЦЭМ!$B$39:$B$758,P$261)+'СЕТ СН'!$F$15</f>
        <v>0</v>
      </c>
      <c r="Q267" s="36">
        <f>SUMIFS(СВЦЭМ!$G$40:$G$759,СВЦЭМ!$A$40:$A$759,$A267,СВЦЭМ!$B$39:$B$758,Q$261)+'СЕТ СН'!$F$15</f>
        <v>0</v>
      </c>
      <c r="R267" s="36">
        <f>SUMIFS(СВЦЭМ!$G$40:$G$759,СВЦЭМ!$A$40:$A$759,$A267,СВЦЭМ!$B$39:$B$758,R$261)+'СЕТ СН'!$F$15</f>
        <v>0</v>
      </c>
      <c r="S267" s="36">
        <f>SUMIFS(СВЦЭМ!$G$40:$G$759,СВЦЭМ!$A$40:$A$759,$A267,СВЦЭМ!$B$39:$B$758,S$261)+'СЕТ СН'!$F$15</f>
        <v>0</v>
      </c>
      <c r="T267" s="36">
        <f>SUMIFS(СВЦЭМ!$G$40:$G$759,СВЦЭМ!$A$40:$A$759,$A267,СВЦЭМ!$B$39:$B$758,T$261)+'СЕТ СН'!$F$15</f>
        <v>0</v>
      </c>
      <c r="U267" s="36">
        <f>SUMIFS(СВЦЭМ!$G$40:$G$759,СВЦЭМ!$A$40:$A$759,$A267,СВЦЭМ!$B$39:$B$758,U$261)+'СЕТ СН'!$F$15</f>
        <v>0</v>
      </c>
      <c r="V267" s="36">
        <f>SUMIFS(СВЦЭМ!$G$40:$G$759,СВЦЭМ!$A$40:$A$759,$A267,СВЦЭМ!$B$39:$B$758,V$261)+'СЕТ СН'!$F$15</f>
        <v>0</v>
      </c>
      <c r="W267" s="36">
        <f>SUMIFS(СВЦЭМ!$G$40:$G$759,СВЦЭМ!$A$40:$A$759,$A267,СВЦЭМ!$B$39:$B$758,W$261)+'СЕТ СН'!$F$15</f>
        <v>0</v>
      </c>
      <c r="X267" s="36">
        <f>SUMIFS(СВЦЭМ!$G$40:$G$759,СВЦЭМ!$A$40:$A$759,$A267,СВЦЭМ!$B$39:$B$758,X$261)+'СЕТ СН'!$F$15</f>
        <v>0</v>
      </c>
      <c r="Y267" s="36">
        <f>SUMIFS(СВЦЭМ!$G$40:$G$759,СВЦЭМ!$A$40:$A$759,$A267,СВЦЭМ!$B$39:$B$758,Y$261)+'СЕТ СН'!$F$15</f>
        <v>0</v>
      </c>
    </row>
    <row r="268" spans="1:27" ht="15.75" hidden="1" x14ac:dyDescent="0.2">
      <c r="A268" s="35">
        <f t="shared" si="7"/>
        <v>45542</v>
      </c>
      <c r="B268" s="36">
        <f>SUMIFS(СВЦЭМ!$G$40:$G$759,СВЦЭМ!$A$40:$A$759,$A268,СВЦЭМ!$B$39:$B$758,B$261)+'СЕТ СН'!$F$15</f>
        <v>0</v>
      </c>
      <c r="C268" s="36">
        <f>SUMIFS(СВЦЭМ!$G$40:$G$759,СВЦЭМ!$A$40:$A$759,$A268,СВЦЭМ!$B$39:$B$758,C$261)+'СЕТ СН'!$F$15</f>
        <v>0</v>
      </c>
      <c r="D268" s="36">
        <f>SUMIFS(СВЦЭМ!$G$40:$G$759,СВЦЭМ!$A$40:$A$759,$A268,СВЦЭМ!$B$39:$B$758,D$261)+'СЕТ СН'!$F$15</f>
        <v>0</v>
      </c>
      <c r="E268" s="36">
        <f>SUMIFS(СВЦЭМ!$G$40:$G$759,СВЦЭМ!$A$40:$A$759,$A268,СВЦЭМ!$B$39:$B$758,E$261)+'СЕТ СН'!$F$15</f>
        <v>0</v>
      </c>
      <c r="F268" s="36">
        <f>SUMIFS(СВЦЭМ!$G$40:$G$759,СВЦЭМ!$A$40:$A$759,$A268,СВЦЭМ!$B$39:$B$758,F$261)+'СЕТ СН'!$F$15</f>
        <v>0</v>
      </c>
      <c r="G268" s="36">
        <f>SUMIFS(СВЦЭМ!$G$40:$G$759,СВЦЭМ!$A$40:$A$759,$A268,СВЦЭМ!$B$39:$B$758,G$261)+'СЕТ СН'!$F$15</f>
        <v>0</v>
      </c>
      <c r="H268" s="36">
        <f>SUMIFS(СВЦЭМ!$G$40:$G$759,СВЦЭМ!$A$40:$A$759,$A268,СВЦЭМ!$B$39:$B$758,H$261)+'СЕТ СН'!$F$15</f>
        <v>0</v>
      </c>
      <c r="I268" s="36">
        <f>SUMIFS(СВЦЭМ!$G$40:$G$759,СВЦЭМ!$A$40:$A$759,$A268,СВЦЭМ!$B$39:$B$758,I$261)+'СЕТ СН'!$F$15</f>
        <v>0</v>
      </c>
      <c r="J268" s="36">
        <f>SUMIFS(СВЦЭМ!$G$40:$G$759,СВЦЭМ!$A$40:$A$759,$A268,СВЦЭМ!$B$39:$B$758,J$261)+'СЕТ СН'!$F$15</f>
        <v>0</v>
      </c>
      <c r="K268" s="36">
        <f>SUMIFS(СВЦЭМ!$G$40:$G$759,СВЦЭМ!$A$40:$A$759,$A268,СВЦЭМ!$B$39:$B$758,K$261)+'СЕТ СН'!$F$15</f>
        <v>0</v>
      </c>
      <c r="L268" s="36">
        <f>SUMIFS(СВЦЭМ!$G$40:$G$759,СВЦЭМ!$A$40:$A$759,$A268,СВЦЭМ!$B$39:$B$758,L$261)+'СЕТ СН'!$F$15</f>
        <v>0</v>
      </c>
      <c r="M268" s="36">
        <f>SUMIFS(СВЦЭМ!$G$40:$G$759,СВЦЭМ!$A$40:$A$759,$A268,СВЦЭМ!$B$39:$B$758,M$261)+'СЕТ СН'!$F$15</f>
        <v>0</v>
      </c>
      <c r="N268" s="36">
        <f>SUMIFS(СВЦЭМ!$G$40:$G$759,СВЦЭМ!$A$40:$A$759,$A268,СВЦЭМ!$B$39:$B$758,N$261)+'СЕТ СН'!$F$15</f>
        <v>0</v>
      </c>
      <c r="O268" s="36">
        <f>SUMIFS(СВЦЭМ!$G$40:$G$759,СВЦЭМ!$A$40:$A$759,$A268,СВЦЭМ!$B$39:$B$758,O$261)+'СЕТ СН'!$F$15</f>
        <v>0</v>
      </c>
      <c r="P268" s="36">
        <f>SUMIFS(СВЦЭМ!$G$40:$G$759,СВЦЭМ!$A$40:$A$759,$A268,СВЦЭМ!$B$39:$B$758,P$261)+'СЕТ СН'!$F$15</f>
        <v>0</v>
      </c>
      <c r="Q268" s="36">
        <f>SUMIFS(СВЦЭМ!$G$40:$G$759,СВЦЭМ!$A$40:$A$759,$A268,СВЦЭМ!$B$39:$B$758,Q$261)+'СЕТ СН'!$F$15</f>
        <v>0</v>
      </c>
      <c r="R268" s="36">
        <f>SUMIFS(СВЦЭМ!$G$40:$G$759,СВЦЭМ!$A$40:$A$759,$A268,СВЦЭМ!$B$39:$B$758,R$261)+'СЕТ СН'!$F$15</f>
        <v>0</v>
      </c>
      <c r="S268" s="36">
        <f>SUMIFS(СВЦЭМ!$G$40:$G$759,СВЦЭМ!$A$40:$A$759,$A268,СВЦЭМ!$B$39:$B$758,S$261)+'СЕТ СН'!$F$15</f>
        <v>0</v>
      </c>
      <c r="T268" s="36">
        <f>SUMIFS(СВЦЭМ!$G$40:$G$759,СВЦЭМ!$A$40:$A$759,$A268,СВЦЭМ!$B$39:$B$758,T$261)+'СЕТ СН'!$F$15</f>
        <v>0</v>
      </c>
      <c r="U268" s="36">
        <f>SUMIFS(СВЦЭМ!$G$40:$G$759,СВЦЭМ!$A$40:$A$759,$A268,СВЦЭМ!$B$39:$B$758,U$261)+'СЕТ СН'!$F$15</f>
        <v>0</v>
      </c>
      <c r="V268" s="36">
        <f>SUMIFS(СВЦЭМ!$G$40:$G$759,СВЦЭМ!$A$40:$A$759,$A268,СВЦЭМ!$B$39:$B$758,V$261)+'СЕТ СН'!$F$15</f>
        <v>0</v>
      </c>
      <c r="W268" s="36">
        <f>SUMIFS(СВЦЭМ!$G$40:$G$759,СВЦЭМ!$A$40:$A$759,$A268,СВЦЭМ!$B$39:$B$758,W$261)+'СЕТ СН'!$F$15</f>
        <v>0</v>
      </c>
      <c r="X268" s="36">
        <f>SUMIFS(СВЦЭМ!$G$40:$G$759,СВЦЭМ!$A$40:$A$759,$A268,СВЦЭМ!$B$39:$B$758,X$261)+'СЕТ СН'!$F$15</f>
        <v>0</v>
      </c>
      <c r="Y268" s="36">
        <f>SUMIFS(СВЦЭМ!$G$40:$G$759,СВЦЭМ!$A$40:$A$759,$A268,СВЦЭМ!$B$39:$B$758,Y$261)+'СЕТ СН'!$F$15</f>
        <v>0</v>
      </c>
    </row>
    <row r="269" spans="1:27" ht="15.75" hidden="1" x14ac:dyDescent="0.2">
      <c r="A269" s="35">
        <f t="shared" si="7"/>
        <v>45543</v>
      </c>
      <c r="B269" s="36">
        <f>SUMIFS(СВЦЭМ!$G$40:$G$759,СВЦЭМ!$A$40:$A$759,$A269,СВЦЭМ!$B$39:$B$758,B$261)+'СЕТ СН'!$F$15</f>
        <v>0</v>
      </c>
      <c r="C269" s="36">
        <f>SUMIFS(СВЦЭМ!$G$40:$G$759,СВЦЭМ!$A$40:$A$759,$A269,СВЦЭМ!$B$39:$B$758,C$261)+'СЕТ СН'!$F$15</f>
        <v>0</v>
      </c>
      <c r="D269" s="36">
        <f>SUMIFS(СВЦЭМ!$G$40:$G$759,СВЦЭМ!$A$40:$A$759,$A269,СВЦЭМ!$B$39:$B$758,D$261)+'СЕТ СН'!$F$15</f>
        <v>0</v>
      </c>
      <c r="E269" s="36">
        <f>SUMIFS(СВЦЭМ!$G$40:$G$759,СВЦЭМ!$A$40:$A$759,$A269,СВЦЭМ!$B$39:$B$758,E$261)+'СЕТ СН'!$F$15</f>
        <v>0</v>
      </c>
      <c r="F269" s="36">
        <f>SUMIFS(СВЦЭМ!$G$40:$G$759,СВЦЭМ!$A$40:$A$759,$A269,СВЦЭМ!$B$39:$B$758,F$261)+'СЕТ СН'!$F$15</f>
        <v>0</v>
      </c>
      <c r="G269" s="36">
        <f>SUMIFS(СВЦЭМ!$G$40:$G$759,СВЦЭМ!$A$40:$A$759,$A269,СВЦЭМ!$B$39:$B$758,G$261)+'СЕТ СН'!$F$15</f>
        <v>0</v>
      </c>
      <c r="H269" s="36">
        <f>SUMIFS(СВЦЭМ!$G$40:$G$759,СВЦЭМ!$A$40:$A$759,$A269,СВЦЭМ!$B$39:$B$758,H$261)+'СЕТ СН'!$F$15</f>
        <v>0</v>
      </c>
      <c r="I269" s="36">
        <f>SUMIFS(СВЦЭМ!$G$40:$G$759,СВЦЭМ!$A$40:$A$759,$A269,СВЦЭМ!$B$39:$B$758,I$261)+'СЕТ СН'!$F$15</f>
        <v>0</v>
      </c>
      <c r="J269" s="36">
        <f>SUMIFS(СВЦЭМ!$G$40:$G$759,СВЦЭМ!$A$40:$A$759,$A269,СВЦЭМ!$B$39:$B$758,J$261)+'СЕТ СН'!$F$15</f>
        <v>0</v>
      </c>
      <c r="K269" s="36">
        <f>SUMIFS(СВЦЭМ!$G$40:$G$759,СВЦЭМ!$A$40:$A$759,$A269,СВЦЭМ!$B$39:$B$758,K$261)+'СЕТ СН'!$F$15</f>
        <v>0</v>
      </c>
      <c r="L269" s="36">
        <f>SUMIFS(СВЦЭМ!$G$40:$G$759,СВЦЭМ!$A$40:$A$759,$A269,СВЦЭМ!$B$39:$B$758,L$261)+'СЕТ СН'!$F$15</f>
        <v>0</v>
      </c>
      <c r="M269" s="36">
        <f>SUMIFS(СВЦЭМ!$G$40:$G$759,СВЦЭМ!$A$40:$A$759,$A269,СВЦЭМ!$B$39:$B$758,M$261)+'СЕТ СН'!$F$15</f>
        <v>0</v>
      </c>
      <c r="N269" s="36">
        <f>SUMIFS(СВЦЭМ!$G$40:$G$759,СВЦЭМ!$A$40:$A$759,$A269,СВЦЭМ!$B$39:$B$758,N$261)+'СЕТ СН'!$F$15</f>
        <v>0</v>
      </c>
      <c r="O269" s="36">
        <f>SUMIFS(СВЦЭМ!$G$40:$G$759,СВЦЭМ!$A$40:$A$759,$A269,СВЦЭМ!$B$39:$B$758,O$261)+'СЕТ СН'!$F$15</f>
        <v>0</v>
      </c>
      <c r="P269" s="36">
        <f>SUMIFS(СВЦЭМ!$G$40:$G$759,СВЦЭМ!$A$40:$A$759,$A269,СВЦЭМ!$B$39:$B$758,P$261)+'СЕТ СН'!$F$15</f>
        <v>0</v>
      </c>
      <c r="Q269" s="36">
        <f>SUMIFS(СВЦЭМ!$G$40:$G$759,СВЦЭМ!$A$40:$A$759,$A269,СВЦЭМ!$B$39:$B$758,Q$261)+'СЕТ СН'!$F$15</f>
        <v>0</v>
      </c>
      <c r="R269" s="36">
        <f>SUMIFS(СВЦЭМ!$G$40:$G$759,СВЦЭМ!$A$40:$A$759,$A269,СВЦЭМ!$B$39:$B$758,R$261)+'СЕТ СН'!$F$15</f>
        <v>0</v>
      </c>
      <c r="S269" s="36">
        <f>SUMIFS(СВЦЭМ!$G$40:$G$759,СВЦЭМ!$A$40:$A$759,$A269,СВЦЭМ!$B$39:$B$758,S$261)+'СЕТ СН'!$F$15</f>
        <v>0</v>
      </c>
      <c r="T269" s="36">
        <f>SUMIFS(СВЦЭМ!$G$40:$G$759,СВЦЭМ!$A$40:$A$759,$A269,СВЦЭМ!$B$39:$B$758,T$261)+'СЕТ СН'!$F$15</f>
        <v>0</v>
      </c>
      <c r="U269" s="36">
        <f>SUMIFS(СВЦЭМ!$G$40:$G$759,СВЦЭМ!$A$40:$A$759,$A269,СВЦЭМ!$B$39:$B$758,U$261)+'СЕТ СН'!$F$15</f>
        <v>0</v>
      </c>
      <c r="V269" s="36">
        <f>SUMIFS(СВЦЭМ!$G$40:$G$759,СВЦЭМ!$A$40:$A$759,$A269,СВЦЭМ!$B$39:$B$758,V$261)+'СЕТ СН'!$F$15</f>
        <v>0</v>
      </c>
      <c r="W269" s="36">
        <f>SUMIFS(СВЦЭМ!$G$40:$G$759,СВЦЭМ!$A$40:$A$759,$A269,СВЦЭМ!$B$39:$B$758,W$261)+'СЕТ СН'!$F$15</f>
        <v>0</v>
      </c>
      <c r="X269" s="36">
        <f>SUMIFS(СВЦЭМ!$G$40:$G$759,СВЦЭМ!$A$40:$A$759,$A269,СВЦЭМ!$B$39:$B$758,X$261)+'СЕТ СН'!$F$15</f>
        <v>0</v>
      </c>
      <c r="Y269" s="36">
        <f>SUMIFS(СВЦЭМ!$G$40:$G$759,СВЦЭМ!$A$40:$A$759,$A269,СВЦЭМ!$B$39:$B$758,Y$261)+'СЕТ СН'!$F$15</f>
        <v>0</v>
      </c>
    </row>
    <row r="270" spans="1:27" ht="15.75" hidden="1" x14ac:dyDescent="0.2">
      <c r="A270" s="35">
        <f t="shared" si="7"/>
        <v>45544</v>
      </c>
      <c r="B270" s="36">
        <f>SUMIFS(СВЦЭМ!$G$40:$G$759,СВЦЭМ!$A$40:$A$759,$A270,СВЦЭМ!$B$39:$B$758,B$261)+'СЕТ СН'!$F$15</f>
        <v>0</v>
      </c>
      <c r="C270" s="36">
        <f>SUMIFS(СВЦЭМ!$G$40:$G$759,СВЦЭМ!$A$40:$A$759,$A270,СВЦЭМ!$B$39:$B$758,C$261)+'СЕТ СН'!$F$15</f>
        <v>0</v>
      </c>
      <c r="D270" s="36">
        <f>SUMIFS(СВЦЭМ!$G$40:$G$759,СВЦЭМ!$A$40:$A$759,$A270,СВЦЭМ!$B$39:$B$758,D$261)+'СЕТ СН'!$F$15</f>
        <v>0</v>
      </c>
      <c r="E270" s="36">
        <f>SUMIFS(СВЦЭМ!$G$40:$G$759,СВЦЭМ!$A$40:$A$759,$A270,СВЦЭМ!$B$39:$B$758,E$261)+'СЕТ СН'!$F$15</f>
        <v>0</v>
      </c>
      <c r="F270" s="36">
        <f>SUMIFS(СВЦЭМ!$G$40:$G$759,СВЦЭМ!$A$40:$A$759,$A270,СВЦЭМ!$B$39:$B$758,F$261)+'СЕТ СН'!$F$15</f>
        <v>0</v>
      </c>
      <c r="G270" s="36">
        <f>SUMIFS(СВЦЭМ!$G$40:$G$759,СВЦЭМ!$A$40:$A$759,$A270,СВЦЭМ!$B$39:$B$758,G$261)+'СЕТ СН'!$F$15</f>
        <v>0</v>
      </c>
      <c r="H270" s="36">
        <f>SUMIFS(СВЦЭМ!$G$40:$G$759,СВЦЭМ!$A$40:$A$759,$A270,СВЦЭМ!$B$39:$B$758,H$261)+'СЕТ СН'!$F$15</f>
        <v>0</v>
      </c>
      <c r="I270" s="36">
        <f>SUMIFS(СВЦЭМ!$G$40:$G$759,СВЦЭМ!$A$40:$A$759,$A270,СВЦЭМ!$B$39:$B$758,I$261)+'СЕТ СН'!$F$15</f>
        <v>0</v>
      </c>
      <c r="J270" s="36">
        <f>SUMIFS(СВЦЭМ!$G$40:$G$759,СВЦЭМ!$A$40:$A$759,$A270,СВЦЭМ!$B$39:$B$758,J$261)+'СЕТ СН'!$F$15</f>
        <v>0</v>
      </c>
      <c r="K270" s="36">
        <f>SUMIFS(СВЦЭМ!$G$40:$G$759,СВЦЭМ!$A$40:$A$759,$A270,СВЦЭМ!$B$39:$B$758,K$261)+'СЕТ СН'!$F$15</f>
        <v>0</v>
      </c>
      <c r="L270" s="36">
        <f>SUMIFS(СВЦЭМ!$G$40:$G$759,СВЦЭМ!$A$40:$A$759,$A270,СВЦЭМ!$B$39:$B$758,L$261)+'СЕТ СН'!$F$15</f>
        <v>0</v>
      </c>
      <c r="M270" s="36">
        <f>SUMIFS(СВЦЭМ!$G$40:$G$759,СВЦЭМ!$A$40:$A$759,$A270,СВЦЭМ!$B$39:$B$758,M$261)+'СЕТ СН'!$F$15</f>
        <v>0</v>
      </c>
      <c r="N270" s="36">
        <f>SUMIFS(СВЦЭМ!$G$40:$G$759,СВЦЭМ!$A$40:$A$759,$A270,СВЦЭМ!$B$39:$B$758,N$261)+'СЕТ СН'!$F$15</f>
        <v>0</v>
      </c>
      <c r="O270" s="36">
        <f>SUMIFS(СВЦЭМ!$G$40:$G$759,СВЦЭМ!$A$40:$A$759,$A270,СВЦЭМ!$B$39:$B$758,O$261)+'СЕТ СН'!$F$15</f>
        <v>0</v>
      </c>
      <c r="P270" s="36">
        <f>SUMIFS(СВЦЭМ!$G$40:$G$759,СВЦЭМ!$A$40:$A$759,$A270,СВЦЭМ!$B$39:$B$758,P$261)+'СЕТ СН'!$F$15</f>
        <v>0</v>
      </c>
      <c r="Q270" s="36">
        <f>SUMIFS(СВЦЭМ!$G$40:$G$759,СВЦЭМ!$A$40:$A$759,$A270,СВЦЭМ!$B$39:$B$758,Q$261)+'СЕТ СН'!$F$15</f>
        <v>0</v>
      </c>
      <c r="R270" s="36">
        <f>SUMIFS(СВЦЭМ!$G$40:$G$759,СВЦЭМ!$A$40:$A$759,$A270,СВЦЭМ!$B$39:$B$758,R$261)+'СЕТ СН'!$F$15</f>
        <v>0</v>
      </c>
      <c r="S270" s="36">
        <f>SUMIFS(СВЦЭМ!$G$40:$G$759,СВЦЭМ!$A$40:$A$759,$A270,СВЦЭМ!$B$39:$B$758,S$261)+'СЕТ СН'!$F$15</f>
        <v>0</v>
      </c>
      <c r="T270" s="36">
        <f>SUMIFS(СВЦЭМ!$G$40:$G$759,СВЦЭМ!$A$40:$A$759,$A270,СВЦЭМ!$B$39:$B$758,T$261)+'СЕТ СН'!$F$15</f>
        <v>0</v>
      </c>
      <c r="U270" s="36">
        <f>SUMIFS(СВЦЭМ!$G$40:$G$759,СВЦЭМ!$A$40:$A$759,$A270,СВЦЭМ!$B$39:$B$758,U$261)+'СЕТ СН'!$F$15</f>
        <v>0</v>
      </c>
      <c r="V270" s="36">
        <f>SUMIFS(СВЦЭМ!$G$40:$G$759,СВЦЭМ!$A$40:$A$759,$A270,СВЦЭМ!$B$39:$B$758,V$261)+'СЕТ СН'!$F$15</f>
        <v>0</v>
      </c>
      <c r="W270" s="36">
        <f>SUMIFS(СВЦЭМ!$G$40:$G$759,СВЦЭМ!$A$40:$A$759,$A270,СВЦЭМ!$B$39:$B$758,W$261)+'СЕТ СН'!$F$15</f>
        <v>0</v>
      </c>
      <c r="X270" s="36">
        <f>SUMIFS(СВЦЭМ!$G$40:$G$759,СВЦЭМ!$A$40:$A$759,$A270,СВЦЭМ!$B$39:$B$758,X$261)+'СЕТ СН'!$F$15</f>
        <v>0</v>
      </c>
      <c r="Y270" s="36">
        <f>SUMIFS(СВЦЭМ!$G$40:$G$759,СВЦЭМ!$A$40:$A$759,$A270,СВЦЭМ!$B$39:$B$758,Y$261)+'СЕТ СН'!$F$15</f>
        <v>0</v>
      </c>
    </row>
    <row r="271" spans="1:27" ht="15.75" hidden="1" x14ac:dyDescent="0.2">
      <c r="A271" s="35">
        <f t="shared" si="7"/>
        <v>45545</v>
      </c>
      <c r="B271" s="36">
        <f>SUMIFS(СВЦЭМ!$G$40:$G$759,СВЦЭМ!$A$40:$A$759,$A271,СВЦЭМ!$B$39:$B$758,B$261)+'СЕТ СН'!$F$15</f>
        <v>0</v>
      </c>
      <c r="C271" s="36">
        <f>SUMIFS(СВЦЭМ!$G$40:$G$759,СВЦЭМ!$A$40:$A$759,$A271,СВЦЭМ!$B$39:$B$758,C$261)+'СЕТ СН'!$F$15</f>
        <v>0</v>
      </c>
      <c r="D271" s="36">
        <f>SUMIFS(СВЦЭМ!$G$40:$G$759,СВЦЭМ!$A$40:$A$759,$A271,СВЦЭМ!$B$39:$B$758,D$261)+'СЕТ СН'!$F$15</f>
        <v>0</v>
      </c>
      <c r="E271" s="36">
        <f>SUMIFS(СВЦЭМ!$G$40:$G$759,СВЦЭМ!$A$40:$A$759,$A271,СВЦЭМ!$B$39:$B$758,E$261)+'СЕТ СН'!$F$15</f>
        <v>0</v>
      </c>
      <c r="F271" s="36">
        <f>SUMIFS(СВЦЭМ!$G$40:$G$759,СВЦЭМ!$A$40:$A$759,$A271,СВЦЭМ!$B$39:$B$758,F$261)+'СЕТ СН'!$F$15</f>
        <v>0</v>
      </c>
      <c r="G271" s="36">
        <f>SUMIFS(СВЦЭМ!$G$40:$G$759,СВЦЭМ!$A$40:$A$759,$A271,СВЦЭМ!$B$39:$B$758,G$261)+'СЕТ СН'!$F$15</f>
        <v>0</v>
      </c>
      <c r="H271" s="36">
        <f>SUMIFS(СВЦЭМ!$G$40:$G$759,СВЦЭМ!$A$40:$A$759,$A271,СВЦЭМ!$B$39:$B$758,H$261)+'СЕТ СН'!$F$15</f>
        <v>0</v>
      </c>
      <c r="I271" s="36">
        <f>SUMIFS(СВЦЭМ!$G$40:$G$759,СВЦЭМ!$A$40:$A$759,$A271,СВЦЭМ!$B$39:$B$758,I$261)+'СЕТ СН'!$F$15</f>
        <v>0</v>
      </c>
      <c r="J271" s="36">
        <f>SUMIFS(СВЦЭМ!$G$40:$G$759,СВЦЭМ!$A$40:$A$759,$A271,СВЦЭМ!$B$39:$B$758,J$261)+'СЕТ СН'!$F$15</f>
        <v>0</v>
      </c>
      <c r="K271" s="36">
        <f>SUMIFS(СВЦЭМ!$G$40:$G$759,СВЦЭМ!$A$40:$A$759,$A271,СВЦЭМ!$B$39:$B$758,K$261)+'СЕТ СН'!$F$15</f>
        <v>0</v>
      </c>
      <c r="L271" s="36">
        <f>SUMIFS(СВЦЭМ!$G$40:$G$759,СВЦЭМ!$A$40:$A$759,$A271,СВЦЭМ!$B$39:$B$758,L$261)+'СЕТ СН'!$F$15</f>
        <v>0</v>
      </c>
      <c r="M271" s="36">
        <f>SUMIFS(СВЦЭМ!$G$40:$G$759,СВЦЭМ!$A$40:$A$759,$A271,СВЦЭМ!$B$39:$B$758,M$261)+'СЕТ СН'!$F$15</f>
        <v>0</v>
      </c>
      <c r="N271" s="36">
        <f>SUMIFS(СВЦЭМ!$G$40:$G$759,СВЦЭМ!$A$40:$A$759,$A271,СВЦЭМ!$B$39:$B$758,N$261)+'СЕТ СН'!$F$15</f>
        <v>0</v>
      </c>
      <c r="O271" s="36">
        <f>SUMIFS(СВЦЭМ!$G$40:$G$759,СВЦЭМ!$A$40:$A$759,$A271,СВЦЭМ!$B$39:$B$758,O$261)+'СЕТ СН'!$F$15</f>
        <v>0</v>
      </c>
      <c r="P271" s="36">
        <f>SUMIFS(СВЦЭМ!$G$40:$G$759,СВЦЭМ!$A$40:$A$759,$A271,СВЦЭМ!$B$39:$B$758,P$261)+'СЕТ СН'!$F$15</f>
        <v>0</v>
      </c>
      <c r="Q271" s="36">
        <f>SUMIFS(СВЦЭМ!$G$40:$G$759,СВЦЭМ!$A$40:$A$759,$A271,СВЦЭМ!$B$39:$B$758,Q$261)+'СЕТ СН'!$F$15</f>
        <v>0</v>
      </c>
      <c r="R271" s="36">
        <f>SUMIFS(СВЦЭМ!$G$40:$G$759,СВЦЭМ!$A$40:$A$759,$A271,СВЦЭМ!$B$39:$B$758,R$261)+'СЕТ СН'!$F$15</f>
        <v>0</v>
      </c>
      <c r="S271" s="36">
        <f>SUMIFS(СВЦЭМ!$G$40:$G$759,СВЦЭМ!$A$40:$A$759,$A271,СВЦЭМ!$B$39:$B$758,S$261)+'СЕТ СН'!$F$15</f>
        <v>0</v>
      </c>
      <c r="T271" s="36">
        <f>SUMIFS(СВЦЭМ!$G$40:$G$759,СВЦЭМ!$A$40:$A$759,$A271,СВЦЭМ!$B$39:$B$758,T$261)+'СЕТ СН'!$F$15</f>
        <v>0</v>
      </c>
      <c r="U271" s="36">
        <f>SUMIFS(СВЦЭМ!$G$40:$G$759,СВЦЭМ!$A$40:$A$759,$A271,СВЦЭМ!$B$39:$B$758,U$261)+'СЕТ СН'!$F$15</f>
        <v>0</v>
      </c>
      <c r="V271" s="36">
        <f>SUMIFS(СВЦЭМ!$G$40:$G$759,СВЦЭМ!$A$40:$A$759,$A271,СВЦЭМ!$B$39:$B$758,V$261)+'СЕТ СН'!$F$15</f>
        <v>0</v>
      </c>
      <c r="W271" s="36">
        <f>SUMIFS(СВЦЭМ!$G$40:$G$759,СВЦЭМ!$A$40:$A$759,$A271,СВЦЭМ!$B$39:$B$758,W$261)+'СЕТ СН'!$F$15</f>
        <v>0</v>
      </c>
      <c r="X271" s="36">
        <f>SUMIFS(СВЦЭМ!$G$40:$G$759,СВЦЭМ!$A$40:$A$759,$A271,СВЦЭМ!$B$39:$B$758,X$261)+'СЕТ СН'!$F$15</f>
        <v>0</v>
      </c>
      <c r="Y271" s="36">
        <f>SUMIFS(СВЦЭМ!$G$40:$G$759,СВЦЭМ!$A$40:$A$759,$A271,СВЦЭМ!$B$39:$B$758,Y$261)+'СЕТ СН'!$F$15</f>
        <v>0</v>
      </c>
    </row>
    <row r="272" spans="1:27" ht="15.75" hidden="1" x14ac:dyDescent="0.2">
      <c r="A272" s="35">
        <f t="shared" si="7"/>
        <v>45546</v>
      </c>
      <c r="B272" s="36">
        <f>SUMIFS(СВЦЭМ!$G$40:$G$759,СВЦЭМ!$A$40:$A$759,$A272,СВЦЭМ!$B$39:$B$758,B$261)+'СЕТ СН'!$F$15</f>
        <v>0</v>
      </c>
      <c r="C272" s="36">
        <f>SUMIFS(СВЦЭМ!$G$40:$G$759,СВЦЭМ!$A$40:$A$759,$A272,СВЦЭМ!$B$39:$B$758,C$261)+'СЕТ СН'!$F$15</f>
        <v>0</v>
      </c>
      <c r="D272" s="36">
        <f>SUMIFS(СВЦЭМ!$G$40:$G$759,СВЦЭМ!$A$40:$A$759,$A272,СВЦЭМ!$B$39:$B$758,D$261)+'СЕТ СН'!$F$15</f>
        <v>0</v>
      </c>
      <c r="E272" s="36">
        <f>SUMIFS(СВЦЭМ!$G$40:$G$759,СВЦЭМ!$A$40:$A$759,$A272,СВЦЭМ!$B$39:$B$758,E$261)+'СЕТ СН'!$F$15</f>
        <v>0</v>
      </c>
      <c r="F272" s="36">
        <f>SUMIFS(СВЦЭМ!$G$40:$G$759,СВЦЭМ!$A$40:$A$759,$A272,СВЦЭМ!$B$39:$B$758,F$261)+'СЕТ СН'!$F$15</f>
        <v>0</v>
      </c>
      <c r="G272" s="36">
        <f>SUMIFS(СВЦЭМ!$G$40:$G$759,СВЦЭМ!$A$40:$A$759,$A272,СВЦЭМ!$B$39:$B$758,G$261)+'СЕТ СН'!$F$15</f>
        <v>0</v>
      </c>
      <c r="H272" s="36">
        <f>SUMIFS(СВЦЭМ!$G$40:$G$759,СВЦЭМ!$A$40:$A$759,$A272,СВЦЭМ!$B$39:$B$758,H$261)+'СЕТ СН'!$F$15</f>
        <v>0</v>
      </c>
      <c r="I272" s="36">
        <f>SUMIFS(СВЦЭМ!$G$40:$G$759,СВЦЭМ!$A$40:$A$759,$A272,СВЦЭМ!$B$39:$B$758,I$261)+'СЕТ СН'!$F$15</f>
        <v>0</v>
      </c>
      <c r="J272" s="36">
        <f>SUMIFS(СВЦЭМ!$G$40:$G$759,СВЦЭМ!$A$40:$A$759,$A272,СВЦЭМ!$B$39:$B$758,J$261)+'СЕТ СН'!$F$15</f>
        <v>0</v>
      </c>
      <c r="K272" s="36">
        <f>SUMIFS(СВЦЭМ!$G$40:$G$759,СВЦЭМ!$A$40:$A$759,$A272,СВЦЭМ!$B$39:$B$758,K$261)+'СЕТ СН'!$F$15</f>
        <v>0</v>
      </c>
      <c r="L272" s="36">
        <f>SUMIFS(СВЦЭМ!$G$40:$G$759,СВЦЭМ!$A$40:$A$759,$A272,СВЦЭМ!$B$39:$B$758,L$261)+'СЕТ СН'!$F$15</f>
        <v>0</v>
      </c>
      <c r="M272" s="36">
        <f>SUMIFS(СВЦЭМ!$G$40:$G$759,СВЦЭМ!$A$40:$A$759,$A272,СВЦЭМ!$B$39:$B$758,M$261)+'СЕТ СН'!$F$15</f>
        <v>0</v>
      </c>
      <c r="N272" s="36">
        <f>SUMIFS(СВЦЭМ!$G$40:$G$759,СВЦЭМ!$A$40:$A$759,$A272,СВЦЭМ!$B$39:$B$758,N$261)+'СЕТ СН'!$F$15</f>
        <v>0</v>
      </c>
      <c r="O272" s="36">
        <f>SUMIFS(СВЦЭМ!$G$40:$G$759,СВЦЭМ!$A$40:$A$759,$A272,СВЦЭМ!$B$39:$B$758,O$261)+'СЕТ СН'!$F$15</f>
        <v>0</v>
      </c>
      <c r="P272" s="36">
        <f>SUMIFS(СВЦЭМ!$G$40:$G$759,СВЦЭМ!$A$40:$A$759,$A272,СВЦЭМ!$B$39:$B$758,P$261)+'СЕТ СН'!$F$15</f>
        <v>0</v>
      </c>
      <c r="Q272" s="36">
        <f>SUMIFS(СВЦЭМ!$G$40:$G$759,СВЦЭМ!$A$40:$A$759,$A272,СВЦЭМ!$B$39:$B$758,Q$261)+'СЕТ СН'!$F$15</f>
        <v>0</v>
      </c>
      <c r="R272" s="36">
        <f>SUMIFS(СВЦЭМ!$G$40:$G$759,СВЦЭМ!$A$40:$A$759,$A272,СВЦЭМ!$B$39:$B$758,R$261)+'СЕТ СН'!$F$15</f>
        <v>0</v>
      </c>
      <c r="S272" s="36">
        <f>SUMIFS(СВЦЭМ!$G$40:$G$759,СВЦЭМ!$A$40:$A$759,$A272,СВЦЭМ!$B$39:$B$758,S$261)+'СЕТ СН'!$F$15</f>
        <v>0</v>
      </c>
      <c r="T272" s="36">
        <f>SUMIFS(СВЦЭМ!$G$40:$G$759,СВЦЭМ!$A$40:$A$759,$A272,СВЦЭМ!$B$39:$B$758,T$261)+'СЕТ СН'!$F$15</f>
        <v>0</v>
      </c>
      <c r="U272" s="36">
        <f>SUMIFS(СВЦЭМ!$G$40:$G$759,СВЦЭМ!$A$40:$A$759,$A272,СВЦЭМ!$B$39:$B$758,U$261)+'СЕТ СН'!$F$15</f>
        <v>0</v>
      </c>
      <c r="V272" s="36">
        <f>SUMIFS(СВЦЭМ!$G$40:$G$759,СВЦЭМ!$A$40:$A$759,$A272,СВЦЭМ!$B$39:$B$758,V$261)+'СЕТ СН'!$F$15</f>
        <v>0</v>
      </c>
      <c r="W272" s="36">
        <f>SUMIFS(СВЦЭМ!$G$40:$G$759,СВЦЭМ!$A$40:$A$759,$A272,СВЦЭМ!$B$39:$B$758,W$261)+'СЕТ СН'!$F$15</f>
        <v>0</v>
      </c>
      <c r="X272" s="36">
        <f>SUMIFS(СВЦЭМ!$G$40:$G$759,СВЦЭМ!$A$40:$A$759,$A272,СВЦЭМ!$B$39:$B$758,X$261)+'СЕТ СН'!$F$15</f>
        <v>0</v>
      </c>
      <c r="Y272" s="36">
        <f>SUMIFS(СВЦЭМ!$G$40:$G$759,СВЦЭМ!$A$40:$A$759,$A272,СВЦЭМ!$B$39:$B$758,Y$261)+'СЕТ СН'!$F$15</f>
        <v>0</v>
      </c>
    </row>
    <row r="273" spans="1:25" ht="15.75" hidden="1" x14ac:dyDescent="0.2">
      <c r="A273" s="35">
        <f t="shared" si="7"/>
        <v>45547</v>
      </c>
      <c r="B273" s="36">
        <f>SUMIFS(СВЦЭМ!$G$40:$G$759,СВЦЭМ!$A$40:$A$759,$A273,СВЦЭМ!$B$39:$B$758,B$261)+'СЕТ СН'!$F$15</f>
        <v>0</v>
      </c>
      <c r="C273" s="36">
        <f>SUMIFS(СВЦЭМ!$G$40:$G$759,СВЦЭМ!$A$40:$A$759,$A273,СВЦЭМ!$B$39:$B$758,C$261)+'СЕТ СН'!$F$15</f>
        <v>0</v>
      </c>
      <c r="D273" s="36">
        <f>SUMIFS(СВЦЭМ!$G$40:$G$759,СВЦЭМ!$A$40:$A$759,$A273,СВЦЭМ!$B$39:$B$758,D$261)+'СЕТ СН'!$F$15</f>
        <v>0</v>
      </c>
      <c r="E273" s="36">
        <f>SUMIFS(СВЦЭМ!$G$40:$G$759,СВЦЭМ!$A$40:$A$759,$A273,СВЦЭМ!$B$39:$B$758,E$261)+'СЕТ СН'!$F$15</f>
        <v>0</v>
      </c>
      <c r="F273" s="36">
        <f>SUMIFS(СВЦЭМ!$G$40:$G$759,СВЦЭМ!$A$40:$A$759,$A273,СВЦЭМ!$B$39:$B$758,F$261)+'СЕТ СН'!$F$15</f>
        <v>0</v>
      </c>
      <c r="G273" s="36">
        <f>SUMIFS(СВЦЭМ!$G$40:$G$759,СВЦЭМ!$A$40:$A$759,$A273,СВЦЭМ!$B$39:$B$758,G$261)+'СЕТ СН'!$F$15</f>
        <v>0</v>
      </c>
      <c r="H273" s="36">
        <f>SUMIFS(СВЦЭМ!$G$40:$G$759,СВЦЭМ!$A$40:$A$759,$A273,СВЦЭМ!$B$39:$B$758,H$261)+'СЕТ СН'!$F$15</f>
        <v>0</v>
      </c>
      <c r="I273" s="36">
        <f>SUMIFS(СВЦЭМ!$G$40:$G$759,СВЦЭМ!$A$40:$A$759,$A273,СВЦЭМ!$B$39:$B$758,I$261)+'СЕТ СН'!$F$15</f>
        <v>0</v>
      </c>
      <c r="J273" s="36">
        <f>SUMIFS(СВЦЭМ!$G$40:$G$759,СВЦЭМ!$A$40:$A$759,$A273,СВЦЭМ!$B$39:$B$758,J$261)+'СЕТ СН'!$F$15</f>
        <v>0</v>
      </c>
      <c r="K273" s="36">
        <f>SUMIFS(СВЦЭМ!$G$40:$G$759,СВЦЭМ!$A$40:$A$759,$A273,СВЦЭМ!$B$39:$B$758,K$261)+'СЕТ СН'!$F$15</f>
        <v>0</v>
      </c>
      <c r="L273" s="36">
        <f>SUMIFS(СВЦЭМ!$G$40:$G$759,СВЦЭМ!$A$40:$A$759,$A273,СВЦЭМ!$B$39:$B$758,L$261)+'СЕТ СН'!$F$15</f>
        <v>0</v>
      </c>
      <c r="M273" s="36">
        <f>SUMIFS(СВЦЭМ!$G$40:$G$759,СВЦЭМ!$A$40:$A$759,$A273,СВЦЭМ!$B$39:$B$758,M$261)+'СЕТ СН'!$F$15</f>
        <v>0</v>
      </c>
      <c r="N273" s="36">
        <f>SUMIFS(СВЦЭМ!$G$40:$G$759,СВЦЭМ!$A$40:$A$759,$A273,СВЦЭМ!$B$39:$B$758,N$261)+'СЕТ СН'!$F$15</f>
        <v>0</v>
      </c>
      <c r="O273" s="36">
        <f>SUMIFS(СВЦЭМ!$G$40:$G$759,СВЦЭМ!$A$40:$A$759,$A273,СВЦЭМ!$B$39:$B$758,O$261)+'СЕТ СН'!$F$15</f>
        <v>0</v>
      </c>
      <c r="P273" s="36">
        <f>SUMIFS(СВЦЭМ!$G$40:$G$759,СВЦЭМ!$A$40:$A$759,$A273,СВЦЭМ!$B$39:$B$758,P$261)+'СЕТ СН'!$F$15</f>
        <v>0</v>
      </c>
      <c r="Q273" s="36">
        <f>SUMIFS(СВЦЭМ!$G$40:$G$759,СВЦЭМ!$A$40:$A$759,$A273,СВЦЭМ!$B$39:$B$758,Q$261)+'СЕТ СН'!$F$15</f>
        <v>0</v>
      </c>
      <c r="R273" s="36">
        <f>SUMIFS(СВЦЭМ!$G$40:$G$759,СВЦЭМ!$A$40:$A$759,$A273,СВЦЭМ!$B$39:$B$758,R$261)+'СЕТ СН'!$F$15</f>
        <v>0</v>
      </c>
      <c r="S273" s="36">
        <f>SUMIFS(СВЦЭМ!$G$40:$G$759,СВЦЭМ!$A$40:$A$759,$A273,СВЦЭМ!$B$39:$B$758,S$261)+'СЕТ СН'!$F$15</f>
        <v>0</v>
      </c>
      <c r="T273" s="36">
        <f>SUMIFS(СВЦЭМ!$G$40:$G$759,СВЦЭМ!$A$40:$A$759,$A273,СВЦЭМ!$B$39:$B$758,T$261)+'СЕТ СН'!$F$15</f>
        <v>0</v>
      </c>
      <c r="U273" s="36">
        <f>SUMIFS(СВЦЭМ!$G$40:$G$759,СВЦЭМ!$A$40:$A$759,$A273,СВЦЭМ!$B$39:$B$758,U$261)+'СЕТ СН'!$F$15</f>
        <v>0</v>
      </c>
      <c r="V273" s="36">
        <f>SUMIFS(СВЦЭМ!$G$40:$G$759,СВЦЭМ!$A$40:$A$759,$A273,СВЦЭМ!$B$39:$B$758,V$261)+'СЕТ СН'!$F$15</f>
        <v>0</v>
      </c>
      <c r="W273" s="36">
        <f>SUMIFS(СВЦЭМ!$G$40:$G$759,СВЦЭМ!$A$40:$A$759,$A273,СВЦЭМ!$B$39:$B$758,W$261)+'СЕТ СН'!$F$15</f>
        <v>0</v>
      </c>
      <c r="X273" s="36">
        <f>SUMIFS(СВЦЭМ!$G$40:$G$759,СВЦЭМ!$A$40:$A$759,$A273,СВЦЭМ!$B$39:$B$758,X$261)+'СЕТ СН'!$F$15</f>
        <v>0</v>
      </c>
      <c r="Y273" s="36">
        <f>SUMIFS(СВЦЭМ!$G$40:$G$759,СВЦЭМ!$A$40:$A$759,$A273,СВЦЭМ!$B$39:$B$758,Y$261)+'СЕТ СН'!$F$15</f>
        <v>0</v>
      </c>
    </row>
    <row r="274" spans="1:25" ht="15.75" hidden="1" x14ac:dyDescent="0.2">
      <c r="A274" s="35">
        <f t="shared" si="7"/>
        <v>45548</v>
      </c>
      <c r="B274" s="36">
        <f>SUMIFS(СВЦЭМ!$G$40:$G$759,СВЦЭМ!$A$40:$A$759,$A274,СВЦЭМ!$B$39:$B$758,B$261)+'СЕТ СН'!$F$15</f>
        <v>0</v>
      </c>
      <c r="C274" s="36">
        <f>SUMIFS(СВЦЭМ!$G$40:$G$759,СВЦЭМ!$A$40:$A$759,$A274,СВЦЭМ!$B$39:$B$758,C$261)+'СЕТ СН'!$F$15</f>
        <v>0</v>
      </c>
      <c r="D274" s="36">
        <f>SUMIFS(СВЦЭМ!$G$40:$G$759,СВЦЭМ!$A$40:$A$759,$A274,СВЦЭМ!$B$39:$B$758,D$261)+'СЕТ СН'!$F$15</f>
        <v>0</v>
      </c>
      <c r="E274" s="36">
        <f>SUMIFS(СВЦЭМ!$G$40:$G$759,СВЦЭМ!$A$40:$A$759,$A274,СВЦЭМ!$B$39:$B$758,E$261)+'СЕТ СН'!$F$15</f>
        <v>0</v>
      </c>
      <c r="F274" s="36">
        <f>SUMIFS(СВЦЭМ!$G$40:$G$759,СВЦЭМ!$A$40:$A$759,$A274,СВЦЭМ!$B$39:$B$758,F$261)+'СЕТ СН'!$F$15</f>
        <v>0</v>
      </c>
      <c r="G274" s="36">
        <f>SUMIFS(СВЦЭМ!$G$40:$G$759,СВЦЭМ!$A$40:$A$759,$A274,СВЦЭМ!$B$39:$B$758,G$261)+'СЕТ СН'!$F$15</f>
        <v>0</v>
      </c>
      <c r="H274" s="36">
        <f>SUMIFS(СВЦЭМ!$G$40:$G$759,СВЦЭМ!$A$40:$A$759,$A274,СВЦЭМ!$B$39:$B$758,H$261)+'СЕТ СН'!$F$15</f>
        <v>0</v>
      </c>
      <c r="I274" s="36">
        <f>SUMIFS(СВЦЭМ!$G$40:$G$759,СВЦЭМ!$A$40:$A$759,$A274,СВЦЭМ!$B$39:$B$758,I$261)+'СЕТ СН'!$F$15</f>
        <v>0</v>
      </c>
      <c r="J274" s="36">
        <f>SUMIFS(СВЦЭМ!$G$40:$G$759,СВЦЭМ!$A$40:$A$759,$A274,СВЦЭМ!$B$39:$B$758,J$261)+'СЕТ СН'!$F$15</f>
        <v>0</v>
      </c>
      <c r="K274" s="36">
        <f>SUMIFS(СВЦЭМ!$G$40:$G$759,СВЦЭМ!$A$40:$A$759,$A274,СВЦЭМ!$B$39:$B$758,K$261)+'СЕТ СН'!$F$15</f>
        <v>0</v>
      </c>
      <c r="L274" s="36">
        <f>SUMIFS(СВЦЭМ!$G$40:$G$759,СВЦЭМ!$A$40:$A$759,$A274,СВЦЭМ!$B$39:$B$758,L$261)+'СЕТ СН'!$F$15</f>
        <v>0</v>
      </c>
      <c r="M274" s="36">
        <f>SUMIFS(СВЦЭМ!$G$40:$G$759,СВЦЭМ!$A$40:$A$759,$A274,СВЦЭМ!$B$39:$B$758,M$261)+'СЕТ СН'!$F$15</f>
        <v>0</v>
      </c>
      <c r="N274" s="36">
        <f>SUMIFS(СВЦЭМ!$G$40:$G$759,СВЦЭМ!$A$40:$A$759,$A274,СВЦЭМ!$B$39:$B$758,N$261)+'СЕТ СН'!$F$15</f>
        <v>0</v>
      </c>
      <c r="O274" s="36">
        <f>SUMIFS(СВЦЭМ!$G$40:$G$759,СВЦЭМ!$A$40:$A$759,$A274,СВЦЭМ!$B$39:$B$758,O$261)+'СЕТ СН'!$F$15</f>
        <v>0</v>
      </c>
      <c r="P274" s="36">
        <f>SUMIFS(СВЦЭМ!$G$40:$G$759,СВЦЭМ!$A$40:$A$759,$A274,СВЦЭМ!$B$39:$B$758,P$261)+'СЕТ СН'!$F$15</f>
        <v>0</v>
      </c>
      <c r="Q274" s="36">
        <f>SUMIFS(СВЦЭМ!$G$40:$G$759,СВЦЭМ!$A$40:$A$759,$A274,СВЦЭМ!$B$39:$B$758,Q$261)+'СЕТ СН'!$F$15</f>
        <v>0</v>
      </c>
      <c r="R274" s="36">
        <f>SUMIFS(СВЦЭМ!$G$40:$G$759,СВЦЭМ!$A$40:$A$759,$A274,СВЦЭМ!$B$39:$B$758,R$261)+'СЕТ СН'!$F$15</f>
        <v>0</v>
      </c>
      <c r="S274" s="36">
        <f>SUMIFS(СВЦЭМ!$G$40:$G$759,СВЦЭМ!$A$40:$A$759,$A274,СВЦЭМ!$B$39:$B$758,S$261)+'СЕТ СН'!$F$15</f>
        <v>0</v>
      </c>
      <c r="T274" s="36">
        <f>SUMIFS(СВЦЭМ!$G$40:$G$759,СВЦЭМ!$A$40:$A$759,$A274,СВЦЭМ!$B$39:$B$758,T$261)+'СЕТ СН'!$F$15</f>
        <v>0</v>
      </c>
      <c r="U274" s="36">
        <f>SUMIFS(СВЦЭМ!$G$40:$G$759,СВЦЭМ!$A$40:$A$759,$A274,СВЦЭМ!$B$39:$B$758,U$261)+'СЕТ СН'!$F$15</f>
        <v>0</v>
      </c>
      <c r="V274" s="36">
        <f>SUMIFS(СВЦЭМ!$G$40:$G$759,СВЦЭМ!$A$40:$A$759,$A274,СВЦЭМ!$B$39:$B$758,V$261)+'СЕТ СН'!$F$15</f>
        <v>0</v>
      </c>
      <c r="W274" s="36">
        <f>SUMIFS(СВЦЭМ!$G$40:$G$759,СВЦЭМ!$A$40:$A$759,$A274,СВЦЭМ!$B$39:$B$758,W$261)+'СЕТ СН'!$F$15</f>
        <v>0</v>
      </c>
      <c r="X274" s="36">
        <f>SUMIFS(СВЦЭМ!$G$40:$G$759,СВЦЭМ!$A$40:$A$759,$A274,СВЦЭМ!$B$39:$B$758,X$261)+'СЕТ СН'!$F$15</f>
        <v>0</v>
      </c>
      <c r="Y274" s="36">
        <f>SUMIFS(СВЦЭМ!$G$40:$G$759,СВЦЭМ!$A$40:$A$759,$A274,СВЦЭМ!$B$39:$B$758,Y$261)+'СЕТ СН'!$F$15</f>
        <v>0</v>
      </c>
    </row>
    <row r="275" spans="1:25" ht="15.75" hidden="1" x14ac:dyDescent="0.2">
      <c r="A275" s="35">
        <f t="shared" si="7"/>
        <v>45549</v>
      </c>
      <c r="B275" s="36">
        <f>SUMIFS(СВЦЭМ!$G$40:$G$759,СВЦЭМ!$A$40:$A$759,$A275,СВЦЭМ!$B$39:$B$758,B$261)+'СЕТ СН'!$F$15</f>
        <v>0</v>
      </c>
      <c r="C275" s="36">
        <f>SUMIFS(СВЦЭМ!$G$40:$G$759,СВЦЭМ!$A$40:$A$759,$A275,СВЦЭМ!$B$39:$B$758,C$261)+'СЕТ СН'!$F$15</f>
        <v>0</v>
      </c>
      <c r="D275" s="36">
        <f>SUMIFS(СВЦЭМ!$G$40:$G$759,СВЦЭМ!$A$40:$A$759,$A275,СВЦЭМ!$B$39:$B$758,D$261)+'СЕТ СН'!$F$15</f>
        <v>0</v>
      </c>
      <c r="E275" s="36">
        <f>SUMIFS(СВЦЭМ!$G$40:$G$759,СВЦЭМ!$A$40:$A$759,$A275,СВЦЭМ!$B$39:$B$758,E$261)+'СЕТ СН'!$F$15</f>
        <v>0</v>
      </c>
      <c r="F275" s="36">
        <f>SUMIFS(СВЦЭМ!$G$40:$G$759,СВЦЭМ!$A$40:$A$759,$A275,СВЦЭМ!$B$39:$B$758,F$261)+'СЕТ СН'!$F$15</f>
        <v>0</v>
      </c>
      <c r="G275" s="36">
        <f>SUMIFS(СВЦЭМ!$G$40:$G$759,СВЦЭМ!$A$40:$A$759,$A275,СВЦЭМ!$B$39:$B$758,G$261)+'СЕТ СН'!$F$15</f>
        <v>0</v>
      </c>
      <c r="H275" s="36">
        <f>SUMIFS(СВЦЭМ!$G$40:$G$759,СВЦЭМ!$A$40:$A$759,$A275,СВЦЭМ!$B$39:$B$758,H$261)+'СЕТ СН'!$F$15</f>
        <v>0</v>
      </c>
      <c r="I275" s="36">
        <f>SUMIFS(СВЦЭМ!$G$40:$G$759,СВЦЭМ!$A$40:$A$759,$A275,СВЦЭМ!$B$39:$B$758,I$261)+'СЕТ СН'!$F$15</f>
        <v>0</v>
      </c>
      <c r="J275" s="36">
        <f>SUMIFS(СВЦЭМ!$G$40:$G$759,СВЦЭМ!$A$40:$A$759,$A275,СВЦЭМ!$B$39:$B$758,J$261)+'СЕТ СН'!$F$15</f>
        <v>0</v>
      </c>
      <c r="K275" s="36">
        <f>SUMIFS(СВЦЭМ!$G$40:$G$759,СВЦЭМ!$A$40:$A$759,$A275,СВЦЭМ!$B$39:$B$758,K$261)+'СЕТ СН'!$F$15</f>
        <v>0</v>
      </c>
      <c r="L275" s="36">
        <f>SUMIFS(СВЦЭМ!$G$40:$G$759,СВЦЭМ!$A$40:$A$759,$A275,СВЦЭМ!$B$39:$B$758,L$261)+'СЕТ СН'!$F$15</f>
        <v>0</v>
      </c>
      <c r="M275" s="36">
        <f>SUMIFS(СВЦЭМ!$G$40:$G$759,СВЦЭМ!$A$40:$A$759,$A275,СВЦЭМ!$B$39:$B$758,M$261)+'СЕТ СН'!$F$15</f>
        <v>0</v>
      </c>
      <c r="N275" s="36">
        <f>SUMIFS(СВЦЭМ!$G$40:$G$759,СВЦЭМ!$A$40:$A$759,$A275,СВЦЭМ!$B$39:$B$758,N$261)+'СЕТ СН'!$F$15</f>
        <v>0</v>
      </c>
      <c r="O275" s="36">
        <f>SUMIFS(СВЦЭМ!$G$40:$G$759,СВЦЭМ!$A$40:$A$759,$A275,СВЦЭМ!$B$39:$B$758,O$261)+'СЕТ СН'!$F$15</f>
        <v>0</v>
      </c>
      <c r="P275" s="36">
        <f>SUMIFS(СВЦЭМ!$G$40:$G$759,СВЦЭМ!$A$40:$A$759,$A275,СВЦЭМ!$B$39:$B$758,P$261)+'СЕТ СН'!$F$15</f>
        <v>0</v>
      </c>
      <c r="Q275" s="36">
        <f>SUMIFS(СВЦЭМ!$G$40:$G$759,СВЦЭМ!$A$40:$A$759,$A275,СВЦЭМ!$B$39:$B$758,Q$261)+'СЕТ СН'!$F$15</f>
        <v>0</v>
      </c>
      <c r="R275" s="36">
        <f>SUMIFS(СВЦЭМ!$G$40:$G$759,СВЦЭМ!$A$40:$A$759,$A275,СВЦЭМ!$B$39:$B$758,R$261)+'СЕТ СН'!$F$15</f>
        <v>0</v>
      </c>
      <c r="S275" s="36">
        <f>SUMIFS(СВЦЭМ!$G$40:$G$759,СВЦЭМ!$A$40:$A$759,$A275,СВЦЭМ!$B$39:$B$758,S$261)+'СЕТ СН'!$F$15</f>
        <v>0</v>
      </c>
      <c r="T275" s="36">
        <f>SUMIFS(СВЦЭМ!$G$40:$G$759,СВЦЭМ!$A$40:$A$759,$A275,СВЦЭМ!$B$39:$B$758,T$261)+'СЕТ СН'!$F$15</f>
        <v>0</v>
      </c>
      <c r="U275" s="36">
        <f>SUMIFS(СВЦЭМ!$G$40:$G$759,СВЦЭМ!$A$40:$A$759,$A275,СВЦЭМ!$B$39:$B$758,U$261)+'СЕТ СН'!$F$15</f>
        <v>0</v>
      </c>
      <c r="V275" s="36">
        <f>SUMIFS(СВЦЭМ!$G$40:$G$759,СВЦЭМ!$A$40:$A$759,$A275,СВЦЭМ!$B$39:$B$758,V$261)+'СЕТ СН'!$F$15</f>
        <v>0</v>
      </c>
      <c r="W275" s="36">
        <f>SUMIFS(СВЦЭМ!$G$40:$G$759,СВЦЭМ!$A$40:$A$759,$A275,СВЦЭМ!$B$39:$B$758,W$261)+'СЕТ СН'!$F$15</f>
        <v>0</v>
      </c>
      <c r="X275" s="36">
        <f>SUMIFS(СВЦЭМ!$G$40:$G$759,СВЦЭМ!$A$40:$A$759,$A275,СВЦЭМ!$B$39:$B$758,X$261)+'СЕТ СН'!$F$15</f>
        <v>0</v>
      </c>
      <c r="Y275" s="36">
        <f>SUMIFS(СВЦЭМ!$G$40:$G$759,СВЦЭМ!$A$40:$A$759,$A275,СВЦЭМ!$B$39:$B$758,Y$261)+'СЕТ СН'!$F$15</f>
        <v>0</v>
      </c>
    </row>
    <row r="276" spans="1:25" ht="15.75" hidden="1" x14ac:dyDescent="0.2">
      <c r="A276" s="35">
        <f t="shared" si="7"/>
        <v>45550</v>
      </c>
      <c r="B276" s="36">
        <f>SUMIFS(СВЦЭМ!$G$40:$G$759,СВЦЭМ!$A$40:$A$759,$A276,СВЦЭМ!$B$39:$B$758,B$261)+'СЕТ СН'!$F$15</f>
        <v>0</v>
      </c>
      <c r="C276" s="36">
        <f>SUMIFS(СВЦЭМ!$G$40:$G$759,СВЦЭМ!$A$40:$A$759,$A276,СВЦЭМ!$B$39:$B$758,C$261)+'СЕТ СН'!$F$15</f>
        <v>0</v>
      </c>
      <c r="D276" s="36">
        <f>SUMIFS(СВЦЭМ!$G$40:$G$759,СВЦЭМ!$A$40:$A$759,$A276,СВЦЭМ!$B$39:$B$758,D$261)+'СЕТ СН'!$F$15</f>
        <v>0</v>
      </c>
      <c r="E276" s="36">
        <f>SUMIFS(СВЦЭМ!$G$40:$G$759,СВЦЭМ!$A$40:$A$759,$A276,СВЦЭМ!$B$39:$B$758,E$261)+'СЕТ СН'!$F$15</f>
        <v>0</v>
      </c>
      <c r="F276" s="36">
        <f>SUMIFS(СВЦЭМ!$G$40:$G$759,СВЦЭМ!$A$40:$A$759,$A276,СВЦЭМ!$B$39:$B$758,F$261)+'СЕТ СН'!$F$15</f>
        <v>0</v>
      </c>
      <c r="G276" s="36">
        <f>SUMIFS(СВЦЭМ!$G$40:$G$759,СВЦЭМ!$A$40:$A$759,$A276,СВЦЭМ!$B$39:$B$758,G$261)+'СЕТ СН'!$F$15</f>
        <v>0</v>
      </c>
      <c r="H276" s="36">
        <f>SUMIFS(СВЦЭМ!$G$40:$G$759,СВЦЭМ!$A$40:$A$759,$A276,СВЦЭМ!$B$39:$B$758,H$261)+'СЕТ СН'!$F$15</f>
        <v>0</v>
      </c>
      <c r="I276" s="36">
        <f>SUMIFS(СВЦЭМ!$G$40:$G$759,СВЦЭМ!$A$40:$A$759,$A276,СВЦЭМ!$B$39:$B$758,I$261)+'СЕТ СН'!$F$15</f>
        <v>0</v>
      </c>
      <c r="J276" s="36">
        <f>SUMIFS(СВЦЭМ!$G$40:$G$759,СВЦЭМ!$A$40:$A$759,$A276,СВЦЭМ!$B$39:$B$758,J$261)+'СЕТ СН'!$F$15</f>
        <v>0</v>
      </c>
      <c r="K276" s="36">
        <f>SUMIFS(СВЦЭМ!$G$40:$G$759,СВЦЭМ!$A$40:$A$759,$A276,СВЦЭМ!$B$39:$B$758,K$261)+'СЕТ СН'!$F$15</f>
        <v>0</v>
      </c>
      <c r="L276" s="36">
        <f>SUMIFS(СВЦЭМ!$G$40:$G$759,СВЦЭМ!$A$40:$A$759,$A276,СВЦЭМ!$B$39:$B$758,L$261)+'СЕТ СН'!$F$15</f>
        <v>0</v>
      </c>
      <c r="M276" s="36">
        <f>SUMIFS(СВЦЭМ!$G$40:$G$759,СВЦЭМ!$A$40:$A$759,$A276,СВЦЭМ!$B$39:$B$758,M$261)+'СЕТ СН'!$F$15</f>
        <v>0</v>
      </c>
      <c r="N276" s="36">
        <f>SUMIFS(СВЦЭМ!$G$40:$G$759,СВЦЭМ!$A$40:$A$759,$A276,СВЦЭМ!$B$39:$B$758,N$261)+'СЕТ СН'!$F$15</f>
        <v>0</v>
      </c>
      <c r="O276" s="36">
        <f>SUMIFS(СВЦЭМ!$G$40:$G$759,СВЦЭМ!$A$40:$A$759,$A276,СВЦЭМ!$B$39:$B$758,O$261)+'СЕТ СН'!$F$15</f>
        <v>0</v>
      </c>
      <c r="P276" s="36">
        <f>SUMIFS(СВЦЭМ!$G$40:$G$759,СВЦЭМ!$A$40:$A$759,$A276,СВЦЭМ!$B$39:$B$758,P$261)+'СЕТ СН'!$F$15</f>
        <v>0</v>
      </c>
      <c r="Q276" s="36">
        <f>SUMIFS(СВЦЭМ!$G$40:$G$759,СВЦЭМ!$A$40:$A$759,$A276,СВЦЭМ!$B$39:$B$758,Q$261)+'СЕТ СН'!$F$15</f>
        <v>0</v>
      </c>
      <c r="R276" s="36">
        <f>SUMIFS(СВЦЭМ!$G$40:$G$759,СВЦЭМ!$A$40:$A$759,$A276,СВЦЭМ!$B$39:$B$758,R$261)+'СЕТ СН'!$F$15</f>
        <v>0</v>
      </c>
      <c r="S276" s="36">
        <f>SUMIFS(СВЦЭМ!$G$40:$G$759,СВЦЭМ!$A$40:$A$759,$A276,СВЦЭМ!$B$39:$B$758,S$261)+'СЕТ СН'!$F$15</f>
        <v>0</v>
      </c>
      <c r="T276" s="36">
        <f>SUMIFS(СВЦЭМ!$G$40:$G$759,СВЦЭМ!$A$40:$A$759,$A276,СВЦЭМ!$B$39:$B$758,T$261)+'СЕТ СН'!$F$15</f>
        <v>0</v>
      </c>
      <c r="U276" s="36">
        <f>SUMIFS(СВЦЭМ!$G$40:$G$759,СВЦЭМ!$A$40:$A$759,$A276,СВЦЭМ!$B$39:$B$758,U$261)+'СЕТ СН'!$F$15</f>
        <v>0</v>
      </c>
      <c r="V276" s="36">
        <f>SUMIFS(СВЦЭМ!$G$40:$G$759,СВЦЭМ!$A$40:$A$759,$A276,СВЦЭМ!$B$39:$B$758,V$261)+'СЕТ СН'!$F$15</f>
        <v>0</v>
      </c>
      <c r="W276" s="36">
        <f>SUMIFS(СВЦЭМ!$G$40:$G$759,СВЦЭМ!$A$40:$A$759,$A276,СВЦЭМ!$B$39:$B$758,W$261)+'СЕТ СН'!$F$15</f>
        <v>0</v>
      </c>
      <c r="X276" s="36">
        <f>SUMIFS(СВЦЭМ!$G$40:$G$759,СВЦЭМ!$A$40:$A$759,$A276,СВЦЭМ!$B$39:$B$758,X$261)+'СЕТ СН'!$F$15</f>
        <v>0</v>
      </c>
      <c r="Y276" s="36">
        <f>SUMIFS(СВЦЭМ!$G$40:$G$759,СВЦЭМ!$A$40:$A$759,$A276,СВЦЭМ!$B$39:$B$758,Y$261)+'СЕТ СН'!$F$15</f>
        <v>0</v>
      </c>
    </row>
    <row r="277" spans="1:25" ht="15.75" hidden="1" x14ac:dyDescent="0.2">
      <c r="A277" s="35">
        <f t="shared" si="7"/>
        <v>45551</v>
      </c>
      <c r="B277" s="36">
        <f>SUMIFS(СВЦЭМ!$G$40:$G$759,СВЦЭМ!$A$40:$A$759,$A277,СВЦЭМ!$B$39:$B$758,B$261)+'СЕТ СН'!$F$15</f>
        <v>0</v>
      </c>
      <c r="C277" s="36">
        <f>SUMIFS(СВЦЭМ!$G$40:$G$759,СВЦЭМ!$A$40:$A$759,$A277,СВЦЭМ!$B$39:$B$758,C$261)+'СЕТ СН'!$F$15</f>
        <v>0</v>
      </c>
      <c r="D277" s="36">
        <f>SUMIFS(СВЦЭМ!$G$40:$G$759,СВЦЭМ!$A$40:$A$759,$A277,СВЦЭМ!$B$39:$B$758,D$261)+'СЕТ СН'!$F$15</f>
        <v>0</v>
      </c>
      <c r="E277" s="36">
        <f>SUMIFS(СВЦЭМ!$G$40:$G$759,СВЦЭМ!$A$40:$A$759,$A277,СВЦЭМ!$B$39:$B$758,E$261)+'СЕТ СН'!$F$15</f>
        <v>0</v>
      </c>
      <c r="F277" s="36">
        <f>SUMIFS(СВЦЭМ!$G$40:$G$759,СВЦЭМ!$A$40:$A$759,$A277,СВЦЭМ!$B$39:$B$758,F$261)+'СЕТ СН'!$F$15</f>
        <v>0</v>
      </c>
      <c r="G277" s="36">
        <f>SUMIFS(СВЦЭМ!$G$40:$G$759,СВЦЭМ!$A$40:$A$759,$A277,СВЦЭМ!$B$39:$B$758,G$261)+'СЕТ СН'!$F$15</f>
        <v>0</v>
      </c>
      <c r="H277" s="36">
        <f>SUMIFS(СВЦЭМ!$G$40:$G$759,СВЦЭМ!$A$40:$A$759,$A277,СВЦЭМ!$B$39:$B$758,H$261)+'СЕТ СН'!$F$15</f>
        <v>0</v>
      </c>
      <c r="I277" s="36">
        <f>SUMIFS(СВЦЭМ!$G$40:$G$759,СВЦЭМ!$A$40:$A$759,$A277,СВЦЭМ!$B$39:$B$758,I$261)+'СЕТ СН'!$F$15</f>
        <v>0</v>
      </c>
      <c r="J277" s="36">
        <f>SUMIFS(СВЦЭМ!$G$40:$G$759,СВЦЭМ!$A$40:$A$759,$A277,СВЦЭМ!$B$39:$B$758,J$261)+'СЕТ СН'!$F$15</f>
        <v>0</v>
      </c>
      <c r="K277" s="36">
        <f>SUMIFS(СВЦЭМ!$G$40:$G$759,СВЦЭМ!$A$40:$A$759,$A277,СВЦЭМ!$B$39:$B$758,K$261)+'СЕТ СН'!$F$15</f>
        <v>0</v>
      </c>
      <c r="L277" s="36">
        <f>SUMIFS(СВЦЭМ!$G$40:$G$759,СВЦЭМ!$A$40:$A$759,$A277,СВЦЭМ!$B$39:$B$758,L$261)+'СЕТ СН'!$F$15</f>
        <v>0</v>
      </c>
      <c r="M277" s="36">
        <f>SUMIFS(СВЦЭМ!$G$40:$G$759,СВЦЭМ!$A$40:$A$759,$A277,СВЦЭМ!$B$39:$B$758,M$261)+'СЕТ СН'!$F$15</f>
        <v>0</v>
      </c>
      <c r="N277" s="36">
        <f>SUMIFS(СВЦЭМ!$G$40:$G$759,СВЦЭМ!$A$40:$A$759,$A277,СВЦЭМ!$B$39:$B$758,N$261)+'СЕТ СН'!$F$15</f>
        <v>0</v>
      </c>
      <c r="O277" s="36">
        <f>SUMIFS(СВЦЭМ!$G$40:$G$759,СВЦЭМ!$A$40:$A$759,$A277,СВЦЭМ!$B$39:$B$758,O$261)+'СЕТ СН'!$F$15</f>
        <v>0</v>
      </c>
      <c r="P277" s="36">
        <f>SUMIFS(СВЦЭМ!$G$40:$G$759,СВЦЭМ!$A$40:$A$759,$A277,СВЦЭМ!$B$39:$B$758,P$261)+'СЕТ СН'!$F$15</f>
        <v>0</v>
      </c>
      <c r="Q277" s="36">
        <f>SUMIFS(СВЦЭМ!$G$40:$G$759,СВЦЭМ!$A$40:$A$759,$A277,СВЦЭМ!$B$39:$B$758,Q$261)+'СЕТ СН'!$F$15</f>
        <v>0</v>
      </c>
      <c r="R277" s="36">
        <f>SUMIFS(СВЦЭМ!$G$40:$G$759,СВЦЭМ!$A$40:$A$759,$A277,СВЦЭМ!$B$39:$B$758,R$261)+'СЕТ СН'!$F$15</f>
        <v>0</v>
      </c>
      <c r="S277" s="36">
        <f>SUMIFS(СВЦЭМ!$G$40:$G$759,СВЦЭМ!$A$40:$A$759,$A277,СВЦЭМ!$B$39:$B$758,S$261)+'СЕТ СН'!$F$15</f>
        <v>0</v>
      </c>
      <c r="T277" s="36">
        <f>SUMIFS(СВЦЭМ!$G$40:$G$759,СВЦЭМ!$A$40:$A$759,$A277,СВЦЭМ!$B$39:$B$758,T$261)+'СЕТ СН'!$F$15</f>
        <v>0</v>
      </c>
      <c r="U277" s="36">
        <f>SUMIFS(СВЦЭМ!$G$40:$G$759,СВЦЭМ!$A$40:$A$759,$A277,СВЦЭМ!$B$39:$B$758,U$261)+'СЕТ СН'!$F$15</f>
        <v>0</v>
      </c>
      <c r="V277" s="36">
        <f>SUMIFS(СВЦЭМ!$G$40:$G$759,СВЦЭМ!$A$40:$A$759,$A277,СВЦЭМ!$B$39:$B$758,V$261)+'СЕТ СН'!$F$15</f>
        <v>0</v>
      </c>
      <c r="W277" s="36">
        <f>SUMIFS(СВЦЭМ!$G$40:$G$759,СВЦЭМ!$A$40:$A$759,$A277,СВЦЭМ!$B$39:$B$758,W$261)+'СЕТ СН'!$F$15</f>
        <v>0</v>
      </c>
      <c r="X277" s="36">
        <f>SUMIFS(СВЦЭМ!$G$40:$G$759,СВЦЭМ!$A$40:$A$759,$A277,СВЦЭМ!$B$39:$B$758,X$261)+'СЕТ СН'!$F$15</f>
        <v>0</v>
      </c>
      <c r="Y277" s="36">
        <f>SUMIFS(СВЦЭМ!$G$40:$G$759,СВЦЭМ!$A$40:$A$759,$A277,СВЦЭМ!$B$39:$B$758,Y$261)+'СЕТ СН'!$F$15</f>
        <v>0</v>
      </c>
    </row>
    <row r="278" spans="1:25" ht="15.75" hidden="1" x14ac:dyDescent="0.2">
      <c r="A278" s="35">
        <f t="shared" si="7"/>
        <v>45552</v>
      </c>
      <c r="B278" s="36">
        <f>SUMIFS(СВЦЭМ!$G$40:$G$759,СВЦЭМ!$A$40:$A$759,$A278,СВЦЭМ!$B$39:$B$758,B$261)+'СЕТ СН'!$F$15</f>
        <v>0</v>
      </c>
      <c r="C278" s="36">
        <f>SUMIFS(СВЦЭМ!$G$40:$G$759,СВЦЭМ!$A$40:$A$759,$A278,СВЦЭМ!$B$39:$B$758,C$261)+'СЕТ СН'!$F$15</f>
        <v>0</v>
      </c>
      <c r="D278" s="36">
        <f>SUMIFS(СВЦЭМ!$G$40:$G$759,СВЦЭМ!$A$40:$A$759,$A278,СВЦЭМ!$B$39:$B$758,D$261)+'СЕТ СН'!$F$15</f>
        <v>0</v>
      </c>
      <c r="E278" s="36">
        <f>SUMIFS(СВЦЭМ!$G$40:$G$759,СВЦЭМ!$A$40:$A$759,$A278,СВЦЭМ!$B$39:$B$758,E$261)+'СЕТ СН'!$F$15</f>
        <v>0</v>
      </c>
      <c r="F278" s="36">
        <f>SUMIFS(СВЦЭМ!$G$40:$G$759,СВЦЭМ!$A$40:$A$759,$A278,СВЦЭМ!$B$39:$B$758,F$261)+'СЕТ СН'!$F$15</f>
        <v>0</v>
      </c>
      <c r="G278" s="36">
        <f>SUMIFS(СВЦЭМ!$G$40:$G$759,СВЦЭМ!$A$40:$A$759,$A278,СВЦЭМ!$B$39:$B$758,G$261)+'СЕТ СН'!$F$15</f>
        <v>0</v>
      </c>
      <c r="H278" s="36">
        <f>SUMIFS(СВЦЭМ!$G$40:$G$759,СВЦЭМ!$A$40:$A$759,$A278,СВЦЭМ!$B$39:$B$758,H$261)+'СЕТ СН'!$F$15</f>
        <v>0</v>
      </c>
      <c r="I278" s="36">
        <f>SUMIFS(СВЦЭМ!$G$40:$G$759,СВЦЭМ!$A$40:$A$759,$A278,СВЦЭМ!$B$39:$B$758,I$261)+'СЕТ СН'!$F$15</f>
        <v>0</v>
      </c>
      <c r="J278" s="36">
        <f>SUMIFS(СВЦЭМ!$G$40:$G$759,СВЦЭМ!$A$40:$A$759,$A278,СВЦЭМ!$B$39:$B$758,J$261)+'СЕТ СН'!$F$15</f>
        <v>0</v>
      </c>
      <c r="K278" s="36">
        <f>SUMIFS(СВЦЭМ!$G$40:$G$759,СВЦЭМ!$A$40:$A$759,$A278,СВЦЭМ!$B$39:$B$758,K$261)+'СЕТ СН'!$F$15</f>
        <v>0</v>
      </c>
      <c r="L278" s="36">
        <f>SUMIFS(СВЦЭМ!$G$40:$G$759,СВЦЭМ!$A$40:$A$759,$A278,СВЦЭМ!$B$39:$B$758,L$261)+'СЕТ СН'!$F$15</f>
        <v>0</v>
      </c>
      <c r="M278" s="36">
        <f>SUMIFS(СВЦЭМ!$G$40:$G$759,СВЦЭМ!$A$40:$A$759,$A278,СВЦЭМ!$B$39:$B$758,M$261)+'СЕТ СН'!$F$15</f>
        <v>0</v>
      </c>
      <c r="N278" s="36">
        <f>SUMIFS(СВЦЭМ!$G$40:$G$759,СВЦЭМ!$A$40:$A$759,$A278,СВЦЭМ!$B$39:$B$758,N$261)+'СЕТ СН'!$F$15</f>
        <v>0</v>
      </c>
      <c r="O278" s="36">
        <f>SUMIFS(СВЦЭМ!$G$40:$G$759,СВЦЭМ!$A$40:$A$759,$A278,СВЦЭМ!$B$39:$B$758,O$261)+'СЕТ СН'!$F$15</f>
        <v>0</v>
      </c>
      <c r="P278" s="36">
        <f>SUMIFS(СВЦЭМ!$G$40:$G$759,СВЦЭМ!$A$40:$A$759,$A278,СВЦЭМ!$B$39:$B$758,P$261)+'СЕТ СН'!$F$15</f>
        <v>0</v>
      </c>
      <c r="Q278" s="36">
        <f>SUMIFS(СВЦЭМ!$G$40:$G$759,СВЦЭМ!$A$40:$A$759,$A278,СВЦЭМ!$B$39:$B$758,Q$261)+'СЕТ СН'!$F$15</f>
        <v>0</v>
      </c>
      <c r="R278" s="36">
        <f>SUMIFS(СВЦЭМ!$G$40:$G$759,СВЦЭМ!$A$40:$A$759,$A278,СВЦЭМ!$B$39:$B$758,R$261)+'СЕТ СН'!$F$15</f>
        <v>0</v>
      </c>
      <c r="S278" s="36">
        <f>SUMIFS(СВЦЭМ!$G$40:$G$759,СВЦЭМ!$A$40:$A$759,$A278,СВЦЭМ!$B$39:$B$758,S$261)+'СЕТ СН'!$F$15</f>
        <v>0</v>
      </c>
      <c r="T278" s="36">
        <f>SUMIFS(СВЦЭМ!$G$40:$G$759,СВЦЭМ!$A$40:$A$759,$A278,СВЦЭМ!$B$39:$B$758,T$261)+'СЕТ СН'!$F$15</f>
        <v>0</v>
      </c>
      <c r="U278" s="36">
        <f>SUMIFS(СВЦЭМ!$G$40:$G$759,СВЦЭМ!$A$40:$A$759,$A278,СВЦЭМ!$B$39:$B$758,U$261)+'СЕТ СН'!$F$15</f>
        <v>0</v>
      </c>
      <c r="V278" s="36">
        <f>SUMIFS(СВЦЭМ!$G$40:$G$759,СВЦЭМ!$A$40:$A$759,$A278,СВЦЭМ!$B$39:$B$758,V$261)+'СЕТ СН'!$F$15</f>
        <v>0</v>
      </c>
      <c r="W278" s="36">
        <f>SUMIFS(СВЦЭМ!$G$40:$G$759,СВЦЭМ!$A$40:$A$759,$A278,СВЦЭМ!$B$39:$B$758,W$261)+'СЕТ СН'!$F$15</f>
        <v>0</v>
      </c>
      <c r="X278" s="36">
        <f>SUMIFS(СВЦЭМ!$G$40:$G$759,СВЦЭМ!$A$40:$A$759,$A278,СВЦЭМ!$B$39:$B$758,X$261)+'СЕТ СН'!$F$15</f>
        <v>0</v>
      </c>
      <c r="Y278" s="36">
        <f>SUMIFS(СВЦЭМ!$G$40:$G$759,СВЦЭМ!$A$40:$A$759,$A278,СВЦЭМ!$B$39:$B$758,Y$261)+'СЕТ СН'!$F$15</f>
        <v>0</v>
      </c>
    </row>
    <row r="279" spans="1:25" ht="15.75" hidden="1" x14ac:dyDescent="0.2">
      <c r="A279" s="35">
        <f t="shared" si="7"/>
        <v>45553</v>
      </c>
      <c r="B279" s="36">
        <f>SUMIFS(СВЦЭМ!$G$40:$G$759,СВЦЭМ!$A$40:$A$759,$A279,СВЦЭМ!$B$39:$B$758,B$261)+'СЕТ СН'!$F$15</f>
        <v>0</v>
      </c>
      <c r="C279" s="36">
        <f>SUMIFS(СВЦЭМ!$G$40:$G$759,СВЦЭМ!$A$40:$A$759,$A279,СВЦЭМ!$B$39:$B$758,C$261)+'СЕТ СН'!$F$15</f>
        <v>0</v>
      </c>
      <c r="D279" s="36">
        <f>SUMIFS(СВЦЭМ!$G$40:$G$759,СВЦЭМ!$A$40:$A$759,$A279,СВЦЭМ!$B$39:$B$758,D$261)+'СЕТ СН'!$F$15</f>
        <v>0</v>
      </c>
      <c r="E279" s="36">
        <f>SUMIFS(СВЦЭМ!$G$40:$G$759,СВЦЭМ!$A$40:$A$759,$A279,СВЦЭМ!$B$39:$B$758,E$261)+'СЕТ СН'!$F$15</f>
        <v>0</v>
      </c>
      <c r="F279" s="36">
        <f>SUMIFS(СВЦЭМ!$G$40:$G$759,СВЦЭМ!$A$40:$A$759,$A279,СВЦЭМ!$B$39:$B$758,F$261)+'СЕТ СН'!$F$15</f>
        <v>0</v>
      </c>
      <c r="G279" s="36">
        <f>SUMIFS(СВЦЭМ!$G$40:$G$759,СВЦЭМ!$A$40:$A$759,$A279,СВЦЭМ!$B$39:$B$758,G$261)+'СЕТ СН'!$F$15</f>
        <v>0</v>
      </c>
      <c r="H279" s="36">
        <f>SUMIFS(СВЦЭМ!$G$40:$G$759,СВЦЭМ!$A$40:$A$759,$A279,СВЦЭМ!$B$39:$B$758,H$261)+'СЕТ СН'!$F$15</f>
        <v>0</v>
      </c>
      <c r="I279" s="36">
        <f>SUMIFS(СВЦЭМ!$G$40:$G$759,СВЦЭМ!$A$40:$A$759,$A279,СВЦЭМ!$B$39:$B$758,I$261)+'СЕТ СН'!$F$15</f>
        <v>0</v>
      </c>
      <c r="J279" s="36">
        <f>SUMIFS(СВЦЭМ!$G$40:$G$759,СВЦЭМ!$A$40:$A$759,$A279,СВЦЭМ!$B$39:$B$758,J$261)+'СЕТ СН'!$F$15</f>
        <v>0</v>
      </c>
      <c r="K279" s="36">
        <f>SUMIFS(СВЦЭМ!$G$40:$G$759,СВЦЭМ!$A$40:$A$759,$A279,СВЦЭМ!$B$39:$B$758,K$261)+'СЕТ СН'!$F$15</f>
        <v>0</v>
      </c>
      <c r="L279" s="36">
        <f>SUMIFS(СВЦЭМ!$G$40:$G$759,СВЦЭМ!$A$40:$A$759,$A279,СВЦЭМ!$B$39:$B$758,L$261)+'СЕТ СН'!$F$15</f>
        <v>0</v>
      </c>
      <c r="M279" s="36">
        <f>SUMIFS(СВЦЭМ!$G$40:$G$759,СВЦЭМ!$A$40:$A$759,$A279,СВЦЭМ!$B$39:$B$758,M$261)+'СЕТ СН'!$F$15</f>
        <v>0</v>
      </c>
      <c r="N279" s="36">
        <f>SUMIFS(СВЦЭМ!$G$40:$G$759,СВЦЭМ!$A$40:$A$759,$A279,СВЦЭМ!$B$39:$B$758,N$261)+'СЕТ СН'!$F$15</f>
        <v>0</v>
      </c>
      <c r="O279" s="36">
        <f>SUMIFS(СВЦЭМ!$G$40:$G$759,СВЦЭМ!$A$40:$A$759,$A279,СВЦЭМ!$B$39:$B$758,O$261)+'СЕТ СН'!$F$15</f>
        <v>0</v>
      </c>
      <c r="P279" s="36">
        <f>SUMIFS(СВЦЭМ!$G$40:$G$759,СВЦЭМ!$A$40:$A$759,$A279,СВЦЭМ!$B$39:$B$758,P$261)+'СЕТ СН'!$F$15</f>
        <v>0</v>
      </c>
      <c r="Q279" s="36">
        <f>SUMIFS(СВЦЭМ!$G$40:$G$759,СВЦЭМ!$A$40:$A$759,$A279,СВЦЭМ!$B$39:$B$758,Q$261)+'СЕТ СН'!$F$15</f>
        <v>0</v>
      </c>
      <c r="R279" s="36">
        <f>SUMIFS(СВЦЭМ!$G$40:$G$759,СВЦЭМ!$A$40:$A$759,$A279,СВЦЭМ!$B$39:$B$758,R$261)+'СЕТ СН'!$F$15</f>
        <v>0</v>
      </c>
      <c r="S279" s="36">
        <f>SUMIFS(СВЦЭМ!$G$40:$G$759,СВЦЭМ!$A$40:$A$759,$A279,СВЦЭМ!$B$39:$B$758,S$261)+'СЕТ СН'!$F$15</f>
        <v>0</v>
      </c>
      <c r="T279" s="36">
        <f>SUMIFS(СВЦЭМ!$G$40:$G$759,СВЦЭМ!$A$40:$A$759,$A279,СВЦЭМ!$B$39:$B$758,T$261)+'СЕТ СН'!$F$15</f>
        <v>0</v>
      </c>
      <c r="U279" s="36">
        <f>SUMIFS(СВЦЭМ!$G$40:$G$759,СВЦЭМ!$A$40:$A$759,$A279,СВЦЭМ!$B$39:$B$758,U$261)+'СЕТ СН'!$F$15</f>
        <v>0</v>
      </c>
      <c r="V279" s="36">
        <f>SUMIFS(СВЦЭМ!$G$40:$G$759,СВЦЭМ!$A$40:$A$759,$A279,СВЦЭМ!$B$39:$B$758,V$261)+'СЕТ СН'!$F$15</f>
        <v>0</v>
      </c>
      <c r="W279" s="36">
        <f>SUMIFS(СВЦЭМ!$G$40:$G$759,СВЦЭМ!$A$40:$A$759,$A279,СВЦЭМ!$B$39:$B$758,W$261)+'СЕТ СН'!$F$15</f>
        <v>0</v>
      </c>
      <c r="X279" s="36">
        <f>SUMIFS(СВЦЭМ!$G$40:$G$759,СВЦЭМ!$A$40:$A$759,$A279,СВЦЭМ!$B$39:$B$758,X$261)+'СЕТ СН'!$F$15</f>
        <v>0</v>
      </c>
      <c r="Y279" s="36">
        <f>SUMIFS(СВЦЭМ!$G$40:$G$759,СВЦЭМ!$A$40:$A$759,$A279,СВЦЭМ!$B$39:$B$758,Y$261)+'СЕТ СН'!$F$15</f>
        <v>0</v>
      </c>
    </row>
    <row r="280" spans="1:25" ht="15.75" hidden="1" x14ac:dyDescent="0.2">
      <c r="A280" s="35">
        <f t="shared" si="7"/>
        <v>45554</v>
      </c>
      <c r="B280" s="36">
        <f>SUMIFS(СВЦЭМ!$G$40:$G$759,СВЦЭМ!$A$40:$A$759,$A280,СВЦЭМ!$B$39:$B$758,B$261)+'СЕТ СН'!$F$15</f>
        <v>0</v>
      </c>
      <c r="C280" s="36">
        <f>SUMIFS(СВЦЭМ!$G$40:$G$759,СВЦЭМ!$A$40:$A$759,$A280,СВЦЭМ!$B$39:$B$758,C$261)+'СЕТ СН'!$F$15</f>
        <v>0</v>
      </c>
      <c r="D280" s="36">
        <f>SUMIFS(СВЦЭМ!$G$40:$G$759,СВЦЭМ!$A$40:$A$759,$A280,СВЦЭМ!$B$39:$B$758,D$261)+'СЕТ СН'!$F$15</f>
        <v>0</v>
      </c>
      <c r="E280" s="36">
        <f>SUMIFS(СВЦЭМ!$G$40:$G$759,СВЦЭМ!$A$40:$A$759,$A280,СВЦЭМ!$B$39:$B$758,E$261)+'СЕТ СН'!$F$15</f>
        <v>0</v>
      </c>
      <c r="F280" s="36">
        <f>SUMIFS(СВЦЭМ!$G$40:$G$759,СВЦЭМ!$A$40:$A$759,$A280,СВЦЭМ!$B$39:$B$758,F$261)+'СЕТ СН'!$F$15</f>
        <v>0</v>
      </c>
      <c r="G280" s="36">
        <f>SUMIFS(СВЦЭМ!$G$40:$G$759,СВЦЭМ!$A$40:$A$759,$A280,СВЦЭМ!$B$39:$B$758,G$261)+'СЕТ СН'!$F$15</f>
        <v>0</v>
      </c>
      <c r="H280" s="36">
        <f>SUMIFS(СВЦЭМ!$G$40:$G$759,СВЦЭМ!$A$40:$A$759,$A280,СВЦЭМ!$B$39:$B$758,H$261)+'СЕТ СН'!$F$15</f>
        <v>0</v>
      </c>
      <c r="I280" s="36">
        <f>SUMIFS(СВЦЭМ!$G$40:$G$759,СВЦЭМ!$A$40:$A$759,$A280,СВЦЭМ!$B$39:$B$758,I$261)+'СЕТ СН'!$F$15</f>
        <v>0</v>
      </c>
      <c r="J280" s="36">
        <f>SUMIFS(СВЦЭМ!$G$40:$G$759,СВЦЭМ!$A$40:$A$759,$A280,СВЦЭМ!$B$39:$B$758,J$261)+'СЕТ СН'!$F$15</f>
        <v>0</v>
      </c>
      <c r="K280" s="36">
        <f>SUMIFS(СВЦЭМ!$G$40:$G$759,СВЦЭМ!$A$40:$A$759,$A280,СВЦЭМ!$B$39:$B$758,K$261)+'СЕТ СН'!$F$15</f>
        <v>0</v>
      </c>
      <c r="L280" s="36">
        <f>SUMIFS(СВЦЭМ!$G$40:$G$759,СВЦЭМ!$A$40:$A$759,$A280,СВЦЭМ!$B$39:$B$758,L$261)+'СЕТ СН'!$F$15</f>
        <v>0</v>
      </c>
      <c r="M280" s="36">
        <f>SUMIFS(СВЦЭМ!$G$40:$G$759,СВЦЭМ!$A$40:$A$759,$A280,СВЦЭМ!$B$39:$B$758,M$261)+'СЕТ СН'!$F$15</f>
        <v>0</v>
      </c>
      <c r="N280" s="36">
        <f>SUMIFS(СВЦЭМ!$G$40:$G$759,СВЦЭМ!$A$40:$A$759,$A280,СВЦЭМ!$B$39:$B$758,N$261)+'СЕТ СН'!$F$15</f>
        <v>0</v>
      </c>
      <c r="O280" s="36">
        <f>SUMIFS(СВЦЭМ!$G$40:$G$759,СВЦЭМ!$A$40:$A$759,$A280,СВЦЭМ!$B$39:$B$758,O$261)+'СЕТ СН'!$F$15</f>
        <v>0</v>
      </c>
      <c r="P280" s="36">
        <f>SUMIFS(СВЦЭМ!$G$40:$G$759,СВЦЭМ!$A$40:$A$759,$A280,СВЦЭМ!$B$39:$B$758,P$261)+'СЕТ СН'!$F$15</f>
        <v>0</v>
      </c>
      <c r="Q280" s="36">
        <f>SUMIFS(СВЦЭМ!$G$40:$G$759,СВЦЭМ!$A$40:$A$759,$A280,СВЦЭМ!$B$39:$B$758,Q$261)+'СЕТ СН'!$F$15</f>
        <v>0</v>
      </c>
      <c r="R280" s="36">
        <f>SUMIFS(СВЦЭМ!$G$40:$G$759,СВЦЭМ!$A$40:$A$759,$A280,СВЦЭМ!$B$39:$B$758,R$261)+'СЕТ СН'!$F$15</f>
        <v>0</v>
      </c>
      <c r="S280" s="36">
        <f>SUMIFS(СВЦЭМ!$G$40:$G$759,СВЦЭМ!$A$40:$A$759,$A280,СВЦЭМ!$B$39:$B$758,S$261)+'СЕТ СН'!$F$15</f>
        <v>0</v>
      </c>
      <c r="T280" s="36">
        <f>SUMIFS(СВЦЭМ!$G$40:$G$759,СВЦЭМ!$A$40:$A$759,$A280,СВЦЭМ!$B$39:$B$758,T$261)+'СЕТ СН'!$F$15</f>
        <v>0</v>
      </c>
      <c r="U280" s="36">
        <f>SUMIFS(СВЦЭМ!$G$40:$G$759,СВЦЭМ!$A$40:$A$759,$A280,СВЦЭМ!$B$39:$B$758,U$261)+'СЕТ СН'!$F$15</f>
        <v>0</v>
      </c>
      <c r="V280" s="36">
        <f>SUMIFS(СВЦЭМ!$G$40:$G$759,СВЦЭМ!$A$40:$A$759,$A280,СВЦЭМ!$B$39:$B$758,V$261)+'СЕТ СН'!$F$15</f>
        <v>0</v>
      </c>
      <c r="W280" s="36">
        <f>SUMIFS(СВЦЭМ!$G$40:$G$759,СВЦЭМ!$A$40:$A$759,$A280,СВЦЭМ!$B$39:$B$758,W$261)+'СЕТ СН'!$F$15</f>
        <v>0</v>
      </c>
      <c r="X280" s="36">
        <f>SUMIFS(СВЦЭМ!$G$40:$G$759,СВЦЭМ!$A$40:$A$759,$A280,СВЦЭМ!$B$39:$B$758,X$261)+'СЕТ СН'!$F$15</f>
        <v>0</v>
      </c>
      <c r="Y280" s="36">
        <f>SUMIFS(СВЦЭМ!$G$40:$G$759,СВЦЭМ!$A$40:$A$759,$A280,СВЦЭМ!$B$39:$B$758,Y$261)+'СЕТ СН'!$F$15</f>
        <v>0</v>
      </c>
    </row>
    <row r="281" spans="1:25" ht="15.75" hidden="1" x14ac:dyDescent="0.2">
      <c r="A281" s="35">
        <f t="shared" si="7"/>
        <v>45555</v>
      </c>
      <c r="B281" s="36">
        <f>SUMIFS(СВЦЭМ!$G$40:$G$759,СВЦЭМ!$A$40:$A$759,$A281,СВЦЭМ!$B$39:$B$758,B$261)+'СЕТ СН'!$F$15</f>
        <v>0</v>
      </c>
      <c r="C281" s="36">
        <f>SUMIFS(СВЦЭМ!$G$40:$G$759,СВЦЭМ!$A$40:$A$759,$A281,СВЦЭМ!$B$39:$B$758,C$261)+'СЕТ СН'!$F$15</f>
        <v>0</v>
      </c>
      <c r="D281" s="36">
        <f>SUMIFS(СВЦЭМ!$G$40:$G$759,СВЦЭМ!$A$40:$A$759,$A281,СВЦЭМ!$B$39:$B$758,D$261)+'СЕТ СН'!$F$15</f>
        <v>0</v>
      </c>
      <c r="E281" s="36">
        <f>SUMIFS(СВЦЭМ!$G$40:$G$759,СВЦЭМ!$A$40:$A$759,$A281,СВЦЭМ!$B$39:$B$758,E$261)+'СЕТ СН'!$F$15</f>
        <v>0</v>
      </c>
      <c r="F281" s="36">
        <f>SUMIFS(СВЦЭМ!$G$40:$G$759,СВЦЭМ!$A$40:$A$759,$A281,СВЦЭМ!$B$39:$B$758,F$261)+'СЕТ СН'!$F$15</f>
        <v>0</v>
      </c>
      <c r="G281" s="36">
        <f>SUMIFS(СВЦЭМ!$G$40:$G$759,СВЦЭМ!$A$40:$A$759,$A281,СВЦЭМ!$B$39:$B$758,G$261)+'СЕТ СН'!$F$15</f>
        <v>0</v>
      </c>
      <c r="H281" s="36">
        <f>SUMIFS(СВЦЭМ!$G$40:$G$759,СВЦЭМ!$A$40:$A$759,$A281,СВЦЭМ!$B$39:$B$758,H$261)+'СЕТ СН'!$F$15</f>
        <v>0</v>
      </c>
      <c r="I281" s="36">
        <f>SUMIFS(СВЦЭМ!$G$40:$G$759,СВЦЭМ!$A$40:$A$759,$A281,СВЦЭМ!$B$39:$B$758,I$261)+'СЕТ СН'!$F$15</f>
        <v>0</v>
      </c>
      <c r="J281" s="36">
        <f>SUMIFS(СВЦЭМ!$G$40:$G$759,СВЦЭМ!$A$40:$A$759,$A281,СВЦЭМ!$B$39:$B$758,J$261)+'СЕТ СН'!$F$15</f>
        <v>0</v>
      </c>
      <c r="K281" s="36">
        <f>SUMIFS(СВЦЭМ!$G$40:$G$759,СВЦЭМ!$A$40:$A$759,$A281,СВЦЭМ!$B$39:$B$758,K$261)+'СЕТ СН'!$F$15</f>
        <v>0</v>
      </c>
      <c r="L281" s="36">
        <f>SUMIFS(СВЦЭМ!$G$40:$G$759,СВЦЭМ!$A$40:$A$759,$A281,СВЦЭМ!$B$39:$B$758,L$261)+'СЕТ СН'!$F$15</f>
        <v>0</v>
      </c>
      <c r="M281" s="36">
        <f>SUMIFS(СВЦЭМ!$G$40:$G$759,СВЦЭМ!$A$40:$A$759,$A281,СВЦЭМ!$B$39:$B$758,M$261)+'СЕТ СН'!$F$15</f>
        <v>0</v>
      </c>
      <c r="N281" s="36">
        <f>SUMIFS(СВЦЭМ!$G$40:$G$759,СВЦЭМ!$A$40:$A$759,$A281,СВЦЭМ!$B$39:$B$758,N$261)+'СЕТ СН'!$F$15</f>
        <v>0</v>
      </c>
      <c r="O281" s="36">
        <f>SUMIFS(СВЦЭМ!$G$40:$G$759,СВЦЭМ!$A$40:$A$759,$A281,СВЦЭМ!$B$39:$B$758,O$261)+'СЕТ СН'!$F$15</f>
        <v>0</v>
      </c>
      <c r="P281" s="36">
        <f>SUMIFS(СВЦЭМ!$G$40:$G$759,СВЦЭМ!$A$40:$A$759,$A281,СВЦЭМ!$B$39:$B$758,P$261)+'СЕТ СН'!$F$15</f>
        <v>0</v>
      </c>
      <c r="Q281" s="36">
        <f>SUMIFS(СВЦЭМ!$G$40:$G$759,СВЦЭМ!$A$40:$A$759,$A281,СВЦЭМ!$B$39:$B$758,Q$261)+'СЕТ СН'!$F$15</f>
        <v>0</v>
      </c>
      <c r="R281" s="36">
        <f>SUMIFS(СВЦЭМ!$G$40:$G$759,СВЦЭМ!$A$40:$A$759,$A281,СВЦЭМ!$B$39:$B$758,R$261)+'СЕТ СН'!$F$15</f>
        <v>0</v>
      </c>
      <c r="S281" s="36">
        <f>SUMIFS(СВЦЭМ!$G$40:$G$759,СВЦЭМ!$A$40:$A$759,$A281,СВЦЭМ!$B$39:$B$758,S$261)+'СЕТ СН'!$F$15</f>
        <v>0</v>
      </c>
      <c r="T281" s="36">
        <f>SUMIFS(СВЦЭМ!$G$40:$G$759,СВЦЭМ!$A$40:$A$759,$A281,СВЦЭМ!$B$39:$B$758,T$261)+'СЕТ СН'!$F$15</f>
        <v>0</v>
      </c>
      <c r="U281" s="36">
        <f>SUMIFS(СВЦЭМ!$G$40:$G$759,СВЦЭМ!$A$40:$A$759,$A281,СВЦЭМ!$B$39:$B$758,U$261)+'СЕТ СН'!$F$15</f>
        <v>0</v>
      </c>
      <c r="V281" s="36">
        <f>SUMIFS(СВЦЭМ!$G$40:$G$759,СВЦЭМ!$A$40:$A$759,$A281,СВЦЭМ!$B$39:$B$758,V$261)+'СЕТ СН'!$F$15</f>
        <v>0</v>
      </c>
      <c r="W281" s="36">
        <f>SUMIFS(СВЦЭМ!$G$40:$G$759,СВЦЭМ!$A$40:$A$759,$A281,СВЦЭМ!$B$39:$B$758,W$261)+'СЕТ СН'!$F$15</f>
        <v>0</v>
      </c>
      <c r="X281" s="36">
        <f>SUMIFS(СВЦЭМ!$G$40:$G$759,СВЦЭМ!$A$40:$A$759,$A281,СВЦЭМ!$B$39:$B$758,X$261)+'СЕТ СН'!$F$15</f>
        <v>0</v>
      </c>
      <c r="Y281" s="36">
        <f>SUMIFS(СВЦЭМ!$G$40:$G$759,СВЦЭМ!$A$40:$A$759,$A281,СВЦЭМ!$B$39:$B$758,Y$261)+'СЕТ СН'!$F$15</f>
        <v>0</v>
      </c>
    </row>
    <row r="282" spans="1:25" ht="15.75" hidden="1" x14ac:dyDescent="0.2">
      <c r="A282" s="35">
        <f t="shared" si="7"/>
        <v>45556</v>
      </c>
      <c r="B282" s="36">
        <f>SUMIFS(СВЦЭМ!$G$40:$G$759,СВЦЭМ!$A$40:$A$759,$A282,СВЦЭМ!$B$39:$B$758,B$261)+'СЕТ СН'!$F$15</f>
        <v>0</v>
      </c>
      <c r="C282" s="36">
        <f>SUMIFS(СВЦЭМ!$G$40:$G$759,СВЦЭМ!$A$40:$A$759,$A282,СВЦЭМ!$B$39:$B$758,C$261)+'СЕТ СН'!$F$15</f>
        <v>0</v>
      </c>
      <c r="D282" s="36">
        <f>SUMIFS(СВЦЭМ!$G$40:$G$759,СВЦЭМ!$A$40:$A$759,$A282,СВЦЭМ!$B$39:$B$758,D$261)+'СЕТ СН'!$F$15</f>
        <v>0</v>
      </c>
      <c r="E282" s="36">
        <f>SUMIFS(СВЦЭМ!$G$40:$G$759,СВЦЭМ!$A$40:$A$759,$A282,СВЦЭМ!$B$39:$B$758,E$261)+'СЕТ СН'!$F$15</f>
        <v>0</v>
      </c>
      <c r="F282" s="36">
        <f>SUMIFS(СВЦЭМ!$G$40:$G$759,СВЦЭМ!$A$40:$A$759,$A282,СВЦЭМ!$B$39:$B$758,F$261)+'СЕТ СН'!$F$15</f>
        <v>0</v>
      </c>
      <c r="G282" s="36">
        <f>SUMIFS(СВЦЭМ!$G$40:$G$759,СВЦЭМ!$A$40:$A$759,$A282,СВЦЭМ!$B$39:$B$758,G$261)+'СЕТ СН'!$F$15</f>
        <v>0</v>
      </c>
      <c r="H282" s="36">
        <f>SUMIFS(СВЦЭМ!$G$40:$G$759,СВЦЭМ!$A$40:$A$759,$A282,СВЦЭМ!$B$39:$B$758,H$261)+'СЕТ СН'!$F$15</f>
        <v>0</v>
      </c>
      <c r="I282" s="36">
        <f>SUMIFS(СВЦЭМ!$G$40:$G$759,СВЦЭМ!$A$40:$A$759,$A282,СВЦЭМ!$B$39:$B$758,I$261)+'СЕТ СН'!$F$15</f>
        <v>0</v>
      </c>
      <c r="J282" s="36">
        <f>SUMIFS(СВЦЭМ!$G$40:$G$759,СВЦЭМ!$A$40:$A$759,$A282,СВЦЭМ!$B$39:$B$758,J$261)+'СЕТ СН'!$F$15</f>
        <v>0</v>
      </c>
      <c r="K282" s="36">
        <f>SUMIFS(СВЦЭМ!$G$40:$G$759,СВЦЭМ!$A$40:$A$759,$A282,СВЦЭМ!$B$39:$B$758,K$261)+'СЕТ СН'!$F$15</f>
        <v>0</v>
      </c>
      <c r="L282" s="36">
        <f>SUMIFS(СВЦЭМ!$G$40:$G$759,СВЦЭМ!$A$40:$A$759,$A282,СВЦЭМ!$B$39:$B$758,L$261)+'СЕТ СН'!$F$15</f>
        <v>0</v>
      </c>
      <c r="M282" s="36">
        <f>SUMIFS(СВЦЭМ!$G$40:$G$759,СВЦЭМ!$A$40:$A$759,$A282,СВЦЭМ!$B$39:$B$758,M$261)+'СЕТ СН'!$F$15</f>
        <v>0</v>
      </c>
      <c r="N282" s="36">
        <f>SUMIFS(СВЦЭМ!$G$40:$G$759,СВЦЭМ!$A$40:$A$759,$A282,СВЦЭМ!$B$39:$B$758,N$261)+'СЕТ СН'!$F$15</f>
        <v>0</v>
      </c>
      <c r="O282" s="36">
        <f>SUMIFS(СВЦЭМ!$G$40:$G$759,СВЦЭМ!$A$40:$A$759,$A282,СВЦЭМ!$B$39:$B$758,O$261)+'СЕТ СН'!$F$15</f>
        <v>0</v>
      </c>
      <c r="P282" s="36">
        <f>SUMIFS(СВЦЭМ!$G$40:$G$759,СВЦЭМ!$A$40:$A$759,$A282,СВЦЭМ!$B$39:$B$758,P$261)+'СЕТ СН'!$F$15</f>
        <v>0</v>
      </c>
      <c r="Q282" s="36">
        <f>SUMIFS(СВЦЭМ!$G$40:$G$759,СВЦЭМ!$A$40:$A$759,$A282,СВЦЭМ!$B$39:$B$758,Q$261)+'СЕТ СН'!$F$15</f>
        <v>0</v>
      </c>
      <c r="R282" s="36">
        <f>SUMIFS(СВЦЭМ!$G$40:$G$759,СВЦЭМ!$A$40:$A$759,$A282,СВЦЭМ!$B$39:$B$758,R$261)+'СЕТ СН'!$F$15</f>
        <v>0</v>
      </c>
      <c r="S282" s="36">
        <f>SUMIFS(СВЦЭМ!$G$40:$G$759,СВЦЭМ!$A$40:$A$759,$A282,СВЦЭМ!$B$39:$B$758,S$261)+'СЕТ СН'!$F$15</f>
        <v>0</v>
      </c>
      <c r="T282" s="36">
        <f>SUMIFS(СВЦЭМ!$G$40:$G$759,СВЦЭМ!$A$40:$A$759,$A282,СВЦЭМ!$B$39:$B$758,T$261)+'СЕТ СН'!$F$15</f>
        <v>0</v>
      </c>
      <c r="U282" s="36">
        <f>SUMIFS(СВЦЭМ!$G$40:$G$759,СВЦЭМ!$A$40:$A$759,$A282,СВЦЭМ!$B$39:$B$758,U$261)+'СЕТ СН'!$F$15</f>
        <v>0</v>
      </c>
      <c r="V282" s="36">
        <f>SUMIFS(СВЦЭМ!$G$40:$G$759,СВЦЭМ!$A$40:$A$759,$A282,СВЦЭМ!$B$39:$B$758,V$261)+'СЕТ СН'!$F$15</f>
        <v>0</v>
      </c>
      <c r="W282" s="36">
        <f>SUMIFS(СВЦЭМ!$G$40:$G$759,СВЦЭМ!$A$40:$A$759,$A282,СВЦЭМ!$B$39:$B$758,W$261)+'СЕТ СН'!$F$15</f>
        <v>0</v>
      </c>
      <c r="X282" s="36">
        <f>SUMIFS(СВЦЭМ!$G$40:$G$759,СВЦЭМ!$A$40:$A$759,$A282,СВЦЭМ!$B$39:$B$758,X$261)+'СЕТ СН'!$F$15</f>
        <v>0</v>
      </c>
      <c r="Y282" s="36">
        <f>SUMIFS(СВЦЭМ!$G$40:$G$759,СВЦЭМ!$A$40:$A$759,$A282,СВЦЭМ!$B$39:$B$758,Y$261)+'СЕТ СН'!$F$15</f>
        <v>0</v>
      </c>
    </row>
    <row r="283" spans="1:25" ht="15.75" hidden="1" x14ac:dyDescent="0.2">
      <c r="A283" s="35">
        <f t="shared" si="7"/>
        <v>45557</v>
      </c>
      <c r="B283" s="36">
        <f>SUMIFS(СВЦЭМ!$G$40:$G$759,СВЦЭМ!$A$40:$A$759,$A283,СВЦЭМ!$B$39:$B$758,B$261)+'СЕТ СН'!$F$15</f>
        <v>0</v>
      </c>
      <c r="C283" s="36">
        <f>SUMIFS(СВЦЭМ!$G$40:$G$759,СВЦЭМ!$A$40:$A$759,$A283,СВЦЭМ!$B$39:$B$758,C$261)+'СЕТ СН'!$F$15</f>
        <v>0</v>
      </c>
      <c r="D283" s="36">
        <f>SUMIFS(СВЦЭМ!$G$40:$G$759,СВЦЭМ!$A$40:$A$759,$A283,СВЦЭМ!$B$39:$B$758,D$261)+'СЕТ СН'!$F$15</f>
        <v>0</v>
      </c>
      <c r="E283" s="36">
        <f>SUMIFS(СВЦЭМ!$G$40:$G$759,СВЦЭМ!$A$40:$A$759,$A283,СВЦЭМ!$B$39:$B$758,E$261)+'СЕТ СН'!$F$15</f>
        <v>0</v>
      </c>
      <c r="F283" s="36">
        <f>SUMIFS(СВЦЭМ!$G$40:$G$759,СВЦЭМ!$A$40:$A$759,$A283,СВЦЭМ!$B$39:$B$758,F$261)+'СЕТ СН'!$F$15</f>
        <v>0</v>
      </c>
      <c r="G283" s="36">
        <f>SUMIFS(СВЦЭМ!$G$40:$G$759,СВЦЭМ!$A$40:$A$759,$A283,СВЦЭМ!$B$39:$B$758,G$261)+'СЕТ СН'!$F$15</f>
        <v>0</v>
      </c>
      <c r="H283" s="36">
        <f>SUMIFS(СВЦЭМ!$G$40:$G$759,СВЦЭМ!$A$40:$A$759,$A283,СВЦЭМ!$B$39:$B$758,H$261)+'СЕТ СН'!$F$15</f>
        <v>0</v>
      </c>
      <c r="I283" s="36">
        <f>SUMIFS(СВЦЭМ!$G$40:$G$759,СВЦЭМ!$A$40:$A$759,$A283,СВЦЭМ!$B$39:$B$758,I$261)+'СЕТ СН'!$F$15</f>
        <v>0</v>
      </c>
      <c r="J283" s="36">
        <f>SUMIFS(СВЦЭМ!$G$40:$G$759,СВЦЭМ!$A$40:$A$759,$A283,СВЦЭМ!$B$39:$B$758,J$261)+'СЕТ СН'!$F$15</f>
        <v>0</v>
      </c>
      <c r="K283" s="36">
        <f>SUMIFS(СВЦЭМ!$G$40:$G$759,СВЦЭМ!$A$40:$A$759,$A283,СВЦЭМ!$B$39:$B$758,K$261)+'СЕТ СН'!$F$15</f>
        <v>0</v>
      </c>
      <c r="L283" s="36">
        <f>SUMIFS(СВЦЭМ!$G$40:$G$759,СВЦЭМ!$A$40:$A$759,$A283,СВЦЭМ!$B$39:$B$758,L$261)+'СЕТ СН'!$F$15</f>
        <v>0</v>
      </c>
      <c r="M283" s="36">
        <f>SUMIFS(СВЦЭМ!$G$40:$G$759,СВЦЭМ!$A$40:$A$759,$A283,СВЦЭМ!$B$39:$B$758,M$261)+'СЕТ СН'!$F$15</f>
        <v>0</v>
      </c>
      <c r="N283" s="36">
        <f>SUMIFS(СВЦЭМ!$G$40:$G$759,СВЦЭМ!$A$40:$A$759,$A283,СВЦЭМ!$B$39:$B$758,N$261)+'СЕТ СН'!$F$15</f>
        <v>0</v>
      </c>
      <c r="O283" s="36">
        <f>SUMIFS(СВЦЭМ!$G$40:$G$759,СВЦЭМ!$A$40:$A$759,$A283,СВЦЭМ!$B$39:$B$758,O$261)+'СЕТ СН'!$F$15</f>
        <v>0</v>
      </c>
      <c r="P283" s="36">
        <f>SUMIFS(СВЦЭМ!$G$40:$G$759,СВЦЭМ!$A$40:$A$759,$A283,СВЦЭМ!$B$39:$B$758,P$261)+'СЕТ СН'!$F$15</f>
        <v>0</v>
      </c>
      <c r="Q283" s="36">
        <f>SUMIFS(СВЦЭМ!$G$40:$G$759,СВЦЭМ!$A$40:$A$759,$A283,СВЦЭМ!$B$39:$B$758,Q$261)+'СЕТ СН'!$F$15</f>
        <v>0</v>
      </c>
      <c r="R283" s="36">
        <f>SUMIFS(СВЦЭМ!$G$40:$G$759,СВЦЭМ!$A$40:$A$759,$A283,СВЦЭМ!$B$39:$B$758,R$261)+'СЕТ СН'!$F$15</f>
        <v>0</v>
      </c>
      <c r="S283" s="36">
        <f>SUMIFS(СВЦЭМ!$G$40:$G$759,СВЦЭМ!$A$40:$A$759,$A283,СВЦЭМ!$B$39:$B$758,S$261)+'СЕТ СН'!$F$15</f>
        <v>0</v>
      </c>
      <c r="T283" s="36">
        <f>SUMIFS(СВЦЭМ!$G$40:$G$759,СВЦЭМ!$A$40:$A$759,$A283,СВЦЭМ!$B$39:$B$758,T$261)+'СЕТ СН'!$F$15</f>
        <v>0</v>
      </c>
      <c r="U283" s="36">
        <f>SUMIFS(СВЦЭМ!$G$40:$G$759,СВЦЭМ!$A$40:$A$759,$A283,СВЦЭМ!$B$39:$B$758,U$261)+'СЕТ СН'!$F$15</f>
        <v>0</v>
      </c>
      <c r="V283" s="36">
        <f>SUMIFS(СВЦЭМ!$G$40:$G$759,СВЦЭМ!$A$40:$A$759,$A283,СВЦЭМ!$B$39:$B$758,V$261)+'СЕТ СН'!$F$15</f>
        <v>0</v>
      </c>
      <c r="W283" s="36">
        <f>SUMIFS(СВЦЭМ!$G$40:$G$759,СВЦЭМ!$A$40:$A$759,$A283,СВЦЭМ!$B$39:$B$758,W$261)+'СЕТ СН'!$F$15</f>
        <v>0</v>
      </c>
      <c r="X283" s="36">
        <f>SUMIFS(СВЦЭМ!$G$40:$G$759,СВЦЭМ!$A$40:$A$759,$A283,СВЦЭМ!$B$39:$B$758,X$261)+'СЕТ СН'!$F$15</f>
        <v>0</v>
      </c>
      <c r="Y283" s="36">
        <f>SUMIFS(СВЦЭМ!$G$40:$G$759,СВЦЭМ!$A$40:$A$759,$A283,СВЦЭМ!$B$39:$B$758,Y$261)+'СЕТ СН'!$F$15</f>
        <v>0</v>
      </c>
    </row>
    <row r="284" spans="1:25" ht="15.75" hidden="1" x14ac:dyDescent="0.2">
      <c r="A284" s="35">
        <f t="shared" si="7"/>
        <v>45558</v>
      </c>
      <c r="B284" s="36">
        <f>SUMIFS(СВЦЭМ!$G$40:$G$759,СВЦЭМ!$A$40:$A$759,$A284,СВЦЭМ!$B$39:$B$758,B$261)+'СЕТ СН'!$F$15</f>
        <v>0</v>
      </c>
      <c r="C284" s="36">
        <f>SUMIFS(СВЦЭМ!$G$40:$G$759,СВЦЭМ!$A$40:$A$759,$A284,СВЦЭМ!$B$39:$B$758,C$261)+'СЕТ СН'!$F$15</f>
        <v>0</v>
      </c>
      <c r="D284" s="36">
        <f>SUMIFS(СВЦЭМ!$G$40:$G$759,СВЦЭМ!$A$40:$A$759,$A284,СВЦЭМ!$B$39:$B$758,D$261)+'СЕТ СН'!$F$15</f>
        <v>0</v>
      </c>
      <c r="E284" s="36">
        <f>SUMIFS(СВЦЭМ!$G$40:$G$759,СВЦЭМ!$A$40:$A$759,$A284,СВЦЭМ!$B$39:$B$758,E$261)+'СЕТ СН'!$F$15</f>
        <v>0</v>
      </c>
      <c r="F284" s="36">
        <f>SUMIFS(СВЦЭМ!$G$40:$G$759,СВЦЭМ!$A$40:$A$759,$A284,СВЦЭМ!$B$39:$B$758,F$261)+'СЕТ СН'!$F$15</f>
        <v>0</v>
      </c>
      <c r="G284" s="36">
        <f>SUMIFS(СВЦЭМ!$G$40:$G$759,СВЦЭМ!$A$40:$A$759,$A284,СВЦЭМ!$B$39:$B$758,G$261)+'СЕТ СН'!$F$15</f>
        <v>0</v>
      </c>
      <c r="H284" s="36">
        <f>SUMIFS(СВЦЭМ!$G$40:$G$759,СВЦЭМ!$A$40:$A$759,$A284,СВЦЭМ!$B$39:$B$758,H$261)+'СЕТ СН'!$F$15</f>
        <v>0</v>
      </c>
      <c r="I284" s="36">
        <f>SUMIFS(СВЦЭМ!$G$40:$G$759,СВЦЭМ!$A$40:$A$759,$A284,СВЦЭМ!$B$39:$B$758,I$261)+'СЕТ СН'!$F$15</f>
        <v>0</v>
      </c>
      <c r="J284" s="36">
        <f>SUMIFS(СВЦЭМ!$G$40:$G$759,СВЦЭМ!$A$40:$A$759,$A284,СВЦЭМ!$B$39:$B$758,J$261)+'СЕТ СН'!$F$15</f>
        <v>0</v>
      </c>
      <c r="K284" s="36">
        <f>SUMIFS(СВЦЭМ!$G$40:$G$759,СВЦЭМ!$A$40:$A$759,$A284,СВЦЭМ!$B$39:$B$758,K$261)+'СЕТ СН'!$F$15</f>
        <v>0</v>
      </c>
      <c r="L284" s="36">
        <f>SUMIFS(СВЦЭМ!$G$40:$G$759,СВЦЭМ!$A$40:$A$759,$A284,СВЦЭМ!$B$39:$B$758,L$261)+'СЕТ СН'!$F$15</f>
        <v>0</v>
      </c>
      <c r="M284" s="36">
        <f>SUMIFS(СВЦЭМ!$G$40:$G$759,СВЦЭМ!$A$40:$A$759,$A284,СВЦЭМ!$B$39:$B$758,M$261)+'СЕТ СН'!$F$15</f>
        <v>0</v>
      </c>
      <c r="N284" s="36">
        <f>SUMIFS(СВЦЭМ!$G$40:$G$759,СВЦЭМ!$A$40:$A$759,$A284,СВЦЭМ!$B$39:$B$758,N$261)+'СЕТ СН'!$F$15</f>
        <v>0</v>
      </c>
      <c r="O284" s="36">
        <f>SUMIFS(СВЦЭМ!$G$40:$G$759,СВЦЭМ!$A$40:$A$759,$A284,СВЦЭМ!$B$39:$B$758,O$261)+'СЕТ СН'!$F$15</f>
        <v>0</v>
      </c>
      <c r="P284" s="36">
        <f>SUMIFS(СВЦЭМ!$G$40:$G$759,СВЦЭМ!$A$40:$A$759,$A284,СВЦЭМ!$B$39:$B$758,P$261)+'СЕТ СН'!$F$15</f>
        <v>0</v>
      </c>
      <c r="Q284" s="36">
        <f>SUMIFS(СВЦЭМ!$G$40:$G$759,СВЦЭМ!$A$40:$A$759,$A284,СВЦЭМ!$B$39:$B$758,Q$261)+'СЕТ СН'!$F$15</f>
        <v>0</v>
      </c>
      <c r="R284" s="36">
        <f>SUMIFS(СВЦЭМ!$G$40:$G$759,СВЦЭМ!$A$40:$A$759,$A284,СВЦЭМ!$B$39:$B$758,R$261)+'СЕТ СН'!$F$15</f>
        <v>0</v>
      </c>
      <c r="S284" s="36">
        <f>SUMIFS(СВЦЭМ!$G$40:$G$759,СВЦЭМ!$A$40:$A$759,$A284,СВЦЭМ!$B$39:$B$758,S$261)+'СЕТ СН'!$F$15</f>
        <v>0</v>
      </c>
      <c r="T284" s="36">
        <f>SUMIFS(СВЦЭМ!$G$40:$G$759,СВЦЭМ!$A$40:$A$759,$A284,СВЦЭМ!$B$39:$B$758,T$261)+'СЕТ СН'!$F$15</f>
        <v>0</v>
      </c>
      <c r="U284" s="36">
        <f>SUMIFS(СВЦЭМ!$G$40:$G$759,СВЦЭМ!$A$40:$A$759,$A284,СВЦЭМ!$B$39:$B$758,U$261)+'СЕТ СН'!$F$15</f>
        <v>0</v>
      </c>
      <c r="V284" s="36">
        <f>SUMIFS(СВЦЭМ!$G$40:$G$759,СВЦЭМ!$A$40:$A$759,$A284,СВЦЭМ!$B$39:$B$758,V$261)+'СЕТ СН'!$F$15</f>
        <v>0</v>
      </c>
      <c r="W284" s="36">
        <f>SUMIFS(СВЦЭМ!$G$40:$G$759,СВЦЭМ!$A$40:$A$759,$A284,СВЦЭМ!$B$39:$B$758,W$261)+'СЕТ СН'!$F$15</f>
        <v>0</v>
      </c>
      <c r="X284" s="36">
        <f>SUMIFS(СВЦЭМ!$G$40:$G$759,СВЦЭМ!$A$40:$A$759,$A284,СВЦЭМ!$B$39:$B$758,X$261)+'СЕТ СН'!$F$15</f>
        <v>0</v>
      </c>
      <c r="Y284" s="36">
        <f>SUMIFS(СВЦЭМ!$G$40:$G$759,СВЦЭМ!$A$40:$A$759,$A284,СВЦЭМ!$B$39:$B$758,Y$261)+'СЕТ СН'!$F$15</f>
        <v>0</v>
      </c>
    </row>
    <row r="285" spans="1:25" ht="15.75" hidden="1" x14ac:dyDescent="0.2">
      <c r="A285" s="35">
        <f t="shared" si="7"/>
        <v>45559</v>
      </c>
      <c r="B285" s="36">
        <f>SUMIFS(СВЦЭМ!$G$40:$G$759,СВЦЭМ!$A$40:$A$759,$A285,СВЦЭМ!$B$39:$B$758,B$261)+'СЕТ СН'!$F$15</f>
        <v>0</v>
      </c>
      <c r="C285" s="36">
        <f>SUMIFS(СВЦЭМ!$G$40:$G$759,СВЦЭМ!$A$40:$A$759,$A285,СВЦЭМ!$B$39:$B$758,C$261)+'СЕТ СН'!$F$15</f>
        <v>0</v>
      </c>
      <c r="D285" s="36">
        <f>SUMIFS(СВЦЭМ!$G$40:$G$759,СВЦЭМ!$A$40:$A$759,$A285,СВЦЭМ!$B$39:$B$758,D$261)+'СЕТ СН'!$F$15</f>
        <v>0</v>
      </c>
      <c r="E285" s="36">
        <f>SUMIFS(СВЦЭМ!$G$40:$G$759,СВЦЭМ!$A$40:$A$759,$A285,СВЦЭМ!$B$39:$B$758,E$261)+'СЕТ СН'!$F$15</f>
        <v>0</v>
      </c>
      <c r="F285" s="36">
        <f>SUMIFS(СВЦЭМ!$G$40:$G$759,СВЦЭМ!$A$40:$A$759,$A285,СВЦЭМ!$B$39:$B$758,F$261)+'СЕТ СН'!$F$15</f>
        <v>0</v>
      </c>
      <c r="G285" s="36">
        <f>SUMIFS(СВЦЭМ!$G$40:$G$759,СВЦЭМ!$A$40:$A$759,$A285,СВЦЭМ!$B$39:$B$758,G$261)+'СЕТ СН'!$F$15</f>
        <v>0</v>
      </c>
      <c r="H285" s="36">
        <f>SUMIFS(СВЦЭМ!$G$40:$G$759,СВЦЭМ!$A$40:$A$759,$A285,СВЦЭМ!$B$39:$B$758,H$261)+'СЕТ СН'!$F$15</f>
        <v>0</v>
      </c>
      <c r="I285" s="36">
        <f>SUMIFS(СВЦЭМ!$G$40:$G$759,СВЦЭМ!$A$40:$A$759,$A285,СВЦЭМ!$B$39:$B$758,I$261)+'СЕТ СН'!$F$15</f>
        <v>0</v>
      </c>
      <c r="J285" s="36">
        <f>SUMIFS(СВЦЭМ!$G$40:$G$759,СВЦЭМ!$A$40:$A$759,$A285,СВЦЭМ!$B$39:$B$758,J$261)+'СЕТ СН'!$F$15</f>
        <v>0</v>
      </c>
      <c r="K285" s="36">
        <f>SUMIFS(СВЦЭМ!$G$40:$G$759,СВЦЭМ!$A$40:$A$759,$A285,СВЦЭМ!$B$39:$B$758,K$261)+'СЕТ СН'!$F$15</f>
        <v>0</v>
      </c>
      <c r="L285" s="36">
        <f>SUMIFS(СВЦЭМ!$G$40:$G$759,СВЦЭМ!$A$40:$A$759,$A285,СВЦЭМ!$B$39:$B$758,L$261)+'СЕТ СН'!$F$15</f>
        <v>0</v>
      </c>
      <c r="M285" s="36">
        <f>SUMIFS(СВЦЭМ!$G$40:$G$759,СВЦЭМ!$A$40:$A$759,$A285,СВЦЭМ!$B$39:$B$758,M$261)+'СЕТ СН'!$F$15</f>
        <v>0</v>
      </c>
      <c r="N285" s="36">
        <f>SUMIFS(СВЦЭМ!$G$40:$G$759,СВЦЭМ!$A$40:$A$759,$A285,СВЦЭМ!$B$39:$B$758,N$261)+'СЕТ СН'!$F$15</f>
        <v>0</v>
      </c>
      <c r="O285" s="36">
        <f>SUMIFS(СВЦЭМ!$G$40:$G$759,СВЦЭМ!$A$40:$A$759,$A285,СВЦЭМ!$B$39:$B$758,O$261)+'СЕТ СН'!$F$15</f>
        <v>0</v>
      </c>
      <c r="P285" s="36">
        <f>SUMIFS(СВЦЭМ!$G$40:$G$759,СВЦЭМ!$A$40:$A$759,$A285,СВЦЭМ!$B$39:$B$758,P$261)+'СЕТ СН'!$F$15</f>
        <v>0</v>
      </c>
      <c r="Q285" s="36">
        <f>SUMIFS(СВЦЭМ!$G$40:$G$759,СВЦЭМ!$A$40:$A$759,$A285,СВЦЭМ!$B$39:$B$758,Q$261)+'СЕТ СН'!$F$15</f>
        <v>0</v>
      </c>
      <c r="R285" s="36">
        <f>SUMIFS(СВЦЭМ!$G$40:$G$759,СВЦЭМ!$A$40:$A$759,$A285,СВЦЭМ!$B$39:$B$758,R$261)+'СЕТ СН'!$F$15</f>
        <v>0</v>
      </c>
      <c r="S285" s="36">
        <f>SUMIFS(СВЦЭМ!$G$40:$G$759,СВЦЭМ!$A$40:$A$759,$A285,СВЦЭМ!$B$39:$B$758,S$261)+'СЕТ СН'!$F$15</f>
        <v>0</v>
      </c>
      <c r="T285" s="36">
        <f>SUMIFS(СВЦЭМ!$G$40:$G$759,СВЦЭМ!$A$40:$A$759,$A285,СВЦЭМ!$B$39:$B$758,T$261)+'СЕТ СН'!$F$15</f>
        <v>0</v>
      </c>
      <c r="U285" s="36">
        <f>SUMIFS(СВЦЭМ!$G$40:$G$759,СВЦЭМ!$A$40:$A$759,$A285,СВЦЭМ!$B$39:$B$758,U$261)+'СЕТ СН'!$F$15</f>
        <v>0</v>
      </c>
      <c r="V285" s="36">
        <f>SUMIFS(СВЦЭМ!$G$40:$G$759,СВЦЭМ!$A$40:$A$759,$A285,СВЦЭМ!$B$39:$B$758,V$261)+'СЕТ СН'!$F$15</f>
        <v>0</v>
      </c>
      <c r="W285" s="36">
        <f>SUMIFS(СВЦЭМ!$G$40:$G$759,СВЦЭМ!$A$40:$A$759,$A285,СВЦЭМ!$B$39:$B$758,W$261)+'СЕТ СН'!$F$15</f>
        <v>0</v>
      </c>
      <c r="X285" s="36">
        <f>SUMIFS(СВЦЭМ!$G$40:$G$759,СВЦЭМ!$A$40:$A$759,$A285,СВЦЭМ!$B$39:$B$758,X$261)+'СЕТ СН'!$F$15</f>
        <v>0</v>
      </c>
      <c r="Y285" s="36">
        <f>SUMIFS(СВЦЭМ!$G$40:$G$759,СВЦЭМ!$A$40:$A$759,$A285,СВЦЭМ!$B$39:$B$758,Y$261)+'СЕТ СН'!$F$15</f>
        <v>0</v>
      </c>
    </row>
    <row r="286" spans="1:25" ht="15.75" hidden="1" x14ac:dyDescent="0.2">
      <c r="A286" s="35">
        <f t="shared" si="7"/>
        <v>45560</v>
      </c>
      <c r="B286" s="36">
        <f>SUMIFS(СВЦЭМ!$G$40:$G$759,СВЦЭМ!$A$40:$A$759,$A286,СВЦЭМ!$B$39:$B$758,B$261)+'СЕТ СН'!$F$15</f>
        <v>0</v>
      </c>
      <c r="C286" s="36">
        <f>SUMIFS(СВЦЭМ!$G$40:$G$759,СВЦЭМ!$A$40:$A$759,$A286,СВЦЭМ!$B$39:$B$758,C$261)+'СЕТ СН'!$F$15</f>
        <v>0</v>
      </c>
      <c r="D286" s="36">
        <f>SUMIFS(СВЦЭМ!$G$40:$G$759,СВЦЭМ!$A$40:$A$759,$A286,СВЦЭМ!$B$39:$B$758,D$261)+'СЕТ СН'!$F$15</f>
        <v>0</v>
      </c>
      <c r="E286" s="36">
        <f>SUMIFS(СВЦЭМ!$G$40:$G$759,СВЦЭМ!$A$40:$A$759,$A286,СВЦЭМ!$B$39:$B$758,E$261)+'СЕТ СН'!$F$15</f>
        <v>0</v>
      </c>
      <c r="F286" s="36">
        <f>SUMIFS(СВЦЭМ!$G$40:$G$759,СВЦЭМ!$A$40:$A$759,$A286,СВЦЭМ!$B$39:$B$758,F$261)+'СЕТ СН'!$F$15</f>
        <v>0</v>
      </c>
      <c r="G286" s="36">
        <f>SUMIFS(СВЦЭМ!$G$40:$G$759,СВЦЭМ!$A$40:$A$759,$A286,СВЦЭМ!$B$39:$B$758,G$261)+'СЕТ СН'!$F$15</f>
        <v>0</v>
      </c>
      <c r="H286" s="36">
        <f>SUMIFS(СВЦЭМ!$G$40:$G$759,СВЦЭМ!$A$40:$A$759,$A286,СВЦЭМ!$B$39:$B$758,H$261)+'СЕТ СН'!$F$15</f>
        <v>0</v>
      </c>
      <c r="I286" s="36">
        <f>SUMIFS(СВЦЭМ!$G$40:$G$759,СВЦЭМ!$A$40:$A$759,$A286,СВЦЭМ!$B$39:$B$758,I$261)+'СЕТ СН'!$F$15</f>
        <v>0</v>
      </c>
      <c r="J286" s="36">
        <f>SUMIFS(СВЦЭМ!$G$40:$G$759,СВЦЭМ!$A$40:$A$759,$A286,СВЦЭМ!$B$39:$B$758,J$261)+'СЕТ СН'!$F$15</f>
        <v>0</v>
      </c>
      <c r="K286" s="36">
        <f>SUMIFS(СВЦЭМ!$G$40:$G$759,СВЦЭМ!$A$40:$A$759,$A286,СВЦЭМ!$B$39:$B$758,K$261)+'СЕТ СН'!$F$15</f>
        <v>0</v>
      </c>
      <c r="L286" s="36">
        <f>SUMIFS(СВЦЭМ!$G$40:$G$759,СВЦЭМ!$A$40:$A$759,$A286,СВЦЭМ!$B$39:$B$758,L$261)+'СЕТ СН'!$F$15</f>
        <v>0</v>
      </c>
      <c r="M286" s="36">
        <f>SUMIFS(СВЦЭМ!$G$40:$G$759,СВЦЭМ!$A$40:$A$759,$A286,СВЦЭМ!$B$39:$B$758,M$261)+'СЕТ СН'!$F$15</f>
        <v>0</v>
      </c>
      <c r="N286" s="36">
        <f>SUMIFS(СВЦЭМ!$G$40:$G$759,СВЦЭМ!$A$40:$A$759,$A286,СВЦЭМ!$B$39:$B$758,N$261)+'СЕТ СН'!$F$15</f>
        <v>0</v>
      </c>
      <c r="O286" s="36">
        <f>SUMIFS(СВЦЭМ!$G$40:$G$759,СВЦЭМ!$A$40:$A$759,$A286,СВЦЭМ!$B$39:$B$758,O$261)+'СЕТ СН'!$F$15</f>
        <v>0</v>
      </c>
      <c r="P286" s="36">
        <f>SUMIFS(СВЦЭМ!$G$40:$G$759,СВЦЭМ!$A$40:$A$759,$A286,СВЦЭМ!$B$39:$B$758,P$261)+'СЕТ СН'!$F$15</f>
        <v>0</v>
      </c>
      <c r="Q286" s="36">
        <f>SUMIFS(СВЦЭМ!$G$40:$G$759,СВЦЭМ!$A$40:$A$759,$A286,СВЦЭМ!$B$39:$B$758,Q$261)+'СЕТ СН'!$F$15</f>
        <v>0</v>
      </c>
      <c r="R286" s="36">
        <f>SUMIFS(СВЦЭМ!$G$40:$G$759,СВЦЭМ!$A$40:$A$759,$A286,СВЦЭМ!$B$39:$B$758,R$261)+'СЕТ СН'!$F$15</f>
        <v>0</v>
      </c>
      <c r="S286" s="36">
        <f>SUMIFS(СВЦЭМ!$G$40:$G$759,СВЦЭМ!$A$40:$A$759,$A286,СВЦЭМ!$B$39:$B$758,S$261)+'СЕТ СН'!$F$15</f>
        <v>0</v>
      </c>
      <c r="T286" s="36">
        <f>SUMIFS(СВЦЭМ!$G$40:$G$759,СВЦЭМ!$A$40:$A$759,$A286,СВЦЭМ!$B$39:$B$758,T$261)+'СЕТ СН'!$F$15</f>
        <v>0</v>
      </c>
      <c r="U286" s="36">
        <f>SUMIFS(СВЦЭМ!$G$40:$G$759,СВЦЭМ!$A$40:$A$759,$A286,СВЦЭМ!$B$39:$B$758,U$261)+'СЕТ СН'!$F$15</f>
        <v>0</v>
      </c>
      <c r="V286" s="36">
        <f>SUMIFS(СВЦЭМ!$G$40:$G$759,СВЦЭМ!$A$40:$A$759,$A286,СВЦЭМ!$B$39:$B$758,V$261)+'СЕТ СН'!$F$15</f>
        <v>0</v>
      </c>
      <c r="W286" s="36">
        <f>SUMIFS(СВЦЭМ!$G$40:$G$759,СВЦЭМ!$A$40:$A$759,$A286,СВЦЭМ!$B$39:$B$758,W$261)+'СЕТ СН'!$F$15</f>
        <v>0</v>
      </c>
      <c r="X286" s="36">
        <f>SUMIFS(СВЦЭМ!$G$40:$G$759,СВЦЭМ!$A$40:$A$759,$A286,СВЦЭМ!$B$39:$B$758,X$261)+'СЕТ СН'!$F$15</f>
        <v>0</v>
      </c>
      <c r="Y286" s="36">
        <f>SUMIFS(СВЦЭМ!$G$40:$G$759,СВЦЭМ!$A$40:$A$759,$A286,СВЦЭМ!$B$39:$B$758,Y$261)+'СЕТ СН'!$F$15</f>
        <v>0</v>
      </c>
    </row>
    <row r="287" spans="1:25" ht="15.75" hidden="1" x14ac:dyDescent="0.2">
      <c r="A287" s="35">
        <f t="shared" si="7"/>
        <v>45561</v>
      </c>
      <c r="B287" s="36">
        <f>SUMIFS(СВЦЭМ!$G$40:$G$759,СВЦЭМ!$A$40:$A$759,$A287,СВЦЭМ!$B$39:$B$758,B$261)+'СЕТ СН'!$F$15</f>
        <v>0</v>
      </c>
      <c r="C287" s="36">
        <f>SUMIFS(СВЦЭМ!$G$40:$G$759,СВЦЭМ!$A$40:$A$759,$A287,СВЦЭМ!$B$39:$B$758,C$261)+'СЕТ СН'!$F$15</f>
        <v>0</v>
      </c>
      <c r="D287" s="36">
        <f>SUMIFS(СВЦЭМ!$G$40:$G$759,СВЦЭМ!$A$40:$A$759,$A287,СВЦЭМ!$B$39:$B$758,D$261)+'СЕТ СН'!$F$15</f>
        <v>0</v>
      </c>
      <c r="E287" s="36">
        <f>SUMIFS(СВЦЭМ!$G$40:$G$759,СВЦЭМ!$A$40:$A$759,$A287,СВЦЭМ!$B$39:$B$758,E$261)+'СЕТ СН'!$F$15</f>
        <v>0</v>
      </c>
      <c r="F287" s="36">
        <f>SUMIFS(СВЦЭМ!$G$40:$G$759,СВЦЭМ!$A$40:$A$759,$A287,СВЦЭМ!$B$39:$B$758,F$261)+'СЕТ СН'!$F$15</f>
        <v>0</v>
      </c>
      <c r="G287" s="36">
        <f>SUMIFS(СВЦЭМ!$G$40:$G$759,СВЦЭМ!$A$40:$A$759,$A287,СВЦЭМ!$B$39:$B$758,G$261)+'СЕТ СН'!$F$15</f>
        <v>0</v>
      </c>
      <c r="H287" s="36">
        <f>SUMIFS(СВЦЭМ!$G$40:$G$759,СВЦЭМ!$A$40:$A$759,$A287,СВЦЭМ!$B$39:$B$758,H$261)+'СЕТ СН'!$F$15</f>
        <v>0</v>
      </c>
      <c r="I287" s="36">
        <f>SUMIFS(СВЦЭМ!$G$40:$G$759,СВЦЭМ!$A$40:$A$759,$A287,СВЦЭМ!$B$39:$B$758,I$261)+'СЕТ СН'!$F$15</f>
        <v>0</v>
      </c>
      <c r="J287" s="36">
        <f>SUMIFS(СВЦЭМ!$G$40:$G$759,СВЦЭМ!$A$40:$A$759,$A287,СВЦЭМ!$B$39:$B$758,J$261)+'СЕТ СН'!$F$15</f>
        <v>0</v>
      </c>
      <c r="K287" s="36">
        <f>SUMIFS(СВЦЭМ!$G$40:$G$759,СВЦЭМ!$A$40:$A$759,$A287,СВЦЭМ!$B$39:$B$758,K$261)+'СЕТ СН'!$F$15</f>
        <v>0</v>
      </c>
      <c r="L287" s="36">
        <f>SUMIFS(СВЦЭМ!$G$40:$G$759,СВЦЭМ!$A$40:$A$759,$A287,СВЦЭМ!$B$39:$B$758,L$261)+'СЕТ СН'!$F$15</f>
        <v>0</v>
      </c>
      <c r="M287" s="36">
        <f>SUMIFS(СВЦЭМ!$G$40:$G$759,СВЦЭМ!$A$40:$A$759,$A287,СВЦЭМ!$B$39:$B$758,M$261)+'СЕТ СН'!$F$15</f>
        <v>0</v>
      </c>
      <c r="N287" s="36">
        <f>SUMIFS(СВЦЭМ!$G$40:$G$759,СВЦЭМ!$A$40:$A$759,$A287,СВЦЭМ!$B$39:$B$758,N$261)+'СЕТ СН'!$F$15</f>
        <v>0</v>
      </c>
      <c r="O287" s="36">
        <f>SUMIFS(СВЦЭМ!$G$40:$G$759,СВЦЭМ!$A$40:$A$759,$A287,СВЦЭМ!$B$39:$B$758,O$261)+'СЕТ СН'!$F$15</f>
        <v>0</v>
      </c>
      <c r="P287" s="36">
        <f>SUMIFS(СВЦЭМ!$G$40:$G$759,СВЦЭМ!$A$40:$A$759,$A287,СВЦЭМ!$B$39:$B$758,P$261)+'СЕТ СН'!$F$15</f>
        <v>0</v>
      </c>
      <c r="Q287" s="36">
        <f>SUMIFS(СВЦЭМ!$G$40:$G$759,СВЦЭМ!$A$40:$A$759,$A287,СВЦЭМ!$B$39:$B$758,Q$261)+'СЕТ СН'!$F$15</f>
        <v>0</v>
      </c>
      <c r="R287" s="36">
        <f>SUMIFS(СВЦЭМ!$G$40:$G$759,СВЦЭМ!$A$40:$A$759,$A287,СВЦЭМ!$B$39:$B$758,R$261)+'СЕТ СН'!$F$15</f>
        <v>0</v>
      </c>
      <c r="S287" s="36">
        <f>SUMIFS(СВЦЭМ!$G$40:$G$759,СВЦЭМ!$A$40:$A$759,$A287,СВЦЭМ!$B$39:$B$758,S$261)+'СЕТ СН'!$F$15</f>
        <v>0</v>
      </c>
      <c r="T287" s="36">
        <f>SUMIFS(СВЦЭМ!$G$40:$G$759,СВЦЭМ!$A$40:$A$759,$A287,СВЦЭМ!$B$39:$B$758,T$261)+'СЕТ СН'!$F$15</f>
        <v>0</v>
      </c>
      <c r="U287" s="36">
        <f>SUMIFS(СВЦЭМ!$G$40:$G$759,СВЦЭМ!$A$40:$A$759,$A287,СВЦЭМ!$B$39:$B$758,U$261)+'СЕТ СН'!$F$15</f>
        <v>0</v>
      </c>
      <c r="V287" s="36">
        <f>SUMIFS(СВЦЭМ!$G$40:$G$759,СВЦЭМ!$A$40:$A$759,$A287,СВЦЭМ!$B$39:$B$758,V$261)+'СЕТ СН'!$F$15</f>
        <v>0</v>
      </c>
      <c r="W287" s="36">
        <f>SUMIFS(СВЦЭМ!$G$40:$G$759,СВЦЭМ!$A$40:$A$759,$A287,СВЦЭМ!$B$39:$B$758,W$261)+'СЕТ СН'!$F$15</f>
        <v>0</v>
      </c>
      <c r="X287" s="36">
        <f>SUMIFS(СВЦЭМ!$G$40:$G$759,СВЦЭМ!$A$40:$A$759,$A287,СВЦЭМ!$B$39:$B$758,X$261)+'СЕТ СН'!$F$15</f>
        <v>0</v>
      </c>
      <c r="Y287" s="36">
        <f>SUMIFS(СВЦЭМ!$G$40:$G$759,СВЦЭМ!$A$40:$A$759,$A287,СВЦЭМ!$B$39:$B$758,Y$261)+'СЕТ СН'!$F$15</f>
        <v>0</v>
      </c>
    </row>
    <row r="288" spans="1:25" ht="15.75" hidden="1" x14ac:dyDescent="0.2">
      <c r="A288" s="35">
        <f t="shared" si="7"/>
        <v>45562</v>
      </c>
      <c r="B288" s="36">
        <f>SUMIFS(СВЦЭМ!$G$40:$G$759,СВЦЭМ!$A$40:$A$759,$A288,СВЦЭМ!$B$39:$B$758,B$261)+'СЕТ СН'!$F$15</f>
        <v>0</v>
      </c>
      <c r="C288" s="36">
        <f>SUMIFS(СВЦЭМ!$G$40:$G$759,СВЦЭМ!$A$40:$A$759,$A288,СВЦЭМ!$B$39:$B$758,C$261)+'СЕТ СН'!$F$15</f>
        <v>0</v>
      </c>
      <c r="D288" s="36">
        <f>SUMIFS(СВЦЭМ!$G$40:$G$759,СВЦЭМ!$A$40:$A$759,$A288,СВЦЭМ!$B$39:$B$758,D$261)+'СЕТ СН'!$F$15</f>
        <v>0</v>
      </c>
      <c r="E288" s="36">
        <f>SUMIFS(СВЦЭМ!$G$40:$G$759,СВЦЭМ!$A$40:$A$759,$A288,СВЦЭМ!$B$39:$B$758,E$261)+'СЕТ СН'!$F$15</f>
        <v>0</v>
      </c>
      <c r="F288" s="36">
        <f>SUMIFS(СВЦЭМ!$G$40:$G$759,СВЦЭМ!$A$40:$A$759,$A288,СВЦЭМ!$B$39:$B$758,F$261)+'СЕТ СН'!$F$15</f>
        <v>0</v>
      </c>
      <c r="G288" s="36">
        <f>SUMIFS(СВЦЭМ!$G$40:$G$759,СВЦЭМ!$A$40:$A$759,$A288,СВЦЭМ!$B$39:$B$758,G$261)+'СЕТ СН'!$F$15</f>
        <v>0</v>
      </c>
      <c r="H288" s="36">
        <f>SUMIFS(СВЦЭМ!$G$40:$G$759,СВЦЭМ!$A$40:$A$759,$A288,СВЦЭМ!$B$39:$B$758,H$261)+'СЕТ СН'!$F$15</f>
        <v>0</v>
      </c>
      <c r="I288" s="36">
        <f>SUMIFS(СВЦЭМ!$G$40:$G$759,СВЦЭМ!$A$40:$A$759,$A288,СВЦЭМ!$B$39:$B$758,I$261)+'СЕТ СН'!$F$15</f>
        <v>0</v>
      </c>
      <c r="J288" s="36">
        <f>SUMIFS(СВЦЭМ!$G$40:$G$759,СВЦЭМ!$A$40:$A$759,$A288,СВЦЭМ!$B$39:$B$758,J$261)+'СЕТ СН'!$F$15</f>
        <v>0</v>
      </c>
      <c r="K288" s="36">
        <f>SUMIFS(СВЦЭМ!$G$40:$G$759,СВЦЭМ!$A$40:$A$759,$A288,СВЦЭМ!$B$39:$B$758,K$261)+'СЕТ СН'!$F$15</f>
        <v>0</v>
      </c>
      <c r="L288" s="36">
        <f>SUMIFS(СВЦЭМ!$G$40:$G$759,СВЦЭМ!$A$40:$A$759,$A288,СВЦЭМ!$B$39:$B$758,L$261)+'СЕТ СН'!$F$15</f>
        <v>0</v>
      </c>
      <c r="M288" s="36">
        <f>SUMIFS(СВЦЭМ!$G$40:$G$759,СВЦЭМ!$A$40:$A$759,$A288,СВЦЭМ!$B$39:$B$758,M$261)+'СЕТ СН'!$F$15</f>
        <v>0</v>
      </c>
      <c r="N288" s="36">
        <f>SUMIFS(СВЦЭМ!$G$40:$G$759,СВЦЭМ!$A$40:$A$759,$A288,СВЦЭМ!$B$39:$B$758,N$261)+'СЕТ СН'!$F$15</f>
        <v>0</v>
      </c>
      <c r="O288" s="36">
        <f>SUMIFS(СВЦЭМ!$G$40:$G$759,СВЦЭМ!$A$40:$A$759,$A288,СВЦЭМ!$B$39:$B$758,O$261)+'СЕТ СН'!$F$15</f>
        <v>0</v>
      </c>
      <c r="P288" s="36">
        <f>SUMIFS(СВЦЭМ!$G$40:$G$759,СВЦЭМ!$A$40:$A$759,$A288,СВЦЭМ!$B$39:$B$758,P$261)+'СЕТ СН'!$F$15</f>
        <v>0</v>
      </c>
      <c r="Q288" s="36">
        <f>SUMIFS(СВЦЭМ!$G$40:$G$759,СВЦЭМ!$A$40:$A$759,$A288,СВЦЭМ!$B$39:$B$758,Q$261)+'СЕТ СН'!$F$15</f>
        <v>0</v>
      </c>
      <c r="R288" s="36">
        <f>SUMIFS(СВЦЭМ!$G$40:$G$759,СВЦЭМ!$A$40:$A$759,$A288,СВЦЭМ!$B$39:$B$758,R$261)+'СЕТ СН'!$F$15</f>
        <v>0</v>
      </c>
      <c r="S288" s="36">
        <f>SUMIFS(СВЦЭМ!$G$40:$G$759,СВЦЭМ!$A$40:$A$759,$A288,СВЦЭМ!$B$39:$B$758,S$261)+'СЕТ СН'!$F$15</f>
        <v>0</v>
      </c>
      <c r="T288" s="36">
        <f>SUMIFS(СВЦЭМ!$G$40:$G$759,СВЦЭМ!$A$40:$A$759,$A288,СВЦЭМ!$B$39:$B$758,T$261)+'СЕТ СН'!$F$15</f>
        <v>0</v>
      </c>
      <c r="U288" s="36">
        <f>SUMIFS(СВЦЭМ!$G$40:$G$759,СВЦЭМ!$A$40:$A$759,$A288,СВЦЭМ!$B$39:$B$758,U$261)+'СЕТ СН'!$F$15</f>
        <v>0</v>
      </c>
      <c r="V288" s="36">
        <f>SUMIFS(СВЦЭМ!$G$40:$G$759,СВЦЭМ!$A$40:$A$759,$A288,СВЦЭМ!$B$39:$B$758,V$261)+'СЕТ СН'!$F$15</f>
        <v>0</v>
      </c>
      <c r="W288" s="36">
        <f>SUMIFS(СВЦЭМ!$G$40:$G$759,СВЦЭМ!$A$40:$A$759,$A288,СВЦЭМ!$B$39:$B$758,W$261)+'СЕТ СН'!$F$15</f>
        <v>0</v>
      </c>
      <c r="X288" s="36">
        <f>SUMIFS(СВЦЭМ!$G$40:$G$759,СВЦЭМ!$A$40:$A$759,$A288,СВЦЭМ!$B$39:$B$758,X$261)+'СЕТ СН'!$F$15</f>
        <v>0</v>
      </c>
      <c r="Y288" s="36">
        <f>SUMIFS(СВЦЭМ!$G$40:$G$759,СВЦЭМ!$A$40:$A$759,$A288,СВЦЭМ!$B$39:$B$758,Y$261)+'СЕТ СН'!$F$15</f>
        <v>0</v>
      </c>
    </row>
    <row r="289" spans="1:27" ht="15.75" hidden="1" x14ac:dyDescent="0.2">
      <c r="A289" s="35">
        <f t="shared" si="7"/>
        <v>45563</v>
      </c>
      <c r="B289" s="36">
        <f>SUMIFS(СВЦЭМ!$G$40:$G$759,СВЦЭМ!$A$40:$A$759,$A289,СВЦЭМ!$B$39:$B$758,B$261)+'СЕТ СН'!$F$15</f>
        <v>0</v>
      </c>
      <c r="C289" s="36">
        <f>SUMIFS(СВЦЭМ!$G$40:$G$759,СВЦЭМ!$A$40:$A$759,$A289,СВЦЭМ!$B$39:$B$758,C$261)+'СЕТ СН'!$F$15</f>
        <v>0</v>
      </c>
      <c r="D289" s="36">
        <f>SUMIFS(СВЦЭМ!$G$40:$G$759,СВЦЭМ!$A$40:$A$759,$A289,СВЦЭМ!$B$39:$B$758,D$261)+'СЕТ СН'!$F$15</f>
        <v>0</v>
      </c>
      <c r="E289" s="36">
        <f>SUMIFS(СВЦЭМ!$G$40:$G$759,СВЦЭМ!$A$40:$A$759,$A289,СВЦЭМ!$B$39:$B$758,E$261)+'СЕТ СН'!$F$15</f>
        <v>0</v>
      </c>
      <c r="F289" s="36">
        <f>SUMIFS(СВЦЭМ!$G$40:$G$759,СВЦЭМ!$A$40:$A$759,$A289,СВЦЭМ!$B$39:$B$758,F$261)+'СЕТ СН'!$F$15</f>
        <v>0</v>
      </c>
      <c r="G289" s="36">
        <f>SUMIFS(СВЦЭМ!$G$40:$G$759,СВЦЭМ!$A$40:$A$759,$A289,СВЦЭМ!$B$39:$B$758,G$261)+'СЕТ СН'!$F$15</f>
        <v>0</v>
      </c>
      <c r="H289" s="36">
        <f>SUMIFS(СВЦЭМ!$G$40:$G$759,СВЦЭМ!$A$40:$A$759,$A289,СВЦЭМ!$B$39:$B$758,H$261)+'СЕТ СН'!$F$15</f>
        <v>0</v>
      </c>
      <c r="I289" s="36">
        <f>SUMIFS(СВЦЭМ!$G$40:$G$759,СВЦЭМ!$A$40:$A$759,$A289,СВЦЭМ!$B$39:$B$758,I$261)+'СЕТ СН'!$F$15</f>
        <v>0</v>
      </c>
      <c r="J289" s="36">
        <f>SUMIFS(СВЦЭМ!$G$40:$G$759,СВЦЭМ!$A$40:$A$759,$A289,СВЦЭМ!$B$39:$B$758,J$261)+'СЕТ СН'!$F$15</f>
        <v>0</v>
      </c>
      <c r="K289" s="36">
        <f>SUMIFS(СВЦЭМ!$G$40:$G$759,СВЦЭМ!$A$40:$A$759,$A289,СВЦЭМ!$B$39:$B$758,K$261)+'СЕТ СН'!$F$15</f>
        <v>0</v>
      </c>
      <c r="L289" s="36">
        <f>SUMIFS(СВЦЭМ!$G$40:$G$759,СВЦЭМ!$A$40:$A$759,$A289,СВЦЭМ!$B$39:$B$758,L$261)+'СЕТ СН'!$F$15</f>
        <v>0</v>
      </c>
      <c r="M289" s="36">
        <f>SUMIFS(СВЦЭМ!$G$40:$G$759,СВЦЭМ!$A$40:$A$759,$A289,СВЦЭМ!$B$39:$B$758,M$261)+'СЕТ СН'!$F$15</f>
        <v>0</v>
      </c>
      <c r="N289" s="36">
        <f>SUMIFS(СВЦЭМ!$G$40:$G$759,СВЦЭМ!$A$40:$A$759,$A289,СВЦЭМ!$B$39:$B$758,N$261)+'СЕТ СН'!$F$15</f>
        <v>0</v>
      </c>
      <c r="O289" s="36">
        <f>SUMIFS(СВЦЭМ!$G$40:$G$759,СВЦЭМ!$A$40:$A$759,$A289,СВЦЭМ!$B$39:$B$758,O$261)+'СЕТ СН'!$F$15</f>
        <v>0</v>
      </c>
      <c r="P289" s="36">
        <f>SUMIFS(СВЦЭМ!$G$40:$G$759,СВЦЭМ!$A$40:$A$759,$A289,СВЦЭМ!$B$39:$B$758,P$261)+'СЕТ СН'!$F$15</f>
        <v>0</v>
      </c>
      <c r="Q289" s="36">
        <f>SUMIFS(СВЦЭМ!$G$40:$G$759,СВЦЭМ!$A$40:$A$759,$A289,СВЦЭМ!$B$39:$B$758,Q$261)+'СЕТ СН'!$F$15</f>
        <v>0</v>
      </c>
      <c r="R289" s="36">
        <f>SUMIFS(СВЦЭМ!$G$40:$G$759,СВЦЭМ!$A$40:$A$759,$A289,СВЦЭМ!$B$39:$B$758,R$261)+'СЕТ СН'!$F$15</f>
        <v>0</v>
      </c>
      <c r="S289" s="36">
        <f>SUMIFS(СВЦЭМ!$G$40:$G$759,СВЦЭМ!$A$40:$A$759,$A289,СВЦЭМ!$B$39:$B$758,S$261)+'СЕТ СН'!$F$15</f>
        <v>0</v>
      </c>
      <c r="T289" s="36">
        <f>SUMIFS(СВЦЭМ!$G$40:$G$759,СВЦЭМ!$A$40:$A$759,$A289,СВЦЭМ!$B$39:$B$758,T$261)+'СЕТ СН'!$F$15</f>
        <v>0</v>
      </c>
      <c r="U289" s="36">
        <f>SUMIFS(СВЦЭМ!$G$40:$G$759,СВЦЭМ!$A$40:$A$759,$A289,СВЦЭМ!$B$39:$B$758,U$261)+'СЕТ СН'!$F$15</f>
        <v>0</v>
      </c>
      <c r="V289" s="36">
        <f>SUMIFS(СВЦЭМ!$G$40:$G$759,СВЦЭМ!$A$40:$A$759,$A289,СВЦЭМ!$B$39:$B$758,V$261)+'СЕТ СН'!$F$15</f>
        <v>0</v>
      </c>
      <c r="W289" s="36">
        <f>SUMIFS(СВЦЭМ!$G$40:$G$759,СВЦЭМ!$A$40:$A$759,$A289,СВЦЭМ!$B$39:$B$758,W$261)+'СЕТ СН'!$F$15</f>
        <v>0</v>
      </c>
      <c r="X289" s="36">
        <f>SUMIFS(СВЦЭМ!$G$40:$G$759,СВЦЭМ!$A$40:$A$759,$A289,СВЦЭМ!$B$39:$B$758,X$261)+'СЕТ СН'!$F$15</f>
        <v>0</v>
      </c>
      <c r="Y289" s="36">
        <f>SUMIFS(СВЦЭМ!$G$40:$G$759,СВЦЭМ!$A$40:$A$759,$A289,СВЦЭМ!$B$39:$B$758,Y$261)+'СЕТ СН'!$F$15</f>
        <v>0</v>
      </c>
    </row>
    <row r="290" spans="1:27" ht="15.75" hidden="1" x14ac:dyDescent="0.2">
      <c r="A290" s="35">
        <f t="shared" si="7"/>
        <v>45564</v>
      </c>
      <c r="B290" s="36">
        <f>SUMIFS(СВЦЭМ!$G$40:$G$759,СВЦЭМ!$A$40:$A$759,$A290,СВЦЭМ!$B$39:$B$758,B$261)+'СЕТ СН'!$F$15</f>
        <v>0</v>
      </c>
      <c r="C290" s="36">
        <f>SUMIFS(СВЦЭМ!$G$40:$G$759,СВЦЭМ!$A$40:$A$759,$A290,СВЦЭМ!$B$39:$B$758,C$261)+'СЕТ СН'!$F$15</f>
        <v>0</v>
      </c>
      <c r="D290" s="36">
        <f>SUMIFS(СВЦЭМ!$G$40:$G$759,СВЦЭМ!$A$40:$A$759,$A290,СВЦЭМ!$B$39:$B$758,D$261)+'СЕТ СН'!$F$15</f>
        <v>0</v>
      </c>
      <c r="E290" s="36">
        <f>SUMIFS(СВЦЭМ!$G$40:$G$759,СВЦЭМ!$A$40:$A$759,$A290,СВЦЭМ!$B$39:$B$758,E$261)+'СЕТ СН'!$F$15</f>
        <v>0</v>
      </c>
      <c r="F290" s="36">
        <f>SUMIFS(СВЦЭМ!$G$40:$G$759,СВЦЭМ!$A$40:$A$759,$A290,СВЦЭМ!$B$39:$B$758,F$261)+'СЕТ СН'!$F$15</f>
        <v>0</v>
      </c>
      <c r="G290" s="36">
        <f>SUMIFS(СВЦЭМ!$G$40:$G$759,СВЦЭМ!$A$40:$A$759,$A290,СВЦЭМ!$B$39:$B$758,G$261)+'СЕТ СН'!$F$15</f>
        <v>0</v>
      </c>
      <c r="H290" s="36">
        <f>SUMIFS(СВЦЭМ!$G$40:$G$759,СВЦЭМ!$A$40:$A$759,$A290,СВЦЭМ!$B$39:$B$758,H$261)+'СЕТ СН'!$F$15</f>
        <v>0</v>
      </c>
      <c r="I290" s="36">
        <f>SUMIFS(СВЦЭМ!$G$40:$G$759,СВЦЭМ!$A$40:$A$759,$A290,СВЦЭМ!$B$39:$B$758,I$261)+'СЕТ СН'!$F$15</f>
        <v>0</v>
      </c>
      <c r="J290" s="36">
        <f>SUMIFS(СВЦЭМ!$G$40:$G$759,СВЦЭМ!$A$40:$A$759,$A290,СВЦЭМ!$B$39:$B$758,J$261)+'СЕТ СН'!$F$15</f>
        <v>0</v>
      </c>
      <c r="K290" s="36">
        <f>SUMIFS(СВЦЭМ!$G$40:$G$759,СВЦЭМ!$A$40:$A$759,$A290,СВЦЭМ!$B$39:$B$758,K$261)+'СЕТ СН'!$F$15</f>
        <v>0</v>
      </c>
      <c r="L290" s="36">
        <f>SUMIFS(СВЦЭМ!$G$40:$G$759,СВЦЭМ!$A$40:$A$759,$A290,СВЦЭМ!$B$39:$B$758,L$261)+'СЕТ СН'!$F$15</f>
        <v>0</v>
      </c>
      <c r="M290" s="36">
        <f>SUMIFS(СВЦЭМ!$G$40:$G$759,СВЦЭМ!$A$40:$A$759,$A290,СВЦЭМ!$B$39:$B$758,M$261)+'СЕТ СН'!$F$15</f>
        <v>0</v>
      </c>
      <c r="N290" s="36">
        <f>SUMIFS(СВЦЭМ!$G$40:$G$759,СВЦЭМ!$A$40:$A$759,$A290,СВЦЭМ!$B$39:$B$758,N$261)+'СЕТ СН'!$F$15</f>
        <v>0</v>
      </c>
      <c r="O290" s="36">
        <f>SUMIFS(СВЦЭМ!$G$40:$G$759,СВЦЭМ!$A$40:$A$759,$A290,СВЦЭМ!$B$39:$B$758,O$261)+'СЕТ СН'!$F$15</f>
        <v>0</v>
      </c>
      <c r="P290" s="36">
        <f>SUMIFS(СВЦЭМ!$G$40:$G$759,СВЦЭМ!$A$40:$A$759,$A290,СВЦЭМ!$B$39:$B$758,P$261)+'СЕТ СН'!$F$15</f>
        <v>0</v>
      </c>
      <c r="Q290" s="36">
        <f>SUMIFS(СВЦЭМ!$G$40:$G$759,СВЦЭМ!$A$40:$A$759,$A290,СВЦЭМ!$B$39:$B$758,Q$261)+'СЕТ СН'!$F$15</f>
        <v>0</v>
      </c>
      <c r="R290" s="36">
        <f>SUMIFS(СВЦЭМ!$G$40:$G$759,СВЦЭМ!$A$40:$A$759,$A290,СВЦЭМ!$B$39:$B$758,R$261)+'СЕТ СН'!$F$15</f>
        <v>0</v>
      </c>
      <c r="S290" s="36">
        <f>SUMIFS(СВЦЭМ!$G$40:$G$759,СВЦЭМ!$A$40:$A$759,$A290,СВЦЭМ!$B$39:$B$758,S$261)+'СЕТ СН'!$F$15</f>
        <v>0</v>
      </c>
      <c r="T290" s="36">
        <f>SUMIFS(СВЦЭМ!$G$40:$G$759,СВЦЭМ!$A$40:$A$759,$A290,СВЦЭМ!$B$39:$B$758,T$261)+'СЕТ СН'!$F$15</f>
        <v>0</v>
      </c>
      <c r="U290" s="36">
        <f>SUMIFS(СВЦЭМ!$G$40:$G$759,СВЦЭМ!$A$40:$A$759,$A290,СВЦЭМ!$B$39:$B$758,U$261)+'СЕТ СН'!$F$15</f>
        <v>0</v>
      </c>
      <c r="V290" s="36">
        <f>SUMIFS(СВЦЭМ!$G$40:$G$759,СВЦЭМ!$A$40:$A$759,$A290,СВЦЭМ!$B$39:$B$758,V$261)+'СЕТ СН'!$F$15</f>
        <v>0</v>
      </c>
      <c r="W290" s="36">
        <f>SUMIFS(СВЦЭМ!$G$40:$G$759,СВЦЭМ!$A$40:$A$759,$A290,СВЦЭМ!$B$39:$B$758,W$261)+'СЕТ СН'!$F$15</f>
        <v>0</v>
      </c>
      <c r="X290" s="36">
        <f>SUMIFS(СВЦЭМ!$G$40:$G$759,СВЦЭМ!$A$40:$A$759,$A290,СВЦЭМ!$B$39:$B$758,X$261)+'СЕТ СН'!$F$15</f>
        <v>0</v>
      </c>
      <c r="Y290" s="36">
        <f>SUMIFS(СВЦЭМ!$G$40:$G$759,СВЦЭМ!$A$40:$A$759,$A290,СВЦЭМ!$B$39:$B$758,Y$261)+'СЕТ СН'!$F$15</f>
        <v>0</v>
      </c>
    </row>
    <row r="291" spans="1:27" ht="15.75" hidden="1" x14ac:dyDescent="0.2">
      <c r="A291" s="35">
        <f t="shared" si="7"/>
        <v>45565</v>
      </c>
      <c r="B291" s="36">
        <f>SUMIFS(СВЦЭМ!$G$40:$G$759,СВЦЭМ!$A$40:$A$759,$A291,СВЦЭМ!$B$39:$B$758,B$261)+'СЕТ СН'!$F$15</f>
        <v>0</v>
      </c>
      <c r="C291" s="36">
        <f>SUMIFS(СВЦЭМ!$G$40:$G$759,СВЦЭМ!$A$40:$A$759,$A291,СВЦЭМ!$B$39:$B$758,C$261)+'СЕТ СН'!$F$15</f>
        <v>0</v>
      </c>
      <c r="D291" s="36">
        <f>SUMIFS(СВЦЭМ!$G$40:$G$759,СВЦЭМ!$A$40:$A$759,$A291,СВЦЭМ!$B$39:$B$758,D$261)+'СЕТ СН'!$F$15</f>
        <v>0</v>
      </c>
      <c r="E291" s="36">
        <f>SUMIFS(СВЦЭМ!$G$40:$G$759,СВЦЭМ!$A$40:$A$759,$A291,СВЦЭМ!$B$39:$B$758,E$261)+'СЕТ СН'!$F$15</f>
        <v>0</v>
      </c>
      <c r="F291" s="36">
        <f>SUMIFS(СВЦЭМ!$G$40:$G$759,СВЦЭМ!$A$40:$A$759,$A291,СВЦЭМ!$B$39:$B$758,F$261)+'СЕТ СН'!$F$15</f>
        <v>0</v>
      </c>
      <c r="G291" s="36">
        <f>SUMIFS(СВЦЭМ!$G$40:$G$759,СВЦЭМ!$A$40:$A$759,$A291,СВЦЭМ!$B$39:$B$758,G$261)+'СЕТ СН'!$F$15</f>
        <v>0</v>
      </c>
      <c r="H291" s="36">
        <f>SUMIFS(СВЦЭМ!$G$40:$G$759,СВЦЭМ!$A$40:$A$759,$A291,СВЦЭМ!$B$39:$B$758,H$261)+'СЕТ СН'!$F$15</f>
        <v>0</v>
      </c>
      <c r="I291" s="36">
        <f>SUMIFS(СВЦЭМ!$G$40:$G$759,СВЦЭМ!$A$40:$A$759,$A291,СВЦЭМ!$B$39:$B$758,I$261)+'СЕТ СН'!$F$15</f>
        <v>0</v>
      </c>
      <c r="J291" s="36">
        <f>SUMIFS(СВЦЭМ!$G$40:$G$759,СВЦЭМ!$A$40:$A$759,$A291,СВЦЭМ!$B$39:$B$758,J$261)+'СЕТ СН'!$F$15</f>
        <v>0</v>
      </c>
      <c r="K291" s="36">
        <f>SUMIFS(СВЦЭМ!$G$40:$G$759,СВЦЭМ!$A$40:$A$759,$A291,СВЦЭМ!$B$39:$B$758,K$261)+'СЕТ СН'!$F$15</f>
        <v>0</v>
      </c>
      <c r="L291" s="36">
        <f>SUMIFS(СВЦЭМ!$G$40:$G$759,СВЦЭМ!$A$40:$A$759,$A291,СВЦЭМ!$B$39:$B$758,L$261)+'СЕТ СН'!$F$15</f>
        <v>0</v>
      </c>
      <c r="M291" s="36">
        <f>SUMIFS(СВЦЭМ!$G$40:$G$759,СВЦЭМ!$A$40:$A$759,$A291,СВЦЭМ!$B$39:$B$758,M$261)+'СЕТ СН'!$F$15</f>
        <v>0</v>
      </c>
      <c r="N291" s="36">
        <f>SUMIFS(СВЦЭМ!$G$40:$G$759,СВЦЭМ!$A$40:$A$759,$A291,СВЦЭМ!$B$39:$B$758,N$261)+'СЕТ СН'!$F$15</f>
        <v>0</v>
      </c>
      <c r="O291" s="36">
        <f>SUMIFS(СВЦЭМ!$G$40:$G$759,СВЦЭМ!$A$40:$A$759,$A291,СВЦЭМ!$B$39:$B$758,O$261)+'СЕТ СН'!$F$15</f>
        <v>0</v>
      </c>
      <c r="P291" s="36">
        <f>SUMIFS(СВЦЭМ!$G$40:$G$759,СВЦЭМ!$A$40:$A$759,$A291,СВЦЭМ!$B$39:$B$758,P$261)+'СЕТ СН'!$F$15</f>
        <v>0</v>
      </c>
      <c r="Q291" s="36">
        <f>SUMIFS(СВЦЭМ!$G$40:$G$759,СВЦЭМ!$A$40:$A$759,$A291,СВЦЭМ!$B$39:$B$758,Q$261)+'СЕТ СН'!$F$15</f>
        <v>0</v>
      </c>
      <c r="R291" s="36">
        <f>SUMIFS(СВЦЭМ!$G$40:$G$759,СВЦЭМ!$A$40:$A$759,$A291,СВЦЭМ!$B$39:$B$758,R$261)+'СЕТ СН'!$F$15</f>
        <v>0</v>
      </c>
      <c r="S291" s="36">
        <f>SUMIFS(СВЦЭМ!$G$40:$G$759,СВЦЭМ!$A$40:$A$759,$A291,СВЦЭМ!$B$39:$B$758,S$261)+'СЕТ СН'!$F$15</f>
        <v>0</v>
      </c>
      <c r="T291" s="36">
        <f>SUMIFS(СВЦЭМ!$G$40:$G$759,СВЦЭМ!$A$40:$A$759,$A291,СВЦЭМ!$B$39:$B$758,T$261)+'СЕТ СН'!$F$15</f>
        <v>0</v>
      </c>
      <c r="U291" s="36">
        <f>SUMIFS(СВЦЭМ!$G$40:$G$759,СВЦЭМ!$A$40:$A$759,$A291,СВЦЭМ!$B$39:$B$758,U$261)+'СЕТ СН'!$F$15</f>
        <v>0</v>
      </c>
      <c r="V291" s="36">
        <f>SUMIFS(СВЦЭМ!$G$40:$G$759,СВЦЭМ!$A$40:$A$759,$A291,СВЦЭМ!$B$39:$B$758,V$261)+'СЕТ СН'!$F$15</f>
        <v>0</v>
      </c>
      <c r="W291" s="36">
        <f>SUMIFS(СВЦЭМ!$G$40:$G$759,СВЦЭМ!$A$40:$A$759,$A291,СВЦЭМ!$B$39:$B$758,W$261)+'СЕТ СН'!$F$15</f>
        <v>0</v>
      </c>
      <c r="X291" s="36">
        <f>SUMIFS(СВЦЭМ!$G$40:$G$759,СВЦЭМ!$A$40:$A$759,$A291,СВЦЭМ!$B$39:$B$758,X$261)+'СЕТ СН'!$F$15</f>
        <v>0</v>
      </c>
      <c r="Y291" s="36">
        <f>SUMIFS(СВЦЭМ!$G$40:$G$759,СВЦЭМ!$A$40:$A$759,$A291,СВЦЭМ!$B$39:$B$758,Y$261)+'СЕТ СН'!$F$15</f>
        <v>0</v>
      </c>
    </row>
    <row r="292" spans="1:27" ht="15.75" hidden="1" x14ac:dyDescent="0.2">
      <c r="A292" s="35">
        <f t="shared" si="7"/>
        <v>45566</v>
      </c>
      <c r="B292" s="36">
        <f>SUMIFS(СВЦЭМ!$G$40:$G$759,СВЦЭМ!$A$40:$A$759,$A292,СВЦЭМ!$B$39:$B$758,B$261)+'СЕТ СН'!$F$15</f>
        <v>0</v>
      </c>
      <c r="C292" s="36">
        <f>SUMIFS(СВЦЭМ!$G$40:$G$759,СВЦЭМ!$A$40:$A$759,$A292,СВЦЭМ!$B$39:$B$758,C$261)+'СЕТ СН'!$F$15</f>
        <v>0</v>
      </c>
      <c r="D292" s="36">
        <f>SUMIFS(СВЦЭМ!$G$40:$G$759,СВЦЭМ!$A$40:$A$759,$A292,СВЦЭМ!$B$39:$B$758,D$261)+'СЕТ СН'!$F$15</f>
        <v>0</v>
      </c>
      <c r="E292" s="36">
        <f>SUMIFS(СВЦЭМ!$G$40:$G$759,СВЦЭМ!$A$40:$A$759,$A292,СВЦЭМ!$B$39:$B$758,E$261)+'СЕТ СН'!$F$15</f>
        <v>0</v>
      </c>
      <c r="F292" s="36">
        <f>SUMIFS(СВЦЭМ!$G$40:$G$759,СВЦЭМ!$A$40:$A$759,$A292,СВЦЭМ!$B$39:$B$758,F$261)+'СЕТ СН'!$F$15</f>
        <v>0</v>
      </c>
      <c r="G292" s="36">
        <f>SUMIFS(СВЦЭМ!$G$40:$G$759,СВЦЭМ!$A$40:$A$759,$A292,СВЦЭМ!$B$39:$B$758,G$261)+'СЕТ СН'!$F$15</f>
        <v>0</v>
      </c>
      <c r="H292" s="36">
        <f>SUMIFS(СВЦЭМ!$G$40:$G$759,СВЦЭМ!$A$40:$A$759,$A292,СВЦЭМ!$B$39:$B$758,H$261)+'СЕТ СН'!$F$15</f>
        <v>0</v>
      </c>
      <c r="I292" s="36">
        <f>SUMIFS(СВЦЭМ!$G$40:$G$759,СВЦЭМ!$A$40:$A$759,$A292,СВЦЭМ!$B$39:$B$758,I$261)+'СЕТ СН'!$F$15</f>
        <v>0</v>
      </c>
      <c r="J292" s="36">
        <f>SUMIFS(СВЦЭМ!$G$40:$G$759,СВЦЭМ!$A$40:$A$759,$A292,СВЦЭМ!$B$39:$B$758,J$261)+'СЕТ СН'!$F$15</f>
        <v>0</v>
      </c>
      <c r="K292" s="36">
        <f>SUMIFS(СВЦЭМ!$G$40:$G$759,СВЦЭМ!$A$40:$A$759,$A292,СВЦЭМ!$B$39:$B$758,K$261)+'СЕТ СН'!$F$15</f>
        <v>0</v>
      </c>
      <c r="L292" s="36">
        <f>SUMIFS(СВЦЭМ!$G$40:$G$759,СВЦЭМ!$A$40:$A$759,$A292,СВЦЭМ!$B$39:$B$758,L$261)+'СЕТ СН'!$F$15</f>
        <v>0</v>
      </c>
      <c r="M292" s="36">
        <f>SUMIFS(СВЦЭМ!$G$40:$G$759,СВЦЭМ!$A$40:$A$759,$A292,СВЦЭМ!$B$39:$B$758,M$261)+'СЕТ СН'!$F$15</f>
        <v>0</v>
      </c>
      <c r="N292" s="36">
        <f>SUMIFS(СВЦЭМ!$G$40:$G$759,СВЦЭМ!$A$40:$A$759,$A292,СВЦЭМ!$B$39:$B$758,N$261)+'СЕТ СН'!$F$15</f>
        <v>0</v>
      </c>
      <c r="O292" s="36">
        <f>SUMIFS(СВЦЭМ!$G$40:$G$759,СВЦЭМ!$A$40:$A$759,$A292,СВЦЭМ!$B$39:$B$758,O$261)+'СЕТ СН'!$F$15</f>
        <v>0</v>
      </c>
      <c r="P292" s="36">
        <f>SUMIFS(СВЦЭМ!$G$40:$G$759,СВЦЭМ!$A$40:$A$759,$A292,СВЦЭМ!$B$39:$B$758,P$261)+'СЕТ СН'!$F$15</f>
        <v>0</v>
      </c>
      <c r="Q292" s="36">
        <f>SUMIFS(СВЦЭМ!$G$40:$G$759,СВЦЭМ!$A$40:$A$759,$A292,СВЦЭМ!$B$39:$B$758,Q$261)+'СЕТ СН'!$F$15</f>
        <v>0</v>
      </c>
      <c r="R292" s="36">
        <f>SUMIFS(СВЦЭМ!$G$40:$G$759,СВЦЭМ!$A$40:$A$759,$A292,СВЦЭМ!$B$39:$B$758,R$261)+'СЕТ СН'!$F$15</f>
        <v>0</v>
      </c>
      <c r="S292" s="36">
        <f>SUMIFS(СВЦЭМ!$G$40:$G$759,СВЦЭМ!$A$40:$A$759,$A292,СВЦЭМ!$B$39:$B$758,S$261)+'СЕТ СН'!$F$15</f>
        <v>0</v>
      </c>
      <c r="T292" s="36">
        <f>SUMIFS(СВЦЭМ!$G$40:$G$759,СВЦЭМ!$A$40:$A$759,$A292,СВЦЭМ!$B$39:$B$758,T$261)+'СЕТ СН'!$F$15</f>
        <v>0</v>
      </c>
      <c r="U292" s="36">
        <f>SUMIFS(СВЦЭМ!$G$40:$G$759,СВЦЭМ!$A$40:$A$759,$A292,СВЦЭМ!$B$39:$B$758,U$261)+'СЕТ СН'!$F$15</f>
        <v>0</v>
      </c>
      <c r="V292" s="36">
        <f>SUMIFS(СВЦЭМ!$G$40:$G$759,СВЦЭМ!$A$40:$A$759,$A292,СВЦЭМ!$B$39:$B$758,V$261)+'СЕТ СН'!$F$15</f>
        <v>0</v>
      </c>
      <c r="W292" s="36">
        <f>SUMIFS(СВЦЭМ!$G$40:$G$759,СВЦЭМ!$A$40:$A$759,$A292,СВЦЭМ!$B$39:$B$758,W$261)+'СЕТ СН'!$F$15</f>
        <v>0</v>
      </c>
      <c r="X292" s="36">
        <f>SUMIFS(СВЦЭМ!$G$40:$G$759,СВЦЭМ!$A$40:$A$759,$A292,СВЦЭМ!$B$39:$B$758,X$261)+'СЕТ СН'!$F$15</f>
        <v>0</v>
      </c>
      <c r="Y292" s="36">
        <f>SUMIFS(СВЦЭМ!$G$40:$G$759,СВЦЭМ!$A$40:$A$759,$A292,СВЦЭМ!$B$39:$B$758,Y$261)+'СЕТ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01.09.2024</v>
      </c>
      <c r="B297" s="36">
        <f>SUMIFS(СВЦЭМ!$H$40:$H$759,СВЦЭМ!$A$40:$A$759,$A297,СВЦЭМ!$B$39:$B$758,B$296)+'СЕТ СН'!$F$15</f>
        <v>0</v>
      </c>
      <c r="C297" s="36">
        <f>SUMIFS(СВЦЭМ!$H$40:$H$759,СВЦЭМ!$A$40:$A$759,$A297,СВЦЭМ!$B$39:$B$758,C$296)+'СЕТ СН'!$F$15</f>
        <v>0</v>
      </c>
      <c r="D297" s="36">
        <f>SUMIFS(СВЦЭМ!$H$40:$H$759,СВЦЭМ!$A$40:$A$759,$A297,СВЦЭМ!$B$39:$B$758,D$296)+'СЕТ СН'!$F$15</f>
        <v>0</v>
      </c>
      <c r="E297" s="36">
        <f>SUMIFS(СВЦЭМ!$H$40:$H$759,СВЦЭМ!$A$40:$A$759,$A297,СВЦЭМ!$B$39:$B$758,E$296)+'СЕТ СН'!$F$15</f>
        <v>0</v>
      </c>
      <c r="F297" s="36">
        <f>SUMIFS(СВЦЭМ!$H$40:$H$759,СВЦЭМ!$A$40:$A$759,$A297,СВЦЭМ!$B$39:$B$758,F$296)+'СЕТ СН'!$F$15</f>
        <v>0</v>
      </c>
      <c r="G297" s="36">
        <f>SUMIFS(СВЦЭМ!$H$40:$H$759,СВЦЭМ!$A$40:$A$759,$A297,СВЦЭМ!$B$39:$B$758,G$296)+'СЕТ СН'!$F$15</f>
        <v>0</v>
      </c>
      <c r="H297" s="36">
        <f>SUMIFS(СВЦЭМ!$H$40:$H$759,СВЦЭМ!$A$40:$A$759,$A297,СВЦЭМ!$B$39:$B$758,H$296)+'СЕТ СН'!$F$15</f>
        <v>0</v>
      </c>
      <c r="I297" s="36">
        <f>SUMIFS(СВЦЭМ!$H$40:$H$759,СВЦЭМ!$A$40:$A$759,$A297,СВЦЭМ!$B$39:$B$758,I$296)+'СЕТ СН'!$F$15</f>
        <v>0</v>
      </c>
      <c r="J297" s="36">
        <f>SUMIFS(СВЦЭМ!$H$40:$H$759,СВЦЭМ!$A$40:$A$759,$A297,СВЦЭМ!$B$39:$B$758,J$296)+'СЕТ СН'!$F$15</f>
        <v>0</v>
      </c>
      <c r="K297" s="36">
        <f>SUMIFS(СВЦЭМ!$H$40:$H$759,СВЦЭМ!$A$40:$A$759,$A297,СВЦЭМ!$B$39:$B$758,K$296)+'СЕТ СН'!$F$15</f>
        <v>0</v>
      </c>
      <c r="L297" s="36">
        <f>SUMIFS(СВЦЭМ!$H$40:$H$759,СВЦЭМ!$A$40:$A$759,$A297,СВЦЭМ!$B$39:$B$758,L$296)+'СЕТ СН'!$F$15</f>
        <v>0</v>
      </c>
      <c r="M297" s="36">
        <f>SUMIFS(СВЦЭМ!$H$40:$H$759,СВЦЭМ!$A$40:$A$759,$A297,СВЦЭМ!$B$39:$B$758,M$296)+'СЕТ СН'!$F$15</f>
        <v>0</v>
      </c>
      <c r="N297" s="36">
        <f>SUMIFS(СВЦЭМ!$H$40:$H$759,СВЦЭМ!$A$40:$A$759,$A297,СВЦЭМ!$B$39:$B$758,N$296)+'СЕТ СН'!$F$15</f>
        <v>0</v>
      </c>
      <c r="O297" s="36">
        <f>SUMIFS(СВЦЭМ!$H$40:$H$759,СВЦЭМ!$A$40:$A$759,$A297,СВЦЭМ!$B$39:$B$758,O$296)+'СЕТ СН'!$F$15</f>
        <v>0</v>
      </c>
      <c r="P297" s="36">
        <f>SUMIFS(СВЦЭМ!$H$40:$H$759,СВЦЭМ!$A$40:$A$759,$A297,СВЦЭМ!$B$39:$B$758,P$296)+'СЕТ СН'!$F$15</f>
        <v>0</v>
      </c>
      <c r="Q297" s="36">
        <f>SUMIFS(СВЦЭМ!$H$40:$H$759,СВЦЭМ!$A$40:$A$759,$A297,СВЦЭМ!$B$39:$B$758,Q$296)+'СЕТ СН'!$F$15</f>
        <v>0</v>
      </c>
      <c r="R297" s="36">
        <f>SUMIFS(СВЦЭМ!$H$40:$H$759,СВЦЭМ!$A$40:$A$759,$A297,СВЦЭМ!$B$39:$B$758,R$296)+'СЕТ СН'!$F$15</f>
        <v>0</v>
      </c>
      <c r="S297" s="36">
        <f>SUMIFS(СВЦЭМ!$H$40:$H$759,СВЦЭМ!$A$40:$A$759,$A297,СВЦЭМ!$B$39:$B$758,S$296)+'СЕТ СН'!$F$15</f>
        <v>0</v>
      </c>
      <c r="T297" s="36">
        <f>SUMIFS(СВЦЭМ!$H$40:$H$759,СВЦЭМ!$A$40:$A$759,$A297,СВЦЭМ!$B$39:$B$758,T$296)+'СЕТ СН'!$F$15</f>
        <v>0</v>
      </c>
      <c r="U297" s="36">
        <f>SUMIFS(СВЦЭМ!$H$40:$H$759,СВЦЭМ!$A$40:$A$759,$A297,СВЦЭМ!$B$39:$B$758,U$296)+'СЕТ СН'!$F$15</f>
        <v>0</v>
      </c>
      <c r="V297" s="36">
        <f>SUMIFS(СВЦЭМ!$H$40:$H$759,СВЦЭМ!$A$40:$A$759,$A297,СВЦЭМ!$B$39:$B$758,V$296)+'СЕТ СН'!$F$15</f>
        <v>0</v>
      </c>
      <c r="W297" s="36">
        <f>SUMIFS(СВЦЭМ!$H$40:$H$759,СВЦЭМ!$A$40:$A$759,$A297,СВЦЭМ!$B$39:$B$758,W$296)+'СЕТ СН'!$F$15</f>
        <v>0</v>
      </c>
      <c r="X297" s="36">
        <f>SUMIFS(СВЦЭМ!$H$40:$H$759,СВЦЭМ!$A$40:$A$759,$A297,СВЦЭМ!$B$39:$B$758,X$296)+'СЕТ СН'!$F$15</f>
        <v>0</v>
      </c>
      <c r="Y297" s="36">
        <f>SUMIFS(СВЦЭМ!$H$40:$H$759,СВЦЭМ!$A$40:$A$759,$A297,СВЦЭМ!$B$39:$B$758,Y$296)+'СЕТ СН'!$F$15</f>
        <v>0</v>
      </c>
      <c r="AA297" s="45"/>
    </row>
    <row r="298" spans="1:27" ht="15.75" hidden="1" x14ac:dyDescent="0.2">
      <c r="A298" s="35">
        <f>A297+1</f>
        <v>45537</v>
      </c>
      <c r="B298" s="36">
        <f>SUMIFS(СВЦЭМ!$H$40:$H$759,СВЦЭМ!$A$40:$A$759,$A298,СВЦЭМ!$B$39:$B$758,B$296)+'СЕТ СН'!$F$15</f>
        <v>0</v>
      </c>
      <c r="C298" s="36">
        <f>SUMIFS(СВЦЭМ!$H$40:$H$759,СВЦЭМ!$A$40:$A$759,$A298,СВЦЭМ!$B$39:$B$758,C$296)+'СЕТ СН'!$F$15</f>
        <v>0</v>
      </c>
      <c r="D298" s="36">
        <f>SUMIFS(СВЦЭМ!$H$40:$H$759,СВЦЭМ!$A$40:$A$759,$A298,СВЦЭМ!$B$39:$B$758,D$296)+'СЕТ СН'!$F$15</f>
        <v>0</v>
      </c>
      <c r="E298" s="36">
        <f>SUMIFS(СВЦЭМ!$H$40:$H$759,СВЦЭМ!$A$40:$A$759,$A298,СВЦЭМ!$B$39:$B$758,E$296)+'СЕТ СН'!$F$15</f>
        <v>0</v>
      </c>
      <c r="F298" s="36">
        <f>SUMIFS(СВЦЭМ!$H$40:$H$759,СВЦЭМ!$A$40:$A$759,$A298,СВЦЭМ!$B$39:$B$758,F$296)+'СЕТ СН'!$F$15</f>
        <v>0</v>
      </c>
      <c r="G298" s="36">
        <f>SUMIFS(СВЦЭМ!$H$40:$H$759,СВЦЭМ!$A$40:$A$759,$A298,СВЦЭМ!$B$39:$B$758,G$296)+'СЕТ СН'!$F$15</f>
        <v>0</v>
      </c>
      <c r="H298" s="36">
        <f>SUMIFS(СВЦЭМ!$H$40:$H$759,СВЦЭМ!$A$40:$A$759,$A298,СВЦЭМ!$B$39:$B$758,H$296)+'СЕТ СН'!$F$15</f>
        <v>0</v>
      </c>
      <c r="I298" s="36">
        <f>SUMIFS(СВЦЭМ!$H$40:$H$759,СВЦЭМ!$A$40:$A$759,$A298,СВЦЭМ!$B$39:$B$758,I$296)+'СЕТ СН'!$F$15</f>
        <v>0</v>
      </c>
      <c r="J298" s="36">
        <f>SUMIFS(СВЦЭМ!$H$40:$H$759,СВЦЭМ!$A$40:$A$759,$A298,СВЦЭМ!$B$39:$B$758,J$296)+'СЕТ СН'!$F$15</f>
        <v>0</v>
      </c>
      <c r="K298" s="36">
        <f>SUMIFS(СВЦЭМ!$H$40:$H$759,СВЦЭМ!$A$40:$A$759,$A298,СВЦЭМ!$B$39:$B$758,K$296)+'СЕТ СН'!$F$15</f>
        <v>0</v>
      </c>
      <c r="L298" s="36">
        <f>SUMIFS(СВЦЭМ!$H$40:$H$759,СВЦЭМ!$A$40:$A$759,$A298,СВЦЭМ!$B$39:$B$758,L$296)+'СЕТ СН'!$F$15</f>
        <v>0</v>
      </c>
      <c r="M298" s="36">
        <f>SUMIFS(СВЦЭМ!$H$40:$H$759,СВЦЭМ!$A$40:$A$759,$A298,СВЦЭМ!$B$39:$B$758,M$296)+'СЕТ СН'!$F$15</f>
        <v>0</v>
      </c>
      <c r="N298" s="36">
        <f>SUMIFS(СВЦЭМ!$H$40:$H$759,СВЦЭМ!$A$40:$A$759,$A298,СВЦЭМ!$B$39:$B$758,N$296)+'СЕТ СН'!$F$15</f>
        <v>0</v>
      </c>
      <c r="O298" s="36">
        <f>SUMIFS(СВЦЭМ!$H$40:$H$759,СВЦЭМ!$A$40:$A$759,$A298,СВЦЭМ!$B$39:$B$758,O$296)+'СЕТ СН'!$F$15</f>
        <v>0</v>
      </c>
      <c r="P298" s="36">
        <f>SUMIFS(СВЦЭМ!$H$40:$H$759,СВЦЭМ!$A$40:$A$759,$A298,СВЦЭМ!$B$39:$B$758,P$296)+'СЕТ СН'!$F$15</f>
        <v>0</v>
      </c>
      <c r="Q298" s="36">
        <f>SUMIFS(СВЦЭМ!$H$40:$H$759,СВЦЭМ!$A$40:$A$759,$A298,СВЦЭМ!$B$39:$B$758,Q$296)+'СЕТ СН'!$F$15</f>
        <v>0</v>
      </c>
      <c r="R298" s="36">
        <f>SUMIFS(СВЦЭМ!$H$40:$H$759,СВЦЭМ!$A$40:$A$759,$A298,СВЦЭМ!$B$39:$B$758,R$296)+'СЕТ СН'!$F$15</f>
        <v>0</v>
      </c>
      <c r="S298" s="36">
        <f>SUMIFS(СВЦЭМ!$H$40:$H$759,СВЦЭМ!$A$40:$A$759,$A298,СВЦЭМ!$B$39:$B$758,S$296)+'СЕТ СН'!$F$15</f>
        <v>0</v>
      </c>
      <c r="T298" s="36">
        <f>SUMIFS(СВЦЭМ!$H$40:$H$759,СВЦЭМ!$A$40:$A$759,$A298,СВЦЭМ!$B$39:$B$758,T$296)+'СЕТ СН'!$F$15</f>
        <v>0</v>
      </c>
      <c r="U298" s="36">
        <f>SUMIFS(СВЦЭМ!$H$40:$H$759,СВЦЭМ!$A$40:$A$759,$A298,СВЦЭМ!$B$39:$B$758,U$296)+'СЕТ СН'!$F$15</f>
        <v>0</v>
      </c>
      <c r="V298" s="36">
        <f>SUMIFS(СВЦЭМ!$H$40:$H$759,СВЦЭМ!$A$40:$A$759,$A298,СВЦЭМ!$B$39:$B$758,V$296)+'СЕТ СН'!$F$15</f>
        <v>0</v>
      </c>
      <c r="W298" s="36">
        <f>SUMIFS(СВЦЭМ!$H$40:$H$759,СВЦЭМ!$A$40:$A$759,$A298,СВЦЭМ!$B$39:$B$758,W$296)+'СЕТ СН'!$F$15</f>
        <v>0</v>
      </c>
      <c r="X298" s="36">
        <f>SUMIFS(СВЦЭМ!$H$40:$H$759,СВЦЭМ!$A$40:$A$759,$A298,СВЦЭМ!$B$39:$B$758,X$296)+'СЕТ СН'!$F$15</f>
        <v>0</v>
      </c>
      <c r="Y298" s="36">
        <f>SUMIFS(СВЦЭМ!$H$40:$H$759,СВЦЭМ!$A$40:$A$759,$A298,СВЦЭМ!$B$39:$B$758,Y$296)+'СЕТ СН'!$F$15</f>
        <v>0</v>
      </c>
    </row>
    <row r="299" spans="1:27" ht="15.75" hidden="1" x14ac:dyDescent="0.2">
      <c r="A299" s="35">
        <f t="shared" ref="A299:A327" si="8">A298+1</f>
        <v>45538</v>
      </c>
      <c r="B299" s="36">
        <f>SUMIFS(СВЦЭМ!$H$40:$H$759,СВЦЭМ!$A$40:$A$759,$A299,СВЦЭМ!$B$39:$B$758,B$296)+'СЕТ СН'!$F$15</f>
        <v>0</v>
      </c>
      <c r="C299" s="36">
        <f>SUMIFS(СВЦЭМ!$H$40:$H$759,СВЦЭМ!$A$40:$A$759,$A299,СВЦЭМ!$B$39:$B$758,C$296)+'СЕТ СН'!$F$15</f>
        <v>0</v>
      </c>
      <c r="D299" s="36">
        <f>SUMIFS(СВЦЭМ!$H$40:$H$759,СВЦЭМ!$A$40:$A$759,$A299,СВЦЭМ!$B$39:$B$758,D$296)+'СЕТ СН'!$F$15</f>
        <v>0</v>
      </c>
      <c r="E299" s="36">
        <f>SUMIFS(СВЦЭМ!$H$40:$H$759,СВЦЭМ!$A$40:$A$759,$A299,СВЦЭМ!$B$39:$B$758,E$296)+'СЕТ СН'!$F$15</f>
        <v>0</v>
      </c>
      <c r="F299" s="36">
        <f>SUMIFS(СВЦЭМ!$H$40:$H$759,СВЦЭМ!$A$40:$A$759,$A299,СВЦЭМ!$B$39:$B$758,F$296)+'СЕТ СН'!$F$15</f>
        <v>0</v>
      </c>
      <c r="G299" s="36">
        <f>SUMIFS(СВЦЭМ!$H$40:$H$759,СВЦЭМ!$A$40:$A$759,$A299,СВЦЭМ!$B$39:$B$758,G$296)+'СЕТ СН'!$F$15</f>
        <v>0</v>
      </c>
      <c r="H299" s="36">
        <f>SUMIFS(СВЦЭМ!$H$40:$H$759,СВЦЭМ!$A$40:$A$759,$A299,СВЦЭМ!$B$39:$B$758,H$296)+'СЕТ СН'!$F$15</f>
        <v>0</v>
      </c>
      <c r="I299" s="36">
        <f>SUMIFS(СВЦЭМ!$H$40:$H$759,СВЦЭМ!$A$40:$A$759,$A299,СВЦЭМ!$B$39:$B$758,I$296)+'СЕТ СН'!$F$15</f>
        <v>0</v>
      </c>
      <c r="J299" s="36">
        <f>SUMIFS(СВЦЭМ!$H$40:$H$759,СВЦЭМ!$A$40:$A$759,$A299,СВЦЭМ!$B$39:$B$758,J$296)+'СЕТ СН'!$F$15</f>
        <v>0</v>
      </c>
      <c r="K299" s="36">
        <f>SUMIFS(СВЦЭМ!$H$40:$H$759,СВЦЭМ!$A$40:$A$759,$A299,СВЦЭМ!$B$39:$B$758,K$296)+'СЕТ СН'!$F$15</f>
        <v>0</v>
      </c>
      <c r="L299" s="36">
        <f>SUMIFS(СВЦЭМ!$H$40:$H$759,СВЦЭМ!$A$40:$A$759,$A299,СВЦЭМ!$B$39:$B$758,L$296)+'СЕТ СН'!$F$15</f>
        <v>0</v>
      </c>
      <c r="M299" s="36">
        <f>SUMIFS(СВЦЭМ!$H$40:$H$759,СВЦЭМ!$A$40:$A$759,$A299,СВЦЭМ!$B$39:$B$758,M$296)+'СЕТ СН'!$F$15</f>
        <v>0</v>
      </c>
      <c r="N299" s="36">
        <f>SUMIFS(СВЦЭМ!$H$40:$H$759,СВЦЭМ!$A$40:$A$759,$A299,СВЦЭМ!$B$39:$B$758,N$296)+'СЕТ СН'!$F$15</f>
        <v>0</v>
      </c>
      <c r="O299" s="36">
        <f>SUMIFS(СВЦЭМ!$H$40:$H$759,СВЦЭМ!$A$40:$A$759,$A299,СВЦЭМ!$B$39:$B$758,O$296)+'СЕТ СН'!$F$15</f>
        <v>0</v>
      </c>
      <c r="P299" s="36">
        <f>SUMIFS(СВЦЭМ!$H$40:$H$759,СВЦЭМ!$A$40:$A$759,$A299,СВЦЭМ!$B$39:$B$758,P$296)+'СЕТ СН'!$F$15</f>
        <v>0</v>
      </c>
      <c r="Q299" s="36">
        <f>SUMIFS(СВЦЭМ!$H$40:$H$759,СВЦЭМ!$A$40:$A$759,$A299,СВЦЭМ!$B$39:$B$758,Q$296)+'СЕТ СН'!$F$15</f>
        <v>0</v>
      </c>
      <c r="R299" s="36">
        <f>SUMIFS(СВЦЭМ!$H$40:$H$759,СВЦЭМ!$A$40:$A$759,$A299,СВЦЭМ!$B$39:$B$758,R$296)+'СЕТ СН'!$F$15</f>
        <v>0</v>
      </c>
      <c r="S299" s="36">
        <f>SUMIFS(СВЦЭМ!$H$40:$H$759,СВЦЭМ!$A$40:$A$759,$A299,СВЦЭМ!$B$39:$B$758,S$296)+'СЕТ СН'!$F$15</f>
        <v>0</v>
      </c>
      <c r="T299" s="36">
        <f>SUMIFS(СВЦЭМ!$H$40:$H$759,СВЦЭМ!$A$40:$A$759,$A299,СВЦЭМ!$B$39:$B$758,T$296)+'СЕТ СН'!$F$15</f>
        <v>0</v>
      </c>
      <c r="U299" s="36">
        <f>SUMIFS(СВЦЭМ!$H$40:$H$759,СВЦЭМ!$A$40:$A$759,$A299,СВЦЭМ!$B$39:$B$758,U$296)+'СЕТ СН'!$F$15</f>
        <v>0</v>
      </c>
      <c r="V299" s="36">
        <f>SUMIFS(СВЦЭМ!$H$40:$H$759,СВЦЭМ!$A$40:$A$759,$A299,СВЦЭМ!$B$39:$B$758,V$296)+'СЕТ СН'!$F$15</f>
        <v>0</v>
      </c>
      <c r="W299" s="36">
        <f>SUMIFS(СВЦЭМ!$H$40:$H$759,СВЦЭМ!$A$40:$A$759,$A299,СВЦЭМ!$B$39:$B$758,W$296)+'СЕТ СН'!$F$15</f>
        <v>0</v>
      </c>
      <c r="X299" s="36">
        <f>SUMIFS(СВЦЭМ!$H$40:$H$759,СВЦЭМ!$A$40:$A$759,$A299,СВЦЭМ!$B$39:$B$758,X$296)+'СЕТ СН'!$F$15</f>
        <v>0</v>
      </c>
      <c r="Y299" s="36">
        <f>SUMIFS(СВЦЭМ!$H$40:$H$759,СВЦЭМ!$A$40:$A$759,$A299,СВЦЭМ!$B$39:$B$758,Y$296)+'СЕТ СН'!$F$15</f>
        <v>0</v>
      </c>
    </row>
    <row r="300" spans="1:27" ht="15.75" hidden="1" x14ac:dyDescent="0.2">
      <c r="A300" s="35">
        <f t="shared" si="8"/>
        <v>45539</v>
      </c>
      <c r="B300" s="36">
        <f>SUMIFS(СВЦЭМ!$H$40:$H$759,СВЦЭМ!$A$40:$A$759,$A300,СВЦЭМ!$B$39:$B$758,B$296)+'СЕТ СН'!$F$15</f>
        <v>0</v>
      </c>
      <c r="C300" s="36">
        <f>SUMIFS(СВЦЭМ!$H$40:$H$759,СВЦЭМ!$A$40:$A$759,$A300,СВЦЭМ!$B$39:$B$758,C$296)+'СЕТ СН'!$F$15</f>
        <v>0</v>
      </c>
      <c r="D300" s="36">
        <f>SUMIFS(СВЦЭМ!$H$40:$H$759,СВЦЭМ!$A$40:$A$759,$A300,СВЦЭМ!$B$39:$B$758,D$296)+'СЕТ СН'!$F$15</f>
        <v>0</v>
      </c>
      <c r="E300" s="36">
        <f>SUMIFS(СВЦЭМ!$H$40:$H$759,СВЦЭМ!$A$40:$A$759,$A300,СВЦЭМ!$B$39:$B$758,E$296)+'СЕТ СН'!$F$15</f>
        <v>0</v>
      </c>
      <c r="F300" s="36">
        <f>SUMIFS(СВЦЭМ!$H$40:$H$759,СВЦЭМ!$A$40:$A$759,$A300,СВЦЭМ!$B$39:$B$758,F$296)+'СЕТ СН'!$F$15</f>
        <v>0</v>
      </c>
      <c r="G300" s="36">
        <f>SUMIFS(СВЦЭМ!$H$40:$H$759,СВЦЭМ!$A$40:$A$759,$A300,СВЦЭМ!$B$39:$B$758,G$296)+'СЕТ СН'!$F$15</f>
        <v>0</v>
      </c>
      <c r="H300" s="36">
        <f>SUMIFS(СВЦЭМ!$H$40:$H$759,СВЦЭМ!$A$40:$A$759,$A300,СВЦЭМ!$B$39:$B$758,H$296)+'СЕТ СН'!$F$15</f>
        <v>0</v>
      </c>
      <c r="I300" s="36">
        <f>SUMIFS(СВЦЭМ!$H$40:$H$759,СВЦЭМ!$A$40:$A$759,$A300,СВЦЭМ!$B$39:$B$758,I$296)+'СЕТ СН'!$F$15</f>
        <v>0</v>
      </c>
      <c r="J300" s="36">
        <f>SUMIFS(СВЦЭМ!$H$40:$H$759,СВЦЭМ!$A$40:$A$759,$A300,СВЦЭМ!$B$39:$B$758,J$296)+'СЕТ СН'!$F$15</f>
        <v>0</v>
      </c>
      <c r="K300" s="36">
        <f>SUMIFS(СВЦЭМ!$H$40:$H$759,СВЦЭМ!$A$40:$A$759,$A300,СВЦЭМ!$B$39:$B$758,K$296)+'СЕТ СН'!$F$15</f>
        <v>0</v>
      </c>
      <c r="L300" s="36">
        <f>SUMIFS(СВЦЭМ!$H$40:$H$759,СВЦЭМ!$A$40:$A$759,$A300,СВЦЭМ!$B$39:$B$758,L$296)+'СЕТ СН'!$F$15</f>
        <v>0</v>
      </c>
      <c r="M300" s="36">
        <f>SUMIFS(СВЦЭМ!$H$40:$H$759,СВЦЭМ!$A$40:$A$759,$A300,СВЦЭМ!$B$39:$B$758,M$296)+'СЕТ СН'!$F$15</f>
        <v>0</v>
      </c>
      <c r="N300" s="36">
        <f>SUMIFS(СВЦЭМ!$H$40:$H$759,СВЦЭМ!$A$40:$A$759,$A300,СВЦЭМ!$B$39:$B$758,N$296)+'СЕТ СН'!$F$15</f>
        <v>0</v>
      </c>
      <c r="O300" s="36">
        <f>SUMIFS(СВЦЭМ!$H$40:$H$759,СВЦЭМ!$A$40:$A$759,$A300,СВЦЭМ!$B$39:$B$758,O$296)+'СЕТ СН'!$F$15</f>
        <v>0</v>
      </c>
      <c r="P300" s="36">
        <f>SUMIFS(СВЦЭМ!$H$40:$H$759,СВЦЭМ!$A$40:$A$759,$A300,СВЦЭМ!$B$39:$B$758,P$296)+'СЕТ СН'!$F$15</f>
        <v>0</v>
      </c>
      <c r="Q300" s="36">
        <f>SUMIFS(СВЦЭМ!$H$40:$H$759,СВЦЭМ!$A$40:$A$759,$A300,СВЦЭМ!$B$39:$B$758,Q$296)+'СЕТ СН'!$F$15</f>
        <v>0</v>
      </c>
      <c r="R300" s="36">
        <f>SUMIFS(СВЦЭМ!$H$40:$H$759,СВЦЭМ!$A$40:$A$759,$A300,СВЦЭМ!$B$39:$B$758,R$296)+'СЕТ СН'!$F$15</f>
        <v>0</v>
      </c>
      <c r="S300" s="36">
        <f>SUMIFS(СВЦЭМ!$H$40:$H$759,СВЦЭМ!$A$40:$A$759,$A300,СВЦЭМ!$B$39:$B$758,S$296)+'СЕТ СН'!$F$15</f>
        <v>0</v>
      </c>
      <c r="T300" s="36">
        <f>SUMIFS(СВЦЭМ!$H$40:$H$759,СВЦЭМ!$A$40:$A$759,$A300,СВЦЭМ!$B$39:$B$758,T$296)+'СЕТ СН'!$F$15</f>
        <v>0</v>
      </c>
      <c r="U300" s="36">
        <f>SUMIFS(СВЦЭМ!$H$40:$H$759,СВЦЭМ!$A$40:$A$759,$A300,СВЦЭМ!$B$39:$B$758,U$296)+'СЕТ СН'!$F$15</f>
        <v>0</v>
      </c>
      <c r="V300" s="36">
        <f>SUMIFS(СВЦЭМ!$H$40:$H$759,СВЦЭМ!$A$40:$A$759,$A300,СВЦЭМ!$B$39:$B$758,V$296)+'СЕТ СН'!$F$15</f>
        <v>0</v>
      </c>
      <c r="W300" s="36">
        <f>SUMIFS(СВЦЭМ!$H$40:$H$759,СВЦЭМ!$A$40:$A$759,$A300,СВЦЭМ!$B$39:$B$758,W$296)+'СЕТ СН'!$F$15</f>
        <v>0</v>
      </c>
      <c r="X300" s="36">
        <f>SUMIFS(СВЦЭМ!$H$40:$H$759,СВЦЭМ!$A$40:$A$759,$A300,СВЦЭМ!$B$39:$B$758,X$296)+'СЕТ СН'!$F$15</f>
        <v>0</v>
      </c>
      <c r="Y300" s="36">
        <f>SUMIFS(СВЦЭМ!$H$40:$H$759,СВЦЭМ!$A$40:$A$759,$A300,СВЦЭМ!$B$39:$B$758,Y$296)+'СЕТ СН'!$F$15</f>
        <v>0</v>
      </c>
    </row>
    <row r="301" spans="1:27" ht="15.75" hidden="1" x14ac:dyDescent="0.2">
      <c r="A301" s="35">
        <f t="shared" si="8"/>
        <v>45540</v>
      </c>
      <c r="B301" s="36">
        <f>SUMIFS(СВЦЭМ!$H$40:$H$759,СВЦЭМ!$A$40:$A$759,$A301,СВЦЭМ!$B$39:$B$758,B$296)+'СЕТ СН'!$F$15</f>
        <v>0</v>
      </c>
      <c r="C301" s="36">
        <f>SUMIFS(СВЦЭМ!$H$40:$H$759,СВЦЭМ!$A$40:$A$759,$A301,СВЦЭМ!$B$39:$B$758,C$296)+'СЕТ СН'!$F$15</f>
        <v>0</v>
      </c>
      <c r="D301" s="36">
        <f>SUMIFS(СВЦЭМ!$H$40:$H$759,СВЦЭМ!$A$40:$A$759,$A301,СВЦЭМ!$B$39:$B$758,D$296)+'СЕТ СН'!$F$15</f>
        <v>0</v>
      </c>
      <c r="E301" s="36">
        <f>SUMIFS(СВЦЭМ!$H$40:$H$759,СВЦЭМ!$A$40:$A$759,$A301,СВЦЭМ!$B$39:$B$758,E$296)+'СЕТ СН'!$F$15</f>
        <v>0</v>
      </c>
      <c r="F301" s="36">
        <f>SUMIFS(СВЦЭМ!$H$40:$H$759,СВЦЭМ!$A$40:$A$759,$A301,СВЦЭМ!$B$39:$B$758,F$296)+'СЕТ СН'!$F$15</f>
        <v>0</v>
      </c>
      <c r="G301" s="36">
        <f>SUMIFS(СВЦЭМ!$H$40:$H$759,СВЦЭМ!$A$40:$A$759,$A301,СВЦЭМ!$B$39:$B$758,G$296)+'СЕТ СН'!$F$15</f>
        <v>0</v>
      </c>
      <c r="H301" s="36">
        <f>SUMIFS(СВЦЭМ!$H$40:$H$759,СВЦЭМ!$A$40:$A$759,$A301,СВЦЭМ!$B$39:$B$758,H$296)+'СЕТ СН'!$F$15</f>
        <v>0</v>
      </c>
      <c r="I301" s="36">
        <f>SUMIFS(СВЦЭМ!$H$40:$H$759,СВЦЭМ!$A$40:$A$759,$A301,СВЦЭМ!$B$39:$B$758,I$296)+'СЕТ СН'!$F$15</f>
        <v>0</v>
      </c>
      <c r="J301" s="36">
        <f>SUMIFS(СВЦЭМ!$H$40:$H$759,СВЦЭМ!$A$40:$A$759,$A301,СВЦЭМ!$B$39:$B$758,J$296)+'СЕТ СН'!$F$15</f>
        <v>0</v>
      </c>
      <c r="K301" s="36">
        <f>SUMIFS(СВЦЭМ!$H$40:$H$759,СВЦЭМ!$A$40:$A$759,$A301,СВЦЭМ!$B$39:$B$758,K$296)+'СЕТ СН'!$F$15</f>
        <v>0</v>
      </c>
      <c r="L301" s="36">
        <f>SUMIFS(СВЦЭМ!$H$40:$H$759,СВЦЭМ!$A$40:$A$759,$A301,СВЦЭМ!$B$39:$B$758,L$296)+'СЕТ СН'!$F$15</f>
        <v>0</v>
      </c>
      <c r="M301" s="36">
        <f>SUMIFS(СВЦЭМ!$H$40:$H$759,СВЦЭМ!$A$40:$A$759,$A301,СВЦЭМ!$B$39:$B$758,M$296)+'СЕТ СН'!$F$15</f>
        <v>0</v>
      </c>
      <c r="N301" s="36">
        <f>SUMIFS(СВЦЭМ!$H$40:$H$759,СВЦЭМ!$A$40:$A$759,$A301,СВЦЭМ!$B$39:$B$758,N$296)+'СЕТ СН'!$F$15</f>
        <v>0</v>
      </c>
      <c r="O301" s="36">
        <f>SUMIFS(СВЦЭМ!$H$40:$H$759,СВЦЭМ!$A$40:$A$759,$A301,СВЦЭМ!$B$39:$B$758,O$296)+'СЕТ СН'!$F$15</f>
        <v>0</v>
      </c>
      <c r="P301" s="36">
        <f>SUMIFS(СВЦЭМ!$H$40:$H$759,СВЦЭМ!$A$40:$A$759,$A301,СВЦЭМ!$B$39:$B$758,P$296)+'СЕТ СН'!$F$15</f>
        <v>0</v>
      </c>
      <c r="Q301" s="36">
        <f>SUMIFS(СВЦЭМ!$H$40:$H$759,СВЦЭМ!$A$40:$A$759,$A301,СВЦЭМ!$B$39:$B$758,Q$296)+'СЕТ СН'!$F$15</f>
        <v>0</v>
      </c>
      <c r="R301" s="36">
        <f>SUMIFS(СВЦЭМ!$H$40:$H$759,СВЦЭМ!$A$40:$A$759,$A301,СВЦЭМ!$B$39:$B$758,R$296)+'СЕТ СН'!$F$15</f>
        <v>0</v>
      </c>
      <c r="S301" s="36">
        <f>SUMIFS(СВЦЭМ!$H$40:$H$759,СВЦЭМ!$A$40:$A$759,$A301,СВЦЭМ!$B$39:$B$758,S$296)+'СЕТ СН'!$F$15</f>
        <v>0</v>
      </c>
      <c r="T301" s="36">
        <f>SUMIFS(СВЦЭМ!$H$40:$H$759,СВЦЭМ!$A$40:$A$759,$A301,СВЦЭМ!$B$39:$B$758,T$296)+'СЕТ СН'!$F$15</f>
        <v>0</v>
      </c>
      <c r="U301" s="36">
        <f>SUMIFS(СВЦЭМ!$H$40:$H$759,СВЦЭМ!$A$40:$A$759,$A301,СВЦЭМ!$B$39:$B$758,U$296)+'СЕТ СН'!$F$15</f>
        <v>0</v>
      </c>
      <c r="V301" s="36">
        <f>SUMIFS(СВЦЭМ!$H$40:$H$759,СВЦЭМ!$A$40:$A$759,$A301,СВЦЭМ!$B$39:$B$758,V$296)+'СЕТ СН'!$F$15</f>
        <v>0</v>
      </c>
      <c r="W301" s="36">
        <f>SUMIFS(СВЦЭМ!$H$40:$H$759,СВЦЭМ!$A$40:$A$759,$A301,СВЦЭМ!$B$39:$B$758,W$296)+'СЕТ СН'!$F$15</f>
        <v>0</v>
      </c>
      <c r="X301" s="36">
        <f>SUMIFS(СВЦЭМ!$H$40:$H$759,СВЦЭМ!$A$40:$A$759,$A301,СВЦЭМ!$B$39:$B$758,X$296)+'СЕТ СН'!$F$15</f>
        <v>0</v>
      </c>
      <c r="Y301" s="36">
        <f>SUMIFS(СВЦЭМ!$H$40:$H$759,СВЦЭМ!$A$40:$A$759,$A301,СВЦЭМ!$B$39:$B$758,Y$296)+'СЕТ СН'!$F$15</f>
        <v>0</v>
      </c>
    </row>
    <row r="302" spans="1:27" ht="15.75" hidden="1" x14ac:dyDescent="0.2">
      <c r="A302" s="35">
        <f t="shared" si="8"/>
        <v>45541</v>
      </c>
      <c r="B302" s="36">
        <f>SUMIFS(СВЦЭМ!$H$40:$H$759,СВЦЭМ!$A$40:$A$759,$A302,СВЦЭМ!$B$39:$B$758,B$296)+'СЕТ СН'!$F$15</f>
        <v>0</v>
      </c>
      <c r="C302" s="36">
        <f>SUMIFS(СВЦЭМ!$H$40:$H$759,СВЦЭМ!$A$40:$A$759,$A302,СВЦЭМ!$B$39:$B$758,C$296)+'СЕТ СН'!$F$15</f>
        <v>0</v>
      </c>
      <c r="D302" s="36">
        <f>SUMIFS(СВЦЭМ!$H$40:$H$759,СВЦЭМ!$A$40:$A$759,$A302,СВЦЭМ!$B$39:$B$758,D$296)+'СЕТ СН'!$F$15</f>
        <v>0</v>
      </c>
      <c r="E302" s="36">
        <f>SUMIFS(СВЦЭМ!$H$40:$H$759,СВЦЭМ!$A$40:$A$759,$A302,СВЦЭМ!$B$39:$B$758,E$296)+'СЕТ СН'!$F$15</f>
        <v>0</v>
      </c>
      <c r="F302" s="36">
        <f>SUMIFS(СВЦЭМ!$H$40:$H$759,СВЦЭМ!$A$40:$A$759,$A302,СВЦЭМ!$B$39:$B$758,F$296)+'СЕТ СН'!$F$15</f>
        <v>0</v>
      </c>
      <c r="G302" s="36">
        <f>SUMIFS(СВЦЭМ!$H$40:$H$759,СВЦЭМ!$A$40:$A$759,$A302,СВЦЭМ!$B$39:$B$758,G$296)+'СЕТ СН'!$F$15</f>
        <v>0</v>
      </c>
      <c r="H302" s="36">
        <f>SUMIFS(СВЦЭМ!$H$40:$H$759,СВЦЭМ!$A$40:$A$759,$A302,СВЦЭМ!$B$39:$B$758,H$296)+'СЕТ СН'!$F$15</f>
        <v>0</v>
      </c>
      <c r="I302" s="36">
        <f>SUMIFS(СВЦЭМ!$H$40:$H$759,СВЦЭМ!$A$40:$A$759,$A302,СВЦЭМ!$B$39:$B$758,I$296)+'СЕТ СН'!$F$15</f>
        <v>0</v>
      </c>
      <c r="J302" s="36">
        <f>SUMIFS(СВЦЭМ!$H$40:$H$759,СВЦЭМ!$A$40:$A$759,$A302,СВЦЭМ!$B$39:$B$758,J$296)+'СЕТ СН'!$F$15</f>
        <v>0</v>
      </c>
      <c r="K302" s="36">
        <f>SUMIFS(СВЦЭМ!$H$40:$H$759,СВЦЭМ!$A$40:$A$759,$A302,СВЦЭМ!$B$39:$B$758,K$296)+'СЕТ СН'!$F$15</f>
        <v>0</v>
      </c>
      <c r="L302" s="36">
        <f>SUMIFS(СВЦЭМ!$H$40:$H$759,СВЦЭМ!$A$40:$A$759,$A302,СВЦЭМ!$B$39:$B$758,L$296)+'СЕТ СН'!$F$15</f>
        <v>0</v>
      </c>
      <c r="M302" s="36">
        <f>SUMIFS(СВЦЭМ!$H$40:$H$759,СВЦЭМ!$A$40:$A$759,$A302,СВЦЭМ!$B$39:$B$758,M$296)+'СЕТ СН'!$F$15</f>
        <v>0</v>
      </c>
      <c r="N302" s="36">
        <f>SUMIFS(СВЦЭМ!$H$40:$H$759,СВЦЭМ!$A$40:$A$759,$A302,СВЦЭМ!$B$39:$B$758,N$296)+'СЕТ СН'!$F$15</f>
        <v>0</v>
      </c>
      <c r="O302" s="36">
        <f>SUMIFS(СВЦЭМ!$H$40:$H$759,СВЦЭМ!$A$40:$A$759,$A302,СВЦЭМ!$B$39:$B$758,O$296)+'СЕТ СН'!$F$15</f>
        <v>0</v>
      </c>
      <c r="P302" s="36">
        <f>SUMIFS(СВЦЭМ!$H$40:$H$759,СВЦЭМ!$A$40:$A$759,$A302,СВЦЭМ!$B$39:$B$758,P$296)+'СЕТ СН'!$F$15</f>
        <v>0</v>
      </c>
      <c r="Q302" s="36">
        <f>SUMIFS(СВЦЭМ!$H$40:$H$759,СВЦЭМ!$A$40:$A$759,$A302,СВЦЭМ!$B$39:$B$758,Q$296)+'СЕТ СН'!$F$15</f>
        <v>0</v>
      </c>
      <c r="R302" s="36">
        <f>SUMIFS(СВЦЭМ!$H$40:$H$759,СВЦЭМ!$A$40:$A$759,$A302,СВЦЭМ!$B$39:$B$758,R$296)+'СЕТ СН'!$F$15</f>
        <v>0</v>
      </c>
      <c r="S302" s="36">
        <f>SUMIFS(СВЦЭМ!$H$40:$H$759,СВЦЭМ!$A$40:$A$759,$A302,СВЦЭМ!$B$39:$B$758,S$296)+'СЕТ СН'!$F$15</f>
        <v>0</v>
      </c>
      <c r="T302" s="36">
        <f>SUMIFS(СВЦЭМ!$H$40:$H$759,СВЦЭМ!$A$40:$A$759,$A302,СВЦЭМ!$B$39:$B$758,T$296)+'СЕТ СН'!$F$15</f>
        <v>0</v>
      </c>
      <c r="U302" s="36">
        <f>SUMIFS(СВЦЭМ!$H$40:$H$759,СВЦЭМ!$A$40:$A$759,$A302,СВЦЭМ!$B$39:$B$758,U$296)+'СЕТ СН'!$F$15</f>
        <v>0</v>
      </c>
      <c r="V302" s="36">
        <f>SUMIFS(СВЦЭМ!$H$40:$H$759,СВЦЭМ!$A$40:$A$759,$A302,СВЦЭМ!$B$39:$B$758,V$296)+'СЕТ СН'!$F$15</f>
        <v>0</v>
      </c>
      <c r="W302" s="36">
        <f>SUMIFS(СВЦЭМ!$H$40:$H$759,СВЦЭМ!$A$40:$A$759,$A302,СВЦЭМ!$B$39:$B$758,W$296)+'СЕТ СН'!$F$15</f>
        <v>0</v>
      </c>
      <c r="X302" s="36">
        <f>SUMIFS(СВЦЭМ!$H$40:$H$759,СВЦЭМ!$A$40:$A$759,$A302,СВЦЭМ!$B$39:$B$758,X$296)+'СЕТ СН'!$F$15</f>
        <v>0</v>
      </c>
      <c r="Y302" s="36">
        <f>SUMIFS(СВЦЭМ!$H$40:$H$759,СВЦЭМ!$A$40:$A$759,$A302,СВЦЭМ!$B$39:$B$758,Y$296)+'СЕТ СН'!$F$15</f>
        <v>0</v>
      </c>
    </row>
    <row r="303" spans="1:27" ht="15.75" hidden="1" x14ac:dyDescent="0.2">
      <c r="A303" s="35">
        <f t="shared" si="8"/>
        <v>45542</v>
      </c>
      <c r="B303" s="36">
        <f>SUMIFS(СВЦЭМ!$H$40:$H$759,СВЦЭМ!$A$40:$A$759,$A303,СВЦЭМ!$B$39:$B$758,B$296)+'СЕТ СН'!$F$15</f>
        <v>0</v>
      </c>
      <c r="C303" s="36">
        <f>SUMIFS(СВЦЭМ!$H$40:$H$759,СВЦЭМ!$A$40:$A$759,$A303,СВЦЭМ!$B$39:$B$758,C$296)+'СЕТ СН'!$F$15</f>
        <v>0</v>
      </c>
      <c r="D303" s="36">
        <f>SUMIFS(СВЦЭМ!$H$40:$H$759,СВЦЭМ!$A$40:$A$759,$A303,СВЦЭМ!$B$39:$B$758,D$296)+'СЕТ СН'!$F$15</f>
        <v>0</v>
      </c>
      <c r="E303" s="36">
        <f>SUMIFS(СВЦЭМ!$H$40:$H$759,СВЦЭМ!$A$40:$A$759,$A303,СВЦЭМ!$B$39:$B$758,E$296)+'СЕТ СН'!$F$15</f>
        <v>0</v>
      </c>
      <c r="F303" s="36">
        <f>SUMIFS(СВЦЭМ!$H$40:$H$759,СВЦЭМ!$A$40:$A$759,$A303,СВЦЭМ!$B$39:$B$758,F$296)+'СЕТ СН'!$F$15</f>
        <v>0</v>
      </c>
      <c r="G303" s="36">
        <f>SUMIFS(СВЦЭМ!$H$40:$H$759,СВЦЭМ!$A$40:$A$759,$A303,СВЦЭМ!$B$39:$B$758,G$296)+'СЕТ СН'!$F$15</f>
        <v>0</v>
      </c>
      <c r="H303" s="36">
        <f>SUMIFS(СВЦЭМ!$H$40:$H$759,СВЦЭМ!$A$40:$A$759,$A303,СВЦЭМ!$B$39:$B$758,H$296)+'СЕТ СН'!$F$15</f>
        <v>0</v>
      </c>
      <c r="I303" s="36">
        <f>SUMIFS(СВЦЭМ!$H$40:$H$759,СВЦЭМ!$A$40:$A$759,$A303,СВЦЭМ!$B$39:$B$758,I$296)+'СЕТ СН'!$F$15</f>
        <v>0</v>
      </c>
      <c r="J303" s="36">
        <f>SUMIFS(СВЦЭМ!$H$40:$H$759,СВЦЭМ!$A$40:$A$759,$A303,СВЦЭМ!$B$39:$B$758,J$296)+'СЕТ СН'!$F$15</f>
        <v>0</v>
      </c>
      <c r="K303" s="36">
        <f>SUMIFS(СВЦЭМ!$H$40:$H$759,СВЦЭМ!$A$40:$A$759,$A303,СВЦЭМ!$B$39:$B$758,K$296)+'СЕТ СН'!$F$15</f>
        <v>0</v>
      </c>
      <c r="L303" s="36">
        <f>SUMIFS(СВЦЭМ!$H$40:$H$759,СВЦЭМ!$A$40:$A$759,$A303,СВЦЭМ!$B$39:$B$758,L$296)+'СЕТ СН'!$F$15</f>
        <v>0</v>
      </c>
      <c r="M303" s="36">
        <f>SUMIFS(СВЦЭМ!$H$40:$H$759,СВЦЭМ!$A$40:$A$759,$A303,СВЦЭМ!$B$39:$B$758,M$296)+'СЕТ СН'!$F$15</f>
        <v>0</v>
      </c>
      <c r="N303" s="36">
        <f>SUMIFS(СВЦЭМ!$H$40:$H$759,СВЦЭМ!$A$40:$A$759,$A303,СВЦЭМ!$B$39:$B$758,N$296)+'СЕТ СН'!$F$15</f>
        <v>0</v>
      </c>
      <c r="O303" s="36">
        <f>SUMIFS(СВЦЭМ!$H$40:$H$759,СВЦЭМ!$A$40:$A$759,$A303,СВЦЭМ!$B$39:$B$758,O$296)+'СЕТ СН'!$F$15</f>
        <v>0</v>
      </c>
      <c r="P303" s="36">
        <f>SUMIFS(СВЦЭМ!$H$40:$H$759,СВЦЭМ!$A$40:$A$759,$A303,СВЦЭМ!$B$39:$B$758,P$296)+'СЕТ СН'!$F$15</f>
        <v>0</v>
      </c>
      <c r="Q303" s="36">
        <f>SUMIFS(СВЦЭМ!$H$40:$H$759,СВЦЭМ!$A$40:$A$759,$A303,СВЦЭМ!$B$39:$B$758,Q$296)+'СЕТ СН'!$F$15</f>
        <v>0</v>
      </c>
      <c r="R303" s="36">
        <f>SUMIFS(СВЦЭМ!$H$40:$H$759,СВЦЭМ!$A$40:$A$759,$A303,СВЦЭМ!$B$39:$B$758,R$296)+'СЕТ СН'!$F$15</f>
        <v>0</v>
      </c>
      <c r="S303" s="36">
        <f>SUMIFS(СВЦЭМ!$H$40:$H$759,СВЦЭМ!$A$40:$A$759,$A303,СВЦЭМ!$B$39:$B$758,S$296)+'СЕТ СН'!$F$15</f>
        <v>0</v>
      </c>
      <c r="T303" s="36">
        <f>SUMIFS(СВЦЭМ!$H$40:$H$759,СВЦЭМ!$A$40:$A$759,$A303,СВЦЭМ!$B$39:$B$758,T$296)+'СЕТ СН'!$F$15</f>
        <v>0</v>
      </c>
      <c r="U303" s="36">
        <f>SUMIFS(СВЦЭМ!$H$40:$H$759,СВЦЭМ!$A$40:$A$759,$A303,СВЦЭМ!$B$39:$B$758,U$296)+'СЕТ СН'!$F$15</f>
        <v>0</v>
      </c>
      <c r="V303" s="36">
        <f>SUMIFS(СВЦЭМ!$H$40:$H$759,СВЦЭМ!$A$40:$A$759,$A303,СВЦЭМ!$B$39:$B$758,V$296)+'СЕТ СН'!$F$15</f>
        <v>0</v>
      </c>
      <c r="W303" s="36">
        <f>SUMIFS(СВЦЭМ!$H$40:$H$759,СВЦЭМ!$A$40:$A$759,$A303,СВЦЭМ!$B$39:$B$758,W$296)+'СЕТ СН'!$F$15</f>
        <v>0</v>
      </c>
      <c r="X303" s="36">
        <f>SUMIFS(СВЦЭМ!$H$40:$H$759,СВЦЭМ!$A$40:$A$759,$A303,СВЦЭМ!$B$39:$B$758,X$296)+'СЕТ СН'!$F$15</f>
        <v>0</v>
      </c>
      <c r="Y303" s="36">
        <f>SUMIFS(СВЦЭМ!$H$40:$H$759,СВЦЭМ!$A$40:$A$759,$A303,СВЦЭМ!$B$39:$B$758,Y$296)+'СЕТ СН'!$F$15</f>
        <v>0</v>
      </c>
    </row>
    <row r="304" spans="1:27" ht="15.75" hidden="1" x14ac:dyDescent="0.2">
      <c r="A304" s="35">
        <f t="shared" si="8"/>
        <v>45543</v>
      </c>
      <c r="B304" s="36">
        <f>SUMIFS(СВЦЭМ!$H$40:$H$759,СВЦЭМ!$A$40:$A$759,$A304,СВЦЭМ!$B$39:$B$758,B$296)+'СЕТ СН'!$F$15</f>
        <v>0</v>
      </c>
      <c r="C304" s="36">
        <f>SUMIFS(СВЦЭМ!$H$40:$H$759,СВЦЭМ!$A$40:$A$759,$A304,СВЦЭМ!$B$39:$B$758,C$296)+'СЕТ СН'!$F$15</f>
        <v>0</v>
      </c>
      <c r="D304" s="36">
        <f>SUMIFS(СВЦЭМ!$H$40:$H$759,СВЦЭМ!$A$40:$A$759,$A304,СВЦЭМ!$B$39:$B$758,D$296)+'СЕТ СН'!$F$15</f>
        <v>0</v>
      </c>
      <c r="E304" s="36">
        <f>SUMIFS(СВЦЭМ!$H$40:$H$759,СВЦЭМ!$A$40:$A$759,$A304,СВЦЭМ!$B$39:$B$758,E$296)+'СЕТ СН'!$F$15</f>
        <v>0</v>
      </c>
      <c r="F304" s="36">
        <f>SUMIFS(СВЦЭМ!$H$40:$H$759,СВЦЭМ!$A$40:$A$759,$A304,СВЦЭМ!$B$39:$B$758,F$296)+'СЕТ СН'!$F$15</f>
        <v>0</v>
      </c>
      <c r="G304" s="36">
        <f>SUMIFS(СВЦЭМ!$H$40:$H$759,СВЦЭМ!$A$40:$A$759,$A304,СВЦЭМ!$B$39:$B$758,G$296)+'СЕТ СН'!$F$15</f>
        <v>0</v>
      </c>
      <c r="H304" s="36">
        <f>SUMIFS(СВЦЭМ!$H$40:$H$759,СВЦЭМ!$A$40:$A$759,$A304,СВЦЭМ!$B$39:$B$758,H$296)+'СЕТ СН'!$F$15</f>
        <v>0</v>
      </c>
      <c r="I304" s="36">
        <f>SUMIFS(СВЦЭМ!$H$40:$H$759,СВЦЭМ!$A$40:$A$759,$A304,СВЦЭМ!$B$39:$B$758,I$296)+'СЕТ СН'!$F$15</f>
        <v>0</v>
      </c>
      <c r="J304" s="36">
        <f>SUMIFS(СВЦЭМ!$H$40:$H$759,СВЦЭМ!$A$40:$A$759,$A304,СВЦЭМ!$B$39:$B$758,J$296)+'СЕТ СН'!$F$15</f>
        <v>0</v>
      </c>
      <c r="K304" s="36">
        <f>SUMIFS(СВЦЭМ!$H$40:$H$759,СВЦЭМ!$A$40:$A$759,$A304,СВЦЭМ!$B$39:$B$758,K$296)+'СЕТ СН'!$F$15</f>
        <v>0</v>
      </c>
      <c r="L304" s="36">
        <f>SUMIFS(СВЦЭМ!$H$40:$H$759,СВЦЭМ!$A$40:$A$759,$A304,СВЦЭМ!$B$39:$B$758,L$296)+'СЕТ СН'!$F$15</f>
        <v>0</v>
      </c>
      <c r="M304" s="36">
        <f>SUMIFS(СВЦЭМ!$H$40:$H$759,СВЦЭМ!$A$40:$A$759,$A304,СВЦЭМ!$B$39:$B$758,M$296)+'СЕТ СН'!$F$15</f>
        <v>0</v>
      </c>
      <c r="N304" s="36">
        <f>SUMIFS(СВЦЭМ!$H$40:$H$759,СВЦЭМ!$A$40:$A$759,$A304,СВЦЭМ!$B$39:$B$758,N$296)+'СЕТ СН'!$F$15</f>
        <v>0</v>
      </c>
      <c r="O304" s="36">
        <f>SUMIFS(СВЦЭМ!$H$40:$H$759,СВЦЭМ!$A$40:$A$759,$A304,СВЦЭМ!$B$39:$B$758,O$296)+'СЕТ СН'!$F$15</f>
        <v>0</v>
      </c>
      <c r="P304" s="36">
        <f>SUMIFS(СВЦЭМ!$H$40:$H$759,СВЦЭМ!$A$40:$A$759,$A304,СВЦЭМ!$B$39:$B$758,P$296)+'СЕТ СН'!$F$15</f>
        <v>0</v>
      </c>
      <c r="Q304" s="36">
        <f>SUMIFS(СВЦЭМ!$H$40:$H$759,СВЦЭМ!$A$40:$A$759,$A304,СВЦЭМ!$B$39:$B$758,Q$296)+'СЕТ СН'!$F$15</f>
        <v>0</v>
      </c>
      <c r="R304" s="36">
        <f>SUMIFS(СВЦЭМ!$H$40:$H$759,СВЦЭМ!$A$40:$A$759,$A304,СВЦЭМ!$B$39:$B$758,R$296)+'СЕТ СН'!$F$15</f>
        <v>0</v>
      </c>
      <c r="S304" s="36">
        <f>SUMIFS(СВЦЭМ!$H$40:$H$759,СВЦЭМ!$A$40:$A$759,$A304,СВЦЭМ!$B$39:$B$758,S$296)+'СЕТ СН'!$F$15</f>
        <v>0</v>
      </c>
      <c r="T304" s="36">
        <f>SUMIFS(СВЦЭМ!$H$40:$H$759,СВЦЭМ!$A$40:$A$759,$A304,СВЦЭМ!$B$39:$B$758,T$296)+'СЕТ СН'!$F$15</f>
        <v>0</v>
      </c>
      <c r="U304" s="36">
        <f>SUMIFS(СВЦЭМ!$H$40:$H$759,СВЦЭМ!$A$40:$A$759,$A304,СВЦЭМ!$B$39:$B$758,U$296)+'СЕТ СН'!$F$15</f>
        <v>0</v>
      </c>
      <c r="V304" s="36">
        <f>SUMIFS(СВЦЭМ!$H$40:$H$759,СВЦЭМ!$A$40:$A$759,$A304,СВЦЭМ!$B$39:$B$758,V$296)+'СЕТ СН'!$F$15</f>
        <v>0</v>
      </c>
      <c r="W304" s="36">
        <f>SUMIFS(СВЦЭМ!$H$40:$H$759,СВЦЭМ!$A$40:$A$759,$A304,СВЦЭМ!$B$39:$B$758,W$296)+'СЕТ СН'!$F$15</f>
        <v>0</v>
      </c>
      <c r="X304" s="36">
        <f>SUMIFS(СВЦЭМ!$H$40:$H$759,СВЦЭМ!$A$40:$A$759,$A304,СВЦЭМ!$B$39:$B$758,X$296)+'СЕТ СН'!$F$15</f>
        <v>0</v>
      </c>
      <c r="Y304" s="36">
        <f>SUMIFS(СВЦЭМ!$H$40:$H$759,СВЦЭМ!$A$40:$A$759,$A304,СВЦЭМ!$B$39:$B$758,Y$296)+'СЕТ СН'!$F$15</f>
        <v>0</v>
      </c>
    </row>
    <row r="305" spans="1:25" ht="15.75" hidden="1" x14ac:dyDescent="0.2">
      <c r="A305" s="35">
        <f t="shared" si="8"/>
        <v>45544</v>
      </c>
      <c r="B305" s="36">
        <f>SUMIFS(СВЦЭМ!$H$40:$H$759,СВЦЭМ!$A$40:$A$759,$A305,СВЦЭМ!$B$39:$B$758,B$296)+'СЕТ СН'!$F$15</f>
        <v>0</v>
      </c>
      <c r="C305" s="36">
        <f>SUMIFS(СВЦЭМ!$H$40:$H$759,СВЦЭМ!$A$40:$A$759,$A305,СВЦЭМ!$B$39:$B$758,C$296)+'СЕТ СН'!$F$15</f>
        <v>0</v>
      </c>
      <c r="D305" s="36">
        <f>SUMIFS(СВЦЭМ!$H$40:$H$759,СВЦЭМ!$A$40:$A$759,$A305,СВЦЭМ!$B$39:$B$758,D$296)+'СЕТ СН'!$F$15</f>
        <v>0</v>
      </c>
      <c r="E305" s="36">
        <f>SUMIFS(СВЦЭМ!$H$40:$H$759,СВЦЭМ!$A$40:$A$759,$A305,СВЦЭМ!$B$39:$B$758,E$296)+'СЕТ СН'!$F$15</f>
        <v>0</v>
      </c>
      <c r="F305" s="36">
        <f>SUMIFS(СВЦЭМ!$H$40:$H$759,СВЦЭМ!$A$40:$A$759,$A305,СВЦЭМ!$B$39:$B$758,F$296)+'СЕТ СН'!$F$15</f>
        <v>0</v>
      </c>
      <c r="G305" s="36">
        <f>SUMIFS(СВЦЭМ!$H$40:$H$759,СВЦЭМ!$A$40:$A$759,$A305,СВЦЭМ!$B$39:$B$758,G$296)+'СЕТ СН'!$F$15</f>
        <v>0</v>
      </c>
      <c r="H305" s="36">
        <f>SUMIFS(СВЦЭМ!$H$40:$H$759,СВЦЭМ!$A$40:$A$759,$A305,СВЦЭМ!$B$39:$B$758,H$296)+'СЕТ СН'!$F$15</f>
        <v>0</v>
      </c>
      <c r="I305" s="36">
        <f>SUMIFS(СВЦЭМ!$H$40:$H$759,СВЦЭМ!$A$40:$A$759,$A305,СВЦЭМ!$B$39:$B$758,I$296)+'СЕТ СН'!$F$15</f>
        <v>0</v>
      </c>
      <c r="J305" s="36">
        <f>SUMIFS(СВЦЭМ!$H$40:$H$759,СВЦЭМ!$A$40:$A$759,$A305,СВЦЭМ!$B$39:$B$758,J$296)+'СЕТ СН'!$F$15</f>
        <v>0</v>
      </c>
      <c r="K305" s="36">
        <f>SUMIFS(СВЦЭМ!$H$40:$H$759,СВЦЭМ!$A$40:$A$759,$A305,СВЦЭМ!$B$39:$B$758,K$296)+'СЕТ СН'!$F$15</f>
        <v>0</v>
      </c>
      <c r="L305" s="36">
        <f>SUMIFS(СВЦЭМ!$H$40:$H$759,СВЦЭМ!$A$40:$A$759,$A305,СВЦЭМ!$B$39:$B$758,L$296)+'СЕТ СН'!$F$15</f>
        <v>0</v>
      </c>
      <c r="M305" s="36">
        <f>SUMIFS(СВЦЭМ!$H$40:$H$759,СВЦЭМ!$A$40:$A$759,$A305,СВЦЭМ!$B$39:$B$758,M$296)+'СЕТ СН'!$F$15</f>
        <v>0</v>
      </c>
      <c r="N305" s="36">
        <f>SUMIFS(СВЦЭМ!$H$40:$H$759,СВЦЭМ!$A$40:$A$759,$A305,СВЦЭМ!$B$39:$B$758,N$296)+'СЕТ СН'!$F$15</f>
        <v>0</v>
      </c>
      <c r="O305" s="36">
        <f>SUMIFS(СВЦЭМ!$H$40:$H$759,СВЦЭМ!$A$40:$A$759,$A305,СВЦЭМ!$B$39:$B$758,O$296)+'СЕТ СН'!$F$15</f>
        <v>0</v>
      </c>
      <c r="P305" s="36">
        <f>SUMIFS(СВЦЭМ!$H$40:$H$759,СВЦЭМ!$A$40:$A$759,$A305,СВЦЭМ!$B$39:$B$758,P$296)+'СЕТ СН'!$F$15</f>
        <v>0</v>
      </c>
      <c r="Q305" s="36">
        <f>SUMIFS(СВЦЭМ!$H$40:$H$759,СВЦЭМ!$A$40:$A$759,$A305,СВЦЭМ!$B$39:$B$758,Q$296)+'СЕТ СН'!$F$15</f>
        <v>0</v>
      </c>
      <c r="R305" s="36">
        <f>SUMIFS(СВЦЭМ!$H$40:$H$759,СВЦЭМ!$A$40:$A$759,$A305,СВЦЭМ!$B$39:$B$758,R$296)+'СЕТ СН'!$F$15</f>
        <v>0</v>
      </c>
      <c r="S305" s="36">
        <f>SUMIFS(СВЦЭМ!$H$40:$H$759,СВЦЭМ!$A$40:$A$759,$A305,СВЦЭМ!$B$39:$B$758,S$296)+'СЕТ СН'!$F$15</f>
        <v>0</v>
      </c>
      <c r="T305" s="36">
        <f>SUMIFS(СВЦЭМ!$H$40:$H$759,СВЦЭМ!$A$40:$A$759,$A305,СВЦЭМ!$B$39:$B$758,T$296)+'СЕТ СН'!$F$15</f>
        <v>0</v>
      </c>
      <c r="U305" s="36">
        <f>SUMIFS(СВЦЭМ!$H$40:$H$759,СВЦЭМ!$A$40:$A$759,$A305,СВЦЭМ!$B$39:$B$758,U$296)+'СЕТ СН'!$F$15</f>
        <v>0</v>
      </c>
      <c r="V305" s="36">
        <f>SUMIFS(СВЦЭМ!$H$40:$H$759,СВЦЭМ!$A$40:$A$759,$A305,СВЦЭМ!$B$39:$B$758,V$296)+'СЕТ СН'!$F$15</f>
        <v>0</v>
      </c>
      <c r="W305" s="36">
        <f>SUMIFS(СВЦЭМ!$H$40:$H$759,СВЦЭМ!$A$40:$A$759,$A305,СВЦЭМ!$B$39:$B$758,W$296)+'СЕТ СН'!$F$15</f>
        <v>0</v>
      </c>
      <c r="X305" s="36">
        <f>SUMIFS(СВЦЭМ!$H$40:$H$759,СВЦЭМ!$A$40:$A$759,$A305,СВЦЭМ!$B$39:$B$758,X$296)+'СЕТ СН'!$F$15</f>
        <v>0</v>
      </c>
      <c r="Y305" s="36">
        <f>SUMIFS(СВЦЭМ!$H$40:$H$759,СВЦЭМ!$A$40:$A$759,$A305,СВЦЭМ!$B$39:$B$758,Y$296)+'СЕТ СН'!$F$15</f>
        <v>0</v>
      </c>
    </row>
    <row r="306" spans="1:25" ht="15.75" hidden="1" x14ac:dyDescent="0.2">
      <c r="A306" s="35">
        <f t="shared" si="8"/>
        <v>45545</v>
      </c>
      <c r="B306" s="36">
        <f>SUMIFS(СВЦЭМ!$H$40:$H$759,СВЦЭМ!$A$40:$A$759,$A306,СВЦЭМ!$B$39:$B$758,B$296)+'СЕТ СН'!$F$15</f>
        <v>0</v>
      </c>
      <c r="C306" s="36">
        <f>SUMIFS(СВЦЭМ!$H$40:$H$759,СВЦЭМ!$A$40:$A$759,$A306,СВЦЭМ!$B$39:$B$758,C$296)+'СЕТ СН'!$F$15</f>
        <v>0</v>
      </c>
      <c r="D306" s="36">
        <f>SUMIFS(СВЦЭМ!$H$40:$H$759,СВЦЭМ!$A$40:$A$759,$A306,СВЦЭМ!$B$39:$B$758,D$296)+'СЕТ СН'!$F$15</f>
        <v>0</v>
      </c>
      <c r="E306" s="36">
        <f>SUMIFS(СВЦЭМ!$H$40:$H$759,СВЦЭМ!$A$40:$A$759,$A306,СВЦЭМ!$B$39:$B$758,E$296)+'СЕТ СН'!$F$15</f>
        <v>0</v>
      </c>
      <c r="F306" s="36">
        <f>SUMIFS(СВЦЭМ!$H$40:$H$759,СВЦЭМ!$A$40:$A$759,$A306,СВЦЭМ!$B$39:$B$758,F$296)+'СЕТ СН'!$F$15</f>
        <v>0</v>
      </c>
      <c r="G306" s="36">
        <f>SUMIFS(СВЦЭМ!$H$40:$H$759,СВЦЭМ!$A$40:$A$759,$A306,СВЦЭМ!$B$39:$B$758,G$296)+'СЕТ СН'!$F$15</f>
        <v>0</v>
      </c>
      <c r="H306" s="36">
        <f>SUMIFS(СВЦЭМ!$H$40:$H$759,СВЦЭМ!$A$40:$A$759,$A306,СВЦЭМ!$B$39:$B$758,H$296)+'СЕТ СН'!$F$15</f>
        <v>0</v>
      </c>
      <c r="I306" s="36">
        <f>SUMIFS(СВЦЭМ!$H$40:$H$759,СВЦЭМ!$A$40:$A$759,$A306,СВЦЭМ!$B$39:$B$758,I$296)+'СЕТ СН'!$F$15</f>
        <v>0</v>
      </c>
      <c r="J306" s="36">
        <f>SUMIFS(СВЦЭМ!$H$40:$H$759,СВЦЭМ!$A$40:$A$759,$A306,СВЦЭМ!$B$39:$B$758,J$296)+'СЕТ СН'!$F$15</f>
        <v>0</v>
      </c>
      <c r="K306" s="36">
        <f>SUMIFS(СВЦЭМ!$H$40:$H$759,СВЦЭМ!$A$40:$A$759,$A306,СВЦЭМ!$B$39:$B$758,K$296)+'СЕТ СН'!$F$15</f>
        <v>0</v>
      </c>
      <c r="L306" s="36">
        <f>SUMIFS(СВЦЭМ!$H$40:$H$759,СВЦЭМ!$A$40:$A$759,$A306,СВЦЭМ!$B$39:$B$758,L$296)+'СЕТ СН'!$F$15</f>
        <v>0</v>
      </c>
      <c r="M306" s="36">
        <f>SUMIFS(СВЦЭМ!$H$40:$H$759,СВЦЭМ!$A$40:$A$759,$A306,СВЦЭМ!$B$39:$B$758,M$296)+'СЕТ СН'!$F$15</f>
        <v>0</v>
      </c>
      <c r="N306" s="36">
        <f>SUMIFS(СВЦЭМ!$H$40:$H$759,СВЦЭМ!$A$40:$A$759,$A306,СВЦЭМ!$B$39:$B$758,N$296)+'СЕТ СН'!$F$15</f>
        <v>0</v>
      </c>
      <c r="O306" s="36">
        <f>SUMIFS(СВЦЭМ!$H$40:$H$759,СВЦЭМ!$A$40:$A$759,$A306,СВЦЭМ!$B$39:$B$758,O$296)+'СЕТ СН'!$F$15</f>
        <v>0</v>
      </c>
      <c r="P306" s="36">
        <f>SUMIFS(СВЦЭМ!$H$40:$H$759,СВЦЭМ!$A$40:$A$759,$A306,СВЦЭМ!$B$39:$B$758,P$296)+'СЕТ СН'!$F$15</f>
        <v>0</v>
      </c>
      <c r="Q306" s="36">
        <f>SUMIFS(СВЦЭМ!$H$40:$H$759,СВЦЭМ!$A$40:$A$759,$A306,СВЦЭМ!$B$39:$B$758,Q$296)+'СЕТ СН'!$F$15</f>
        <v>0</v>
      </c>
      <c r="R306" s="36">
        <f>SUMIFS(СВЦЭМ!$H$40:$H$759,СВЦЭМ!$A$40:$A$759,$A306,СВЦЭМ!$B$39:$B$758,R$296)+'СЕТ СН'!$F$15</f>
        <v>0</v>
      </c>
      <c r="S306" s="36">
        <f>SUMIFS(СВЦЭМ!$H$40:$H$759,СВЦЭМ!$A$40:$A$759,$A306,СВЦЭМ!$B$39:$B$758,S$296)+'СЕТ СН'!$F$15</f>
        <v>0</v>
      </c>
      <c r="T306" s="36">
        <f>SUMIFS(СВЦЭМ!$H$40:$H$759,СВЦЭМ!$A$40:$A$759,$A306,СВЦЭМ!$B$39:$B$758,T$296)+'СЕТ СН'!$F$15</f>
        <v>0</v>
      </c>
      <c r="U306" s="36">
        <f>SUMIFS(СВЦЭМ!$H$40:$H$759,СВЦЭМ!$A$40:$A$759,$A306,СВЦЭМ!$B$39:$B$758,U$296)+'СЕТ СН'!$F$15</f>
        <v>0</v>
      </c>
      <c r="V306" s="36">
        <f>SUMIFS(СВЦЭМ!$H$40:$H$759,СВЦЭМ!$A$40:$A$759,$A306,СВЦЭМ!$B$39:$B$758,V$296)+'СЕТ СН'!$F$15</f>
        <v>0</v>
      </c>
      <c r="W306" s="36">
        <f>SUMIFS(СВЦЭМ!$H$40:$H$759,СВЦЭМ!$A$40:$A$759,$A306,СВЦЭМ!$B$39:$B$758,W$296)+'СЕТ СН'!$F$15</f>
        <v>0</v>
      </c>
      <c r="X306" s="36">
        <f>SUMIFS(СВЦЭМ!$H$40:$H$759,СВЦЭМ!$A$40:$A$759,$A306,СВЦЭМ!$B$39:$B$758,X$296)+'СЕТ СН'!$F$15</f>
        <v>0</v>
      </c>
      <c r="Y306" s="36">
        <f>SUMIFS(СВЦЭМ!$H$40:$H$759,СВЦЭМ!$A$40:$A$759,$A306,СВЦЭМ!$B$39:$B$758,Y$296)+'СЕТ СН'!$F$15</f>
        <v>0</v>
      </c>
    </row>
    <row r="307" spans="1:25" ht="15.75" hidden="1" x14ac:dyDescent="0.2">
      <c r="A307" s="35">
        <f t="shared" si="8"/>
        <v>45546</v>
      </c>
      <c r="B307" s="36">
        <f>SUMIFS(СВЦЭМ!$H$40:$H$759,СВЦЭМ!$A$40:$A$759,$A307,СВЦЭМ!$B$39:$B$758,B$296)+'СЕТ СН'!$F$15</f>
        <v>0</v>
      </c>
      <c r="C307" s="36">
        <f>SUMIFS(СВЦЭМ!$H$40:$H$759,СВЦЭМ!$A$40:$A$759,$A307,СВЦЭМ!$B$39:$B$758,C$296)+'СЕТ СН'!$F$15</f>
        <v>0</v>
      </c>
      <c r="D307" s="36">
        <f>SUMIFS(СВЦЭМ!$H$40:$H$759,СВЦЭМ!$A$40:$A$759,$A307,СВЦЭМ!$B$39:$B$758,D$296)+'СЕТ СН'!$F$15</f>
        <v>0</v>
      </c>
      <c r="E307" s="36">
        <f>SUMIFS(СВЦЭМ!$H$40:$H$759,СВЦЭМ!$A$40:$A$759,$A307,СВЦЭМ!$B$39:$B$758,E$296)+'СЕТ СН'!$F$15</f>
        <v>0</v>
      </c>
      <c r="F307" s="36">
        <f>SUMIFS(СВЦЭМ!$H$40:$H$759,СВЦЭМ!$A$40:$A$759,$A307,СВЦЭМ!$B$39:$B$758,F$296)+'СЕТ СН'!$F$15</f>
        <v>0</v>
      </c>
      <c r="G307" s="36">
        <f>SUMIFS(СВЦЭМ!$H$40:$H$759,СВЦЭМ!$A$40:$A$759,$A307,СВЦЭМ!$B$39:$B$758,G$296)+'СЕТ СН'!$F$15</f>
        <v>0</v>
      </c>
      <c r="H307" s="36">
        <f>SUMIFS(СВЦЭМ!$H$40:$H$759,СВЦЭМ!$A$40:$A$759,$A307,СВЦЭМ!$B$39:$B$758,H$296)+'СЕТ СН'!$F$15</f>
        <v>0</v>
      </c>
      <c r="I307" s="36">
        <f>SUMIFS(СВЦЭМ!$H$40:$H$759,СВЦЭМ!$A$40:$A$759,$A307,СВЦЭМ!$B$39:$B$758,I$296)+'СЕТ СН'!$F$15</f>
        <v>0</v>
      </c>
      <c r="J307" s="36">
        <f>SUMIFS(СВЦЭМ!$H$40:$H$759,СВЦЭМ!$A$40:$A$759,$A307,СВЦЭМ!$B$39:$B$758,J$296)+'СЕТ СН'!$F$15</f>
        <v>0</v>
      </c>
      <c r="K307" s="36">
        <f>SUMIFS(СВЦЭМ!$H$40:$H$759,СВЦЭМ!$A$40:$A$759,$A307,СВЦЭМ!$B$39:$B$758,K$296)+'СЕТ СН'!$F$15</f>
        <v>0</v>
      </c>
      <c r="L307" s="36">
        <f>SUMIFS(СВЦЭМ!$H$40:$H$759,СВЦЭМ!$A$40:$A$759,$A307,СВЦЭМ!$B$39:$B$758,L$296)+'СЕТ СН'!$F$15</f>
        <v>0</v>
      </c>
      <c r="M307" s="36">
        <f>SUMIFS(СВЦЭМ!$H$40:$H$759,СВЦЭМ!$A$40:$A$759,$A307,СВЦЭМ!$B$39:$B$758,M$296)+'СЕТ СН'!$F$15</f>
        <v>0</v>
      </c>
      <c r="N307" s="36">
        <f>SUMIFS(СВЦЭМ!$H$40:$H$759,СВЦЭМ!$A$40:$A$759,$A307,СВЦЭМ!$B$39:$B$758,N$296)+'СЕТ СН'!$F$15</f>
        <v>0</v>
      </c>
      <c r="O307" s="36">
        <f>SUMIFS(СВЦЭМ!$H$40:$H$759,СВЦЭМ!$A$40:$A$759,$A307,СВЦЭМ!$B$39:$B$758,O$296)+'СЕТ СН'!$F$15</f>
        <v>0</v>
      </c>
      <c r="P307" s="36">
        <f>SUMIFS(СВЦЭМ!$H$40:$H$759,СВЦЭМ!$A$40:$A$759,$A307,СВЦЭМ!$B$39:$B$758,P$296)+'СЕТ СН'!$F$15</f>
        <v>0</v>
      </c>
      <c r="Q307" s="36">
        <f>SUMIFS(СВЦЭМ!$H$40:$H$759,СВЦЭМ!$A$40:$A$759,$A307,СВЦЭМ!$B$39:$B$758,Q$296)+'СЕТ СН'!$F$15</f>
        <v>0</v>
      </c>
      <c r="R307" s="36">
        <f>SUMIFS(СВЦЭМ!$H$40:$H$759,СВЦЭМ!$A$40:$A$759,$A307,СВЦЭМ!$B$39:$B$758,R$296)+'СЕТ СН'!$F$15</f>
        <v>0</v>
      </c>
      <c r="S307" s="36">
        <f>SUMIFS(СВЦЭМ!$H$40:$H$759,СВЦЭМ!$A$40:$A$759,$A307,СВЦЭМ!$B$39:$B$758,S$296)+'СЕТ СН'!$F$15</f>
        <v>0</v>
      </c>
      <c r="T307" s="36">
        <f>SUMIFS(СВЦЭМ!$H$40:$H$759,СВЦЭМ!$A$40:$A$759,$A307,СВЦЭМ!$B$39:$B$758,T$296)+'СЕТ СН'!$F$15</f>
        <v>0</v>
      </c>
      <c r="U307" s="36">
        <f>SUMIFS(СВЦЭМ!$H$40:$H$759,СВЦЭМ!$A$40:$A$759,$A307,СВЦЭМ!$B$39:$B$758,U$296)+'СЕТ СН'!$F$15</f>
        <v>0</v>
      </c>
      <c r="V307" s="36">
        <f>SUMIFS(СВЦЭМ!$H$40:$H$759,СВЦЭМ!$A$40:$A$759,$A307,СВЦЭМ!$B$39:$B$758,V$296)+'СЕТ СН'!$F$15</f>
        <v>0</v>
      </c>
      <c r="W307" s="36">
        <f>SUMIFS(СВЦЭМ!$H$40:$H$759,СВЦЭМ!$A$40:$A$759,$A307,СВЦЭМ!$B$39:$B$758,W$296)+'СЕТ СН'!$F$15</f>
        <v>0</v>
      </c>
      <c r="X307" s="36">
        <f>SUMIFS(СВЦЭМ!$H$40:$H$759,СВЦЭМ!$A$40:$A$759,$A307,СВЦЭМ!$B$39:$B$758,X$296)+'СЕТ СН'!$F$15</f>
        <v>0</v>
      </c>
      <c r="Y307" s="36">
        <f>SUMIFS(СВЦЭМ!$H$40:$H$759,СВЦЭМ!$A$40:$A$759,$A307,СВЦЭМ!$B$39:$B$758,Y$296)+'СЕТ СН'!$F$15</f>
        <v>0</v>
      </c>
    </row>
    <row r="308" spans="1:25" ht="15.75" hidden="1" x14ac:dyDescent="0.2">
      <c r="A308" s="35">
        <f t="shared" si="8"/>
        <v>45547</v>
      </c>
      <c r="B308" s="36">
        <f>SUMIFS(СВЦЭМ!$H$40:$H$759,СВЦЭМ!$A$40:$A$759,$A308,СВЦЭМ!$B$39:$B$758,B$296)+'СЕТ СН'!$F$15</f>
        <v>0</v>
      </c>
      <c r="C308" s="36">
        <f>SUMIFS(СВЦЭМ!$H$40:$H$759,СВЦЭМ!$A$40:$A$759,$A308,СВЦЭМ!$B$39:$B$758,C$296)+'СЕТ СН'!$F$15</f>
        <v>0</v>
      </c>
      <c r="D308" s="36">
        <f>SUMIFS(СВЦЭМ!$H$40:$H$759,СВЦЭМ!$A$40:$A$759,$A308,СВЦЭМ!$B$39:$B$758,D$296)+'СЕТ СН'!$F$15</f>
        <v>0</v>
      </c>
      <c r="E308" s="36">
        <f>SUMIFS(СВЦЭМ!$H$40:$H$759,СВЦЭМ!$A$40:$A$759,$A308,СВЦЭМ!$B$39:$B$758,E$296)+'СЕТ СН'!$F$15</f>
        <v>0</v>
      </c>
      <c r="F308" s="36">
        <f>SUMIFS(СВЦЭМ!$H$40:$H$759,СВЦЭМ!$A$40:$A$759,$A308,СВЦЭМ!$B$39:$B$758,F$296)+'СЕТ СН'!$F$15</f>
        <v>0</v>
      </c>
      <c r="G308" s="36">
        <f>SUMIFS(СВЦЭМ!$H$40:$H$759,СВЦЭМ!$A$40:$A$759,$A308,СВЦЭМ!$B$39:$B$758,G$296)+'СЕТ СН'!$F$15</f>
        <v>0</v>
      </c>
      <c r="H308" s="36">
        <f>SUMIFS(СВЦЭМ!$H$40:$H$759,СВЦЭМ!$A$40:$A$759,$A308,СВЦЭМ!$B$39:$B$758,H$296)+'СЕТ СН'!$F$15</f>
        <v>0</v>
      </c>
      <c r="I308" s="36">
        <f>SUMIFS(СВЦЭМ!$H$40:$H$759,СВЦЭМ!$A$40:$A$759,$A308,СВЦЭМ!$B$39:$B$758,I$296)+'СЕТ СН'!$F$15</f>
        <v>0</v>
      </c>
      <c r="J308" s="36">
        <f>SUMIFS(СВЦЭМ!$H$40:$H$759,СВЦЭМ!$A$40:$A$759,$A308,СВЦЭМ!$B$39:$B$758,J$296)+'СЕТ СН'!$F$15</f>
        <v>0</v>
      </c>
      <c r="K308" s="36">
        <f>SUMIFS(СВЦЭМ!$H$40:$H$759,СВЦЭМ!$A$40:$A$759,$A308,СВЦЭМ!$B$39:$B$758,K$296)+'СЕТ СН'!$F$15</f>
        <v>0</v>
      </c>
      <c r="L308" s="36">
        <f>SUMIFS(СВЦЭМ!$H$40:$H$759,СВЦЭМ!$A$40:$A$759,$A308,СВЦЭМ!$B$39:$B$758,L$296)+'СЕТ СН'!$F$15</f>
        <v>0</v>
      </c>
      <c r="M308" s="36">
        <f>SUMIFS(СВЦЭМ!$H$40:$H$759,СВЦЭМ!$A$40:$A$759,$A308,СВЦЭМ!$B$39:$B$758,M$296)+'СЕТ СН'!$F$15</f>
        <v>0</v>
      </c>
      <c r="N308" s="36">
        <f>SUMIFS(СВЦЭМ!$H$40:$H$759,СВЦЭМ!$A$40:$A$759,$A308,СВЦЭМ!$B$39:$B$758,N$296)+'СЕТ СН'!$F$15</f>
        <v>0</v>
      </c>
      <c r="O308" s="36">
        <f>SUMIFS(СВЦЭМ!$H$40:$H$759,СВЦЭМ!$A$40:$A$759,$A308,СВЦЭМ!$B$39:$B$758,O$296)+'СЕТ СН'!$F$15</f>
        <v>0</v>
      </c>
      <c r="P308" s="36">
        <f>SUMIFS(СВЦЭМ!$H$40:$H$759,СВЦЭМ!$A$40:$A$759,$A308,СВЦЭМ!$B$39:$B$758,P$296)+'СЕТ СН'!$F$15</f>
        <v>0</v>
      </c>
      <c r="Q308" s="36">
        <f>SUMIFS(СВЦЭМ!$H$40:$H$759,СВЦЭМ!$A$40:$A$759,$A308,СВЦЭМ!$B$39:$B$758,Q$296)+'СЕТ СН'!$F$15</f>
        <v>0</v>
      </c>
      <c r="R308" s="36">
        <f>SUMIFS(СВЦЭМ!$H$40:$H$759,СВЦЭМ!$A$40:$A$759,$A308,СВЦЭМ!$B$39:$B$758,R$296)+'СЕТ СН'!$F$15</f>
        <v>0</v>
      </c>
      <c r="S308" s="36">
        <f>SUMIFS(СВЦЭМ!$H$40:$H$759,СВЦЭМ!$A$40:$A$759,$A308,СВЦЭМ!$B$39:$B$758,S$296)+'СЕТ СН'!$F$15</f>
        <v>0</v>
      </c>
      <c r="T308" s="36">
        <f>SUMIFS(СВЦЭМ!$H$40:$H$759,СВЦЭМ!$A$40:$A$759,$A308,СВЦЭМ!$B$39:$B$758,T$296)+'СЕТ СН'!$F$15</f>
        <v>0</v>
      </c>
      <c r="U308" s="36">
        <f>SUMIFS(СВЦЭМ!$H$40:$H$759,СВЦЭМ!$A$40:$A$759,$A308,СВЦЭМ!$B$39:$B$758,U$296)+'СЕТ СН'!$F$15</f>
        <v>0</v>
      </c>
      <c r="V308" s="36">
        <f>SUMIFS(СВЦЭМ!$H$40:$H$759,СВЦЭМ!$A$40:$A$759,$A308,СВЦЭМ!$B$39:$B$758,V$296)+'СЕТ СН'!$F$15</f>
        <v>0</v>
      </c>
      <c r="W308" s="36">
        <f>SUMIFS(СВЦЭМ!$H$40:$H$759,СВЦЭМ!$A$40:$A$759,$A308,СВЦЭМ!$B$39:$B$758,W$296)+'СЕТ СН'!$F$15</f>
        <v>0</v>
      </c>
      <c r="X308" s="36">
        <f>SUMIFS(СВЦЭМ!$H$40:$H$759,СВЦЭМ!$A$40:$A$759,$A308,СВЦЭМ!$B$39:$B$758,X$296)+'СЕТ СН'!$F$15</f>
        <v>0</v>
      </c>
      <c r="Y308" s="36">
        <f>SUMIFS(СВЦЭМ!$H$40:$H$759,СВЦЭМ!$A$40:$A$759,$A308,СВЦЭМ!$B$39:$B$758,Y$296)+'СЕТ СН'!$F$15</f>
        <v>0</v>
      </c>
    </row>
    <row r="309" spans="1:25" ht="15.75" hidden="1" x14ac:dyDescent="0.2">
      <c r="A309" s="35">
        <f t="shared" si="8"/>
        <v>45548</v>
      </c>
      <c r="B309" s="36">
        <f>SUMIFS(СВЦЭМ!$H$40:$H$759,СВЦЭМ!$A$40:$A$759,$A309,СВЦЭМ!$B$39:$B$758,B$296)+'СЕТ СН'!$F$15</f>
        <v>0</v>
      </c>
      <c r="C309" s="36">
        <f>SUMIFS(СВЦЭМ!$H$40:$H$759,СВЦЭМ!$A$40:$A$759,$A309,СВЦЭМ!$B$39:$B$758,C$296)+'СЕТ СН'!$F$15</f>
        <v>0</v>
      </c>
      <c r="D309" s="36">
        <f>SUMIFS(СВЦЭМ!$H$40:$H$759,СВЦЭМ!$A$40:$A$759,$A309,СВЦЭМ!$B$39:$B$758,D$296)+'СЕТ СН'!$F$15</f>
        <v>0</v>
      </c>
      <c r="E309" s="36">
        <f>SUMIFS(СВЦЭМ!$H$40:$H$759,СВЦЭМ!$A$40:$A$759,$A309,СВЦЭМ!$B$39:$B$758,E$296)+'СЕТ СН'!$F$15</f>
        <v>0</v>
      </c>
      <c r="F309" s="36">
        <f>SUMIFS(СВЦЭМ!$H$40:$H$759,СВЦЭМ!$A$40:$A$759,$A309,СВЦЭМ!$B$39:$B$758,F$296)+'СЕТ СН'!$F$15</f>
        <v>0</v>
      </c>
      <c r="G309" s="36">
        <f>SUMIFS(СВЦЭМ!$H$40:$H$759,СВЦЭМ!$A$40:$A$759,$A309,СВЦЭМ!$B$39:$B$758,G$296)+'СЕТ СН'!$F$15</f>
        <v>0</v>
      </c>
      <c r="H309" s="36">
        <f>SUMIFS(СВЦЭМ!$H$40:$H$759,СВЦЭМ!$A$40:$A$759,$A309,СВЦЭМ!$B$39:$B$758,H$296)+'СЕТ СН'!$F$15</f>
        <v>0</v>
      </c>
      <c r="I309" s="36">
        <f>SUMIFS(СВЦЭМ!$H$40:$H$759,СВЦЭМ!$A$40:$A$759,$A309,СВЦЭМ!$B$39:$B$758,I$296)+'СЕТ СН'!$F$15</f>
        <v>0</v>
      </c>
      <c r="J309" s="36">
        <f>SUMIFS(СВЦЭМ!$H$40:$H$759,СВЦЭМ!$A$40:$A$759,$A309,СВЦЭМ!$B$39:$B$758,J$296)+'СЕТ СН'!$F$15</f>
        <v>0</v>
      </c>
      <c r="K309" s="36">
        <f>SUMIFS(СВЦЭМ!$H$40:$H$759,СВЦЭМ!$A$40:$A$759,$A309,СВЦЭМ!$B$39:$B$758,K$296)+'СЕТ СН'!$F$15</f>
        <v>0</v>
      </c>
      <c r="L309" s="36">
        <f>SUMIFS(СВЦЭМ!$H$40:$H$759,СВЦЭМ!$A$40:$A$759,$A309,СВЦЭМ!$B$39:$B$758,L$296)+'СЕТ СН'!$F$15</f>
        <v>0</v>
      </c>
      <c r="M309" s="36">
        <f>SUMIFS(СВЦЭМ!$H$40:$H$759,СВЦЭМ!$A$40:$A$759,$A309,СВЦЭМ!$B$39:$B$758,M$296)+'СЕТ СН'!$F$15</f>
        <v>0</v>
      </c>
      <c r="N309" s="36">
        <f>SUMIFS(СВЦЭМ!$H$40:$H$759,СВЦЭМ!$A$40:$A$759,$A309,СВЦЭМ!$B$39:$B$758,N$296)+'СЕТ СН'!$F$15</f>
        <v>0</v>
      </c>
      <c r="O309" s="36">
        <f>SUMIFS(СВЦЭМ!$H$40:$H$759,СВЦЭМ!$A$40:$A$759,$A309,СВЦЭМ!$B$39:$B$758,O$296)+'СЕТ СН'!$F$15</f>
        <v>0</v>
      </c>
      <c r="P309" s="36">
        <f>SUMIFS(СВЦЭМ!$H$40:$H$759,СВЦЭМ!$A$40:$A$759,$A309,СВЦЭМ!$B$39:$B$758,P$296)+'СЕТ СН'!$F$15</f>
        <v>0</v>
      </c>
      <c r="Q309" s="36">
        <f>SUMIFS(СВЦЭМ!$H$40:$H$759,СВЦЭМ!$A$40:$A$759,$A309,СВЦЭМ!$B$39:$B$758,Q$296)+'СЕТ СН'!$F$15</f>
        <v>0</v>
      </c>
      <c r="R309" s="36">
        <f>SUMIFS(СВЦЭМ!$H$40:$H$759,СВЦЭМ!$A$40:$A$759,$A309,СВЦЭМ!$B$39:$B$758,R$296)+'СЕТ СН'!$F$15</f>
        <v>0</v>
      </c>
      <c r="S309" s="36">
        <f>SUMIFS(СВЦЭМ!$H$40:$H$759,СВЦЭМ!$A$40:$A$759,$A309,СВЦЭМ!$B$39:$B$758,S$296)+'СЕТ СН'!$F$15</f>
        <v>0</v>
      </c>
      <c r="T309" s="36">
        <f>SUMIFS(СВЦЭМ!$H$40:$H$759,СВЦЭМ!$A$40:$A$759,$A309,СВЦЭМ!$B$39:$B$758,T$296)+'СЕТ СН'!$F$15</f>
        <v>0</v>
      </c>
      <c r="U309" s="36">
        <f>SUMIFS(СВЦЭМ!$H$40:$H$759,СВЦЭМ!$A$40:$A$759,$A309,СВЦЭМ!$B$39:$B$758,U$296)+'СЕТ СН'!$F$15</f>
        <v>0</v>
      </c>
      <c r="V309" s="36">
        <f>SUMIFS(СВЦЭМ!$H$40:$H$759,СВЦЭМ!$A$40:$A$759,$A309,СВЦЭМ!$B$39:$B$758,V$296)+'СЕТ СН'!$F$15</f>
        <v>0</v>
      </c>
      <c r="W309" s="36">
        <f>SUMIFS(СВЦЭМ!$H$40:$H$759,СВЦЭМ!$A$40:$A$759,$A309,СВЦЭМ!$B$39:$B$758,W$296)+'СЕТ СН'!$F$15</f>
        <v>0</v>
      </c>
      <c r="X309" s="36">
        <f>SUMIFS(СВЦЭМ!$H$40:$H$759,СВЦЭМ!$A$40:$A$759,$A309,СВЦЭМ!$B$39:$B$758,X$296)+'СЕТ СН'!$F$15</f>
        <v>0</v>
      </c>
      <c r="Y309" s="36">
        <f>SUMIFS(СВЦЭМ!$H$40:$H$759,СВЦЭМ!$A$40:$A$759,$A309,СВЦЭМ!$B$39:$B$758,Y$296)+'СЕТ СН'!$F$15</f>
        <v>0</v>
      </c>
    </row>
    <row r="310" spans="1:25" ht="15.75" hidden="1" x14ac:dyDescent="0.2">
      <c r="A310" s="35">
        <f t="shared" si="8"/>
        <v>45549</v>
      </c>
      <c r="B310" s="36">
        <f>SUMIFS(СВЦЭМ!$H$40:$H$759,СВЦЭМ!$A$40:$A$759,$A310,СВЦЭМ!$B$39:$B$758,B$296)+'СЕТ СН'!$F$15</f>
        <v>0</v>
      </c>
      <c r="C310" s="36">
        <f>SUMIFS(СВЦЭМ!$H$40:$H$759,СВЦЭМ!$A$40:$A$759,$A310,СВЦЭМ!$B$39:$B$758,C$296)+'СЕТ СН'!$F$15</f>
        <v>0</v>
      </c>
      <c r="D310" s="36">
        <f>SUMIFS(СВЦЭМ!$H$40:$H$759,СВЦЭМ!$A$40:$A$759,$A310,СВЦЭМ!$B$39:$B$758,D$296)+'СЕТ СН'!$F$15</f>
        <v>0</v>
      </c>
      <c r="E310" s="36">
        <f>SUMIFS(СВЦЭМ!$H$40:$H$759,СВЦЭМ!$A$40:$A$759,$A310,СВЦЭМ!$B$39:$B$758,E$296)+'СЕТ СН'!$F$15</f>
        <v>0</v>
      </c>
      <c r="F310" s="36">
        <f>SUMIFS(СВЦЭМ!$H$40:$H$759,СВЦЭМ!$A$40:$A$759,$A310,СВЦЭМ!$B$39:$B$758,F$296)+'СЕТ СН'!$F$15</f>
        <v>0</v>
      </c>
      <c r="G310" s="36">
        <f>SUMIFS(СВЦЭМ!$H$40:$H$759,СВЦЭМ!$A$40:$A$759,$A310,СВЦЭМ!$B$39:$B$758,G$296)+'СЕТ СН'!$F$15</f>
        <v>0</v>
      </c>
      <c r="H310" s="36">
        <f>SUMIFS(СВЦЭМ!$H$40:$H$759,СВЦЭМ!$A$40:$A$759,$A310,СВЦЭМ!$B$39:$B$758,H$296)+'СЕТ СН'!$F$15</f>
        <v>0</v>
      </c>
      <c r="I310" s="36">
        <f>SUMIFS(СВЦЭМ!$H$40:$H$759,СВЦЭМ!$A$40:$A$759,$A310,СВЦЭМ!$B$39:$B$758,I$296)+'СЕТ СН'!$F$15</f>
        <v>0</v>
      </c>
      <c r="J310" s="36">
        <f>SUMIFS(СВЦЭМ!$H$40:$H$759,СВЦЭМ!$A$40:$A$759,$A310,СВЦЭМ!$B$39:$B$758,J$296)+'СЕТ СН'!$F$15</f>
        <v>0</v>
      </c>
      <c r="K310" s="36">
        <f>SUMIFS(СВЦЭМ!$H$40:$H$759,СВЦЭМ!$A$40:$A$759,$A310,СВЦЭМ!$B$39:$B$758,K$296)+'СЕТ СН'!$F$15</f>
        <v>0</v>
      </c>
      <c r="L310" s="36">
        <f>SUMIFS(СВЦЭМ!$H$40:$H$759,СВЦЭМ!$A$40:$A$759,$A310,СВЦЭМ!$B$39:$B$758,L$296)+'СЕТ СН'!$F$15</f>
        <v>0</v>
      </c>
      <c r="M310" s="36">
        <f>SUMIFS(СВЦЭМ!$H$40:$H$759,СВЦЭМ!$A$40:$A$759,$A310,СВЦЭМ!$B$39:$B$758,M$296)+'СЕТ СН'!$F$15</f>
        <v>0</v>
      </c>
      <c r="N310" s="36">
        <f>SUMIFS(СВЦЭМ!$H$40:$H$759,СВЦЭМ!$A$40:$A$759,$A310,СВЦЭМ!$B$39:$B$758,N$296)+'СЕТ СН'!$F$15</f>
        <v>0</v>
      </c>
      <c r="O310" s="36">
        <f>SUMIFS(СВЦЭМ!$H$40:$H$759,СВЦЭМ!$A$40:$A$759,$A310,СВЦЭМ!$B$39:$B$758,O$296)+'СЕТ СН'!$F$15</f>
        <v>0</v>
      </c>
      <c r="P310" s="36">
        <f>SUMIFS(СВЦЭМ!$H$40:$H$759,СВЦЭМ!$A$40:$A$759,$A310,СВЦЭМ!$B$39:$B$758,P$296)+'СЕТ СН'!$F$15</f>
        <v>0</v>
      </c>
      <c r="Q310" s="36">
        <f>SUMIFS(СВЦЭМ!$H$40:$H$759,СВЦЭМ!$A$40:$A$759,$A310,СВЦЭМ!$B$39:$B$758,Q$296)+'СЕТ СН'!$F$15</f>
        <v>0</v>
      </c>
      <c r="R310" s="36">
        <f>SUMIFS(СВЦЭМ!$H$40:$H$759,СВЦЭМ!$A$40:$A$759,$A310,СВЦЭМ!$B$39:$B$758,R$296)+'СЕТ СН'!$F$15</f>
        <v>0</v>
      </c>
      <c r="S310" s="36">
        <f>SUMIFS(СВЦЭМ!$H$40:$H$759,СВЦЭМ!$A$40:$A$759,$A310,СВЦЭМ!$B$39:$B$758,S$296)+'СЕТ СН'!$F$15</f>
        <v>0</v>
      </c>
      <c r="T310" s="36">
        <f>SUMIFS(СВЦЭМ!$H$40:$H$759,СВЦЭМ!$A$40:$A$759,$A310,СВЦЭМ!$B$39:$B$758,T$296)+'СЕТ СН'!$F$15</f>
        <v>0</v>
      </c>
      <c r="U310" s="36">
        <f>SUMIFS(СВЦЭМ!$H$40:$H$759,СВЦЭМ!$A$40:$A$759,$A310,СВЦЭМ!$B$39:$B$758,U$296)+'СЕТ СН'!$F$15</f>
        <v>0</v>
      </c>
      <c r="V310" s="36">
        <f>SUMIFS(СВЦЭМ!$H$40:$H$759,СВЦЭМ!$A$40:$A$759,$A310,СВЦЭМ!$B$39:$B$758,V$296)+'СЕТ СН'!$F$15</f>
        <v>0</v>
      </c>
      <c r="W310" s="36">
        <f>SUMIFS(СВЦЭМ!$H$40:$H$759,СВЦЭМ!$A$40:$A$759,$A310,СВЦЭМ!$B$39:$B$758,W$296)+'СЕТ СН'!$F$15</f>
        <v>0</v>
      </c>
      <c r="X310" s="36">
        <f>SUMIFS(СВЦЭМ!$H$40:$H$759,СВЦЭМ!$A$40:$A$759,$A310,СВЦЭМ!$B$39:$B$758,X$296)+'СЕТ СН'!$F$15</f>
        <v>0</v>
      </c>
      <c r="Y310" s="36">
        <f>SUMIFS(СВЦЭМ!$H$40:$H$759,СВЦЭМ!$A$40:$A$759,$A310,СВЦЭМ!$B$39:$B$758,Y$296)+'СЕТ СН'!$F$15</f>
        <v>0</v>
      </c>
    </row>
    <row r="311" spans="1:25" ht="15.75" hidden="1" x14ac:dyDescent="0.2">
      <c r="A311" s="35">
        <f t="shared" si="8"/>
        <v>45550</v>
      </c>
      <c r="B311" s="36">
        <f>SUMIFS(СВЦЭМ!$H$40:$H$759,СВЦЭМ!$A$40:$A$759,$A311,СВЦЭМ!$B$39:$B$758,B$296)+'СЕТ СН'!$F$15</f>
        <v>0</v>
      </c>
      <c r="C311" s="36">
        <f>SUMIFS(СВЦЭМ!$H$40:$H$759,СВЦЭМ!$A$40:$A$759,$A311,СВЦЭМ!$B$39:$B$758,C$296)+'СЕТ СН'!$F$15</f>
        <v>0</v>
      </c>
      <c r="D311" s="36">
        <f>SUMIFS(СВЦЭМ!$H$40:$H$759,СВЦЭМ!$A$40:$A$759,$A311,СВЦЭМ!$B$39:$B$758,D$296)+'СЕТ СН'!$F$15</f>
        <v>0</v>
      </c>
      <c r="E311" s="36">
        <f>SUMIFS(СВЦЭМ!$H$40:$H$759,СВЦЭМ!$A$40:$A$759,$A311,СВЦЭМ!$B$39:$B$758,E$296)+'СЕТ СН'!$F$15</f>
        <v>0</v>
      </c>
      <c r="F311" s="36">
        <f>SUMIFS(СВЦЭМ!$H$40:$H$759,СВЦЭМ!$A$40:$A$759,$A311,СВЦЭМ!$B$39:$B$758,F$296)+'СЕТ СН'!$F$15</f>
        <v>0</v>
      </c>
      <c r="G311" s="36">
        <f>SUMIFS(СВЦЭМ!$H$40:$H$759,СВЦЭМ!$A$40:$A$759,$A311,СВЦЭМ!$B$39:$B$758,G$296)+'СЕТ СН'!$F$15</f>
        <v>0</v>
      </c>
      <c r="H311" s="36">
        <f>SUMIFS(СВЦЭМ!$H$40:$H$759,СВЦЭМ!$A$40:$A$759,$A311,СВЦЭМ!$B$39:$B$758,H$296)+'СЕТ СН'!$F$15</f>
        <v>0</v>
      </c>
      <c r="I311" s="36">
        <f>SUMIFS(СВЦЭМ!$H$40:$H$759,СВЦЭМ!$A$40:$A$759,$A311,СВЦЭМ!$B$39:$B$758,I$296)+'СЕТ СН'!$F$15</f>
        <v>0</v>
      </c>
      <c r="J311" s="36">
        <f>SUMIFS(СВЦЭМ!$H$40:$H$759,СВЦЭМ!$A$40:$A$759,$A311,СВЦЭМ!$B$39:$B$758,J$296)+'СЕТ СН'!$F$15</f>
        <v>0</v>
      </c>
      <c r="K311" s="36">
        <f>SUMIFS(СВЦЭМ!$H$40:$H$759,СВЦЭМ!$A$40:$A$759,$A311,СВЦЭМ!$B$39:$B$758,K$296)+'СЕТ СН'!$F$15</f>
        <v>0</v>
      </c>
      <c r="L311" s="36">
        <f>SUMIFS(СВЦЭМ!$H$40:$H$759,СВЦЭМ!$A$40:$A$759,$A311,СВЦЭМ!$B$39:$B$758,L$296)+'СЕТ СН'!$F$15</f>
        <v>0</v>
      </c>
      <c r="M311" s="36">
        <f>SUMIFS(СВЦЭМ!$H$40:$H$759,СВЦЭМ!$A$40:$A$759,$A311,СВЦЭМ!$B$39:$B$758,M$296)+'СЕТ СН'!$F$15</f>
        <v>0</v>
      </c>
      <c r="N311" s="36">
        <f>SUMIFS(СВЦЭМ!$H$40:$H$759,СВЦЭМ!$A$40:$A$759,$A311,СВЦЭМ!$B$39:$B$758,N$296)+'СЕТ СН'!$F$15</f>
        <v>0</v>
      </c>
      <c r="O311" s="36">
        <f>SUMIFS(СВЦЭМ!$H$40:$H$759,СВЦЭМ!$A$40:$A$759,$A311,СВЦЭМ!$B$39:$B$758,O$296)+'СЕТ СН'!$F$15</f>
        <v>0</v>
      </c>
      <c r="P311" s="36">
        <f>SUMIFS(СВЦЭМ!$H$40:$H$759,СВЦЭМ!$A$40:$A$759,$A311,СВЦЭМ!$B$39:$B$758,P$296)+'СЕТ СН'!$F$15</f>
        <v>0</v>
      </c>
      <c r="Q311" s="36">
        <f>SUMIFS(СВЦЭМ!$H$40:$H$759,СВЦЭМ!$A$40:$A$759,$A311,СВЦЭМ!$B$39:$B$758,Q$296)+'СЕТ СН'!$F$15</f>
        <v>0</v>
      </c>
      <c r="R311" s="36">
        <f>SUMIFS(СВЦЭМ!$H$40:$H$759,СВЦЭМ!$A$40:$A$759,$A311,СВЦЭМ!$B$39:$B$758,R$296)+'СЕТ СН'!$F$15</f>
        <v>0</v>
      </c>
      <c r="S311" s="36">
        <f>SUMIFS(СВЦЭМ!$H$40:$H$759,СВЦЭМ!$A$40:$A$759,$A311,СВЦЭМ!$B$39:$B$758,S$296)+'СЕТ СН'!$F$15</f>
        <v>0</v>
      </c>
      <c r="T311" s="36">
        <f>SUMIFS(СВЦЭМ!$H$40:$H$759,СВЦЭМ!$A$40:$A$759,$A311,СВЦЭМ!$B$39:$B$758,T$296)+'СЕТ СН'!$F$15</f>
        <v>0</v>
      </c>
      <c r="U311" s="36">
        <f>SUMIFS(СВЦЭМ!$H$40:$H$759,СВЦЭМ!$A$40:$A$759,$A311,СВЦЭМ!$B$39:$B$758,U$296)+'СЕТ СН'!$F$15</f>
        <v>0</v>
      </c>
      <c r="V311" s="36">
        <f>SUMIFS(СВЦЭМ!$H$40:$H$759,СВЦЭМ!$A$40:$A$759,$A311,СВЦЭМ!$B$39:$B$758,V$296)+'СЕТ СН'!$F$15</f>
        <v>0</v>
      </c>
      <c r="W311" s="36">
        <f>SUMIFS(СВЦЭМ!$H$40:$H$759,СВЦЭМ!$A$40:$A$759,$A311,СВЦЭМ!$B$39:$B$758,W$296)+'СЕТ СН'!$F$15</f>
        <v>0</v>
      </c>
      <c r="X311" s="36">
        <f>SUMIFS(СВЦЭМ!$H$40:$H$759,СВЦЭМ!$A$40:$A$759,$A311,СВЦЭМ!$B$39:$B$758,X$296)+'СЕТ СН'!$F$15</f>
        <v>0</v>
      </c>
      <c r="Y311" s="36">
        <f>SUMIFS(СВЦЭМ!$H$40:$H$759,СВЦЭМ!$A$40:$A$759,$A311,СВЦЭМ!$B$39:$B$758,Y$296)+'СЕТ СН'!$F$15</f>
        <v>0</v>
      </c>
    </row>
    <row r="312" spans="1:25" ht="15.75" hidden="1" x14ac:dyDescent="0.2">
      <c r="A312" s="35">
        <f t="shared" si="8"/>
        <v>45551</v>
      </c>
      <c r="B312" s="36">
        <f>SUMIFS(СВЦЭМ!$H$40:$H$759,СВЦЭМ!$A$40:$A$759,$A312,СВЦЭМ!$B$39:$B$758,B$296)+'СЕТ СН'!$F$15</f>
        <v>0</v>
      </c>
      <c r="C312" s="36">
        <f>SUMIFS(СВЦЭМ!$H$40:$H$759,СВЦЭМ!$A$40:$A$759,$A312,СВЦЭМ!$B$39:$B$758,C$296)+'СЕТ СН'!$F$15</f>
        <v>0</v>
      </c>
      <c r="D312" s="36">
        <f>SUMIFS(СВЦЭМ!$H$40:$H$759,СВЦЭМ!$A$40:$A$759,$A312,СВЦЭМ!$B$39:$B$758,D$296)+'СЕТ СН'!$F$15</f>
        <v>0</v>
      </c>
      <c r="E312" s="36">
        <f>SUMIFS(СВЦЭМ!$H$40:$H$759,СВЦЭМ!$A$40:$A$759,$A312,СВЦЭМ!$B$39:$B$758,E$296)+'СЕТ СН'!$F$15</f>
        <v>0</v>
      </c>
      <c r="F312" s="36">
        <f>SUMIFS(СВЦЭМ!$H$40:$H$759,СВЦЭМ!$A$40:$A$759,$A312,СВЦЭМ!$B$39:$B$758,F$296)+'СЕТ СН'!$F$15</f>
        <v>0</v>
      </c>
      <c r="G312" s="36">
        <f>SUMIFS(СВЦЭМ!$H$40:$H$759,СВЦЭМ!$A$40:$A$759,$A312,СВЦЭМ!$B$39:$B$758,G$296)+'СЕТ СН'!$F$15</f>
        <v>0</v>
      </c>
      <c r="H312" s="36">
        <f>SUMIFS(СВЦЭМ!$H$40:$H$759,СВЦЭМ!$A$40:$A$759,$A312,СВЦЭМ!$B$39:$B$758,H$296)+'СЕТ СН'!$F$15</f>
        <v>0</v>
      </c>
      <c r="I312" s="36">
        <f>SUMIFS(СВЦЭМ!$H$40:$H$759,СВЦЭМ!$A$40:$A$759,$A312,СВЦЭМ!$B$39:$B$758,I$296)+'СЕТ СН'!$F$15</f>
        <v>0</v>
      </c>
      <c r="J312" s="36">
        <f>SUMIFS(СВЦЭМ!$H$40:$H$759,СВЦЭМ!$A$40:$A$759,$A312,СВЦЭМ!$B$39:$B$758,J$296)+'СЕТ СН'!$F$15</f>
        <v>0</v>
      </c>
      <c r="K312" s="36">
        <f>SUMIFS(СВЦЭМ!$H$40:$H$759,СВЦЭМ!$A$40:$A$759,$A312,СВЦЭМ!$B$39:$B$758,K$296)+'СЕТ СН'!$F$15</f>
        <v>0</v>
      </c>
      <c r="L312" s="36">
        <f>SUMIFS(СВЦЭМ!$H$40:$H$759,СВЦЭМ!$A$40:$A$759,$A312,СВЦЭМ!$B$39:$B$758,L$296)+'СЕТ СН'!$F$15</f>
        <v>0</v>
      </c>
      <c r="M312" s="36">
        <f>SUMIFS(СВЦЭМ!$H$40:$H$759,СВЦЭМ!$A$40:$A$759,$A312,СВЦЭМ!$B$39:$B$758,M$296)+'СЕТ СН'!$F$15</f>
        <v>0</v>
      </c>
      <c r="N312" s="36">
        <f>SUMIFS(СВЦЭМ!$H$40:$H$759,СВЦЭМ!$A$40:$A$759,$A312,СВЦЭМ!$B$39:$B$758,N$296)+'СЕТ СН'!$F$15</f>
        <v>0</v>
      </c>
      <c r="O312" s="36">
        <f>SUMIFS(СВЦЭМ!$H$40:$H$759,СВЦЭМ!$A$40:$A$759,$A312,СВЦЭМ!$B$39:$B$758,O$296)+'СЕТ СН'!$F$15</f>
        <v>0</v>
      </c>
      <c r="P312" s="36">
        <f>SUMIFS(СВЦЭМ!$H$40:$H$759,СВЦЭМ!$A$40:$A$759,$A312,СВЦЭМ!$B$39:$B$758,P$296)+'СЕТ СН'!$F$15</f>
        <v>0</v>
      </c>
      <c r="Q312" s="36">
        <f>SUMIFS(СВЦЭМ!$H$40:$H$759,СВЦЭМ!$A$40:$A$759,$A312,СВЦЭМ!$B$39:$B$758,Q$296)+'СЕТ СН'!$F$15</f>
        <v>0</v>
      </c>
      <c r="R312" s="36">
        <f>SUMIFS(СВЦЭМ!$H$40:$H$759,СВЦЭМ!$A$40:$A$759,$A312,СВЦЭМ!$B$39:$B$758,R$296)+'СЕТ СН'!$F$15</f>
        <v>0</v>
      </c>
      <c r="S312" s="36">
        <f>SUMIFS(СВЦЭМ!$H$40:$H$759,СВЦЭМ!$A$40:$A$759,$A312,СВЦЭМ!$B$39:$B$758,S$296)+'СЕТ СН'!$F$15</f>
        <v>0</v>
      </c>
      <c r="T312" s="36">
        <f>SUMIFS(СВЦЭМ!$H$40:$H$759,СВЦЭМ!$A$40:$A$759,$A312,СВЦЭМ!$B$39:$B$758,T$296)+'СЕТ СН'!$F$15</f>
        <v>0</v>
      </c>
      <c r="U312" s="36">
        <f>SUMIFS(СВЦЭМ!$H$40:$H$759,СВЦЭМ!$A$40:$A$759,$A312,СВЦЭМ!$B$39:$B$758,U$296)+'СЕТ СН'!$F$15</f>
        <v>0</v>
      </c>
      <c r="V312" s="36">
        <f>SUMIFS(СВЦЭМ!$H$40:$H$759,СВЦЭМ!$A$40:$A$759,$A312,СВЦЭМ!$B$39:$B$758,V$296)+'СЕТ СН'!$F$15</f>
        <v>0</v>
      </c>
      <c r="W312" s="36">
        <f>SUMIFS(СВЦЭМ!$H$40:$H$759,СВЦЭМ!$A$40:$A$759,$A312,СВЦЭМ!$B$39:$B$758,W$296)+'СЕТ СН'!$F$15</f>
        <v>0</v>
      </c>
      <c r="X312" s="36">
        <f>SUMIFS(СВЦЭМ!$H$40:$H$759,СВЦЭМ!$A$40:$A$759,$A312,СВЦЭМ!$B$39:$B$758,X$296)+'СЕТ СН'!$F$15</f>
        <v>0</v>
      </c>
      <c r="Y312" s="36">
        <f>SUMIFS(СВЦЭМ!$H$40:$H$759,СВЦЭМ!$A$40:$A$759,$A312,СВЦЭМ!$B$39:$B$758,Y$296)+'СЕТ СН'!$F$15</f>
        <v>0</v>
      </c>
    </row>
    <row r="313" spans="1:25" ht="15.75" hidden="1" x14ac:dyDescent="0.2">
      <c r="A313" s="35">
        <f t="shared" si="8"/>
        <v>45552</v>
      </c>
      <c r="B313" s="36">
        <f>SUMIFS(СВЦЭМ!$H$40:$H$759,СВЦЭМ!$A$40:$A$759,$A313,СВЦЭМ!$B$39:$B$758,B$296)+'СЕТ СН'!$F$15</f>
        <v>0</v>
      </c>
      <c r="C313" s="36">
        <f>SUMIFS(СВЦЭМ!$H$40:$H$759,СВЦЭМ!$A$40:$A$759,$A313,СВЦЭМ!$B$39:$B$758,C$296)+'СЕТ СН'!$F$15</f>
        <v>0</v>
      </c>
      <c r="D313" s="36">
        <f>SUMIFS(СВЦЭМ!$H$40:$H$759,СВЦЭМ!$A$40:$A$759,$A313,СВЦЭМ!$B$39:$B$758,D$296)+'СЕТ СН'!$F$15</f>
        <v>0</v>
      </c>
      <c r="E313" s="36">
        <f>SUMIFS(СВЦЭМ!$H$40:$H$759,СВЦЭМ!$A$40:$A$759,$A313,СВЦЭМ!$B$39:$B$758,E$296)+'СЕТ СН'!$F$15</f>
        <v>0</v>
      </c>
      <c r="F313" s="36">
        <f>SUMIFS(СВЦЭМ!$H$40:$H$759,СВЦЭМ!$A$40:$A$759,$A313,СВЦЭМ!$B$39:$B$758,F$296)+'СЕТ СН'!$F$15</f>
        <v>0</v>
      </c>
      <c r="G313" s="36">
        <f>SUMIFS(СВЦЭМ!$H$40:$H$759,СВЦЭМ!$A$40:$A$759,$A313,СВЦЭМ!$B$39:$B$758,G$296)+'СЕТ СН'!$F$15</f>
        <v>0</v>
      </c>
      <c r="H313" s="36">
        <f>SUMIFS(СВЦЭМ!$H$40:$H$759,СВЦЭМ!$A$40:$A$759,$A313,СВЦЭМ!$B$39:$B$758,H$296)+'СЕТ СН'!$F$15</f>
        <v>0</v>
      </c>
      <c r="I313" s="36">
        <f>SUMIFS(СВЦЭМ!$H$40:$H$759,СВЦЭМ!$A$40:$A$759,$A313,СВЦЭМ!$B$39:$B$758,I$296)+'СЕТ СН'!$F$15</f>
        <v>0</v>
      </c>
      <c r="J313" s="36">
        <f>SUMIFS(СВЦЭМ!$H$40:$H$759,СВЦЭМ!$A$40:$A$759,$A313,СВЦЭМ!$B$39:$B$758,J$296)+'СЕТ СН'!$F$15</f>
        <v>0</v>
      </c>
      <c r="K313" s="36">
        <f>SUMIFS(СВЦЭМ!$H$40:$H$759,СВЦЭМ!$A$40:$A$759,$A313,СВЦЭМ!$B$39:$B$758,K$296)+'СЕТ СН'!$F$15</f>
        <v>0</v>
      </c>
      <c r="L313" s="36">
        <f>SUMIFS(СВЦЭМ!$H$40:$H$759,СВЦЭМ!$A$40:$A$759,$A313,СВЦЭМ!$B$39:$B$758,L$296)+'СЕТ СН'!$F$15</f>
        <v>0</v>
      </c>
      <c r="M313" s="36">
        <f>SUMIFS(СВЦЭМ!$H$40:$H$759,СВЦЭМ!$A$40:$A$759,$A313,СВЦЭМ!$B$39:$B$758,M$296)+'СЕТ СН'!$F$15</f>
        <v>0</v>
      </c>
      <c r="N313" s="36">
        <f>SUMIFS(СВЦЭМ!$H$40:$H$759,СВЦЭМ!$A$40:$A$759,$A313,СВЦЭМ!$B$39:$B$758,N$296)+'СЕТ СН'!$F$15</f>
        <v>0</v>
      </c>
      <c r="O313" s="36">
        <f>SUMIFS(СВЦЭМ!$H$40:$H$759,СВЦЭМ!$A$40:$A$759,$A313,СВЦЭМ!$B$39:$B$758,O$296)+'СЕТ СН'!$F$15</f>
        <v>0</v>
      </c>
      <c r="P313" s="36">
        <f>SUMIFS(СВЦЭМ!$H$40:$H$759,СВЦЭМ!$A$40:$A$759,$A313,СВЦЭМ!$B$39:$B$758,P$296)+'СЕТ СН'!$F$15</f>
        <v>0</v>
      </c>
      <c r="Q313" s="36">
        <f>SUMIFS(СВЦЭМ!$H$40:$H$759,СВЦЭМ!$A$40:$A$759,$A313,СВЦЭМ!$B$39:$B$758,Q$296)+'СЕТ СН'!$F$15</f>
        <v>0</v>
      </c>
      <c r="R313" s="36">
        <f>SUMIFS(СВЦЭМ!$H$40:$H$759,СВЦЭМ!$A$40:$A$759,$A313,СВЦЭМ!$B$39:$B$758,R$296)+'СЕТ СН'!$F$15</f>
        <v>0</v>
      </c>
      <c r="S313" s="36">
        <f>SUMIFS(СВЦЭМ!$H$40:$H$759,СВЦЭМ!$A$40:$A$759,$A313,СВЦЭМ!$B$39:$B$758,S$296)+'СЕТ СН'!$F$15</f>
        <v>0</v>
      </c>
      <c r="T313" s="36">
        <f>SUMIFS(СВЦЭМ!$H$40:$H$759,СВЦЭМ!$A$40:$A$759,$A313,СВЦЭМ!$B$39:$B$758,T$296)+'СЕТ СН'!$F$15</f>
        <v>0</v>
      </c>
      <c r="U313" s="36">
        <f>SUMIFS(СВЦЭМ!$H$40:$H$759,СВЦЭМ!$A$40:$A$759,$A313,СВЦЭМ!$B$39:$B$758,U$296)+'СЕТ СН'!$F$15</f>
        <v>0</v>
      </c>
      <c r="V313" s="36">
        <f>SUMIFS(СВЦЭМ!$H$40:$H$759,СВЦЭМ!$A$40:$A$759,$A313,СВЦЭМ!$B$39:$B$758,V$296)+'СЕТ СН'!$F$15</f>
        <v>0</v>
      </c>
      <c r="W313" s="36">
        <f>SUMIFS(СВЦЭМ!$H$40:$H$759,СВЦЭМ!$A$40:$A$759,$A313,СВЦЭМ!$B$39:$B$758,W$296)+'СЕТ СН'!$F$15</f>
        <v>0</v>
      </c>
      <c r="X313" s="36">
        <f>SUMIFS(СВЦЭМ!$H$40:$H$759,СВЦЭМ!$A$40:$A$759,$A313,СВЦЭМ!$B$39:$B$758,X$296)+'СЕТ СН'!$F$15</f>
        <v>0</v>
      </c>
      <c r="Y313" s="36">
        <f>SUMIFS(СВЦЭМ!$H$40:$H$759,СВЦЭМ!$A$40:$A$759,$A313,СВЦЭМ!$B$39:$B$758,Y$296)+'СЕТ СН'!$F$15</f>
        <v>0</v>
      </c>
    </row>
    <row r="314" spans="1:25" ht="15.75" hidden="1" x14ac:dyDescent="0.2">
      <c r="A314" s="35">
        <f t="shared" si="8"/>
        <v>45553</v>
      </c>
      <c r="B314" s="36">
        <f>SUMIFS(СВЦЭМ!$H$40:$H$759,СВЦЭМ!$A$40:$A$759,$A314,СВЦЭМ!$B$39:$B$758,B$296)+'СЕТ СН'!$F$15</f>
        <v>0</v>
      </c>
      <c r="C314" s="36">
        <f>SUMIFS(СВЦЭМ!$H$40:$H$759,СВЦЭМ!$A$40:$A$759,$A314,СВЦЭМ!$B$39:$B$758,C$296)+'СЕТ СН'!$F$15</f>
        <v>0</v>
      </c>
      <c r="D314" s="36">
        <f>SUMIFS(СВЦЭМ!$H$40:$H$759,СВЦЭМ!$A$40:$A$759,$A314,СВЦЭМ!$B$39:$B$758,D$296)+'СЕТ СН'!$F$15</f>
        <v>0</v>
      </c>
      <c r="E314" s="36">
        <f>SUMIFS(СВЦЭМ!$H$40:$H$759,СВЦЭМ!$A$40:$A$759,$A314,СВЦЭМ!$B$39:$B$758,E$296)+'СЕТ СН'!$F$15</f>
        <v>0</v>
      </c>
      <c r="F314" s="36">
        <f>SUMIFS(СВЦЭМ!$H$40:$H$759,СВЦЭМ!$A$40:$A$759,$A314,СВЦЭМ!$B$39:$B$758,F$296)+'СЕТ СН'!$F$15</f>
        <v>0</v>
      </c>
      <c r="G314" s="36">
        <f>SUMIFS(СВЦЭМ!$H$40:$H$759,СВЦЭМ!$A$40:$A$759,$A314,СВЦЭМ!$B$39:$B$758,G$296)+'СЕТ СН'!$F$15</f>
        <v>0</v>
      </c>
      <c r="H314" s="36">
        <f>SUMIFS(СВЦЭМ!$H$40:$H$759,СВЦЭМ!$A$40:$A$759,$A314,СВЦЭМ!$B$39:$B$758,H$296)+'СЕТ СН'!$F$15</f>
        <v>0</v>
      </c>
      <c r="I314" s="36">
        <f>SUMIFS(СВЦЭМ!$H$40:$H$759,СВЦЭМ!$A$40:$A$759,$A314,СВЦЭМ!$B$39:$B$758,I$296)+'СЕТ СН'!$F$15</f>
        <v>0</v>
      </c>
      <c r="J314" s="36">
        <f>SUMIFS(СВЦЭМ!$H$40:$H$759,СВЦЭМ!$A$40:$A$759,$A314,СВЦЭМ!$B$39:$B$758,J$296)+'СЕТ СН'!$F$15</f>
        <v>0</v>
      </c>
      <c r="K314" s="36">
        <f>SUMIFS(СВЦЭМ!$H$40:$H$759,СВЦЭМ!$A$40:$A$759,$A314,СВЦЭМ!$B$39:$B$758,K$296)+'СЕТ СН'!$F$15</f>
        <v>0</v>
      </c>
      <c r="L314" s="36">
        <f>SUMIFS(СВЦЭМ!$H$40:$H$759,СВЦЭМ!$A$40:$A$759,$A314,СВЦЭМ!$B$39:$B$758,L$296)+'СЕТ СН'!$F$15</f>
        <v>0</v>
      </c>
      <c r="M314" s="36">
        <f>SUMIFS(СВЦЭМ!$H$40:$H$759,СВЦЭМ!$A$40:$A$759,$A314,СВЦЭМ!$B$39:$B$758,M$296)+'СЕТ СН'!$F$15</f>
        <v>0</v>
      </c>
      <c r="N314" s="36">
        <f>SUMIFS(СВЦЭМ!$H$40:$H$759,СВЦЭМ!$A$40:$A$759,$A314,СВЦЭМ!$B$39:$B$758,N$296)+'СЕТ СН'!$F$15</f>
        <v>0</v>
      </c>
      <c r="O314" s="36">
        <f>SUMIFS(СВЦЭМ!$H$40:$H$759,СВЦЭМ!$A$40:$A$759,$A314,СВЦЭМ!$B$39:$B$758,O$296)+'СЕТ СН'!$F$15</f>
        <v>0</v>
      </c>
      <c r="P314" s="36">
        <f>SUMIFS(СВЦЭМ!$H$40:$H$759,СВЦЭМ!$A$40:$A$759,$A314,СВЦЭМ!$B$39:$B$758,P$296)+'СЕТ СН'!$F$15</f>
        <v>0</v>
      </c>
      <c r="Q314" s="36">
        <f>SUMIFS(СВЦЭМ!$H$40:$H$759,СВЦЭМ!$A$40:$A$759,$A314,СВЦЭМ!$B$39:$B$758,Q$296)+'СЕТ СН'!$F$15</f>
        <v>0</v>
      </c>
      <c r="R314" s="36">
        <f>SUMIFS(СВЦЭМ!$H$40:$H$759,СВЦЭМ!$A$40:$A$759,$A314,СВЦЭМ!$B$39:$B$758,R$296)+'СЕТ СН'!$F$15</f>
        <v>0</v>
      </c>
      <c r="S314" s="36">
        <f>SUMIFS(СВЦЭМ!$H$40:$H$759,СВЦЭМ!$A$40:$A$759,$A314,СВЦЭМ!$B$39:$B$758,S$296)+'СЕТ СН'!$F$15</f>
        <v>0</v>
      </c>
      <c r="T314" s="36">
        <f>SUMIFS(СВЦЭМ!$H$40:$H$759,СВЦЭМ!$A$40:$A$759,$A314,СВЦЭМ!$B$39:$B$758,T$296)+'СЕТ СН'!$F$15</f>
        <v>0</v>
      </c>
      <c r="U314" s="36">
        <f>SUMIFS(СВЦЭМ!$H$40:$H$759,СВЦЭМ!$A$40:$A$759,$A314,СВЦЭМ!$B$39:$B$758,U$296)+'СЕТ СН'!$F$15</f>
        <v>0</v>
      </c>
      <c r="V314" s="36">
        <f>SUMIFS(СВЦЭМ!$H$40:$H$759,СВЦЭМ!$A$40:$A$759,$A314,СВЦЭМ!$B$39:$B$758,V$296)+'СЕТ СН'!$F$15</f>
        <v>0</v>
      </c>
      <c r="W314" s="36">
        <f>SUMIFS(СВЦЭМ!$H$40:$H$759,СВЦЭМ!$A$40:$A$759,$A314,СВЦЭМ!$B$39:$B$758,W$296)+'СЕТ СН'!$F$15</f>
        <v>0</v>
      </c>
      <c r="X314" s="36">
        <f>SUMIFS(СВЦЭМ!$H$40:$H$759,СВЦЭМ!$A$40:$A$759,$A314,СВЦЭМ!$B$39:$B$758,X$296)+'СЕТ СН'!$F$15</f>
        <v>0</v>
      </c>
      <c r="Y314" s="36">
        <f>SUMIFS(СВЦЭМ!$H$40:$H$759,СВЦЭМ!$A$40:$A$759,$A314,СВЦЭМ!$B$39:$B$758,Y$296)+'СЕТ СН'!$F$15</f>
        <v>0</v>
      </c>
    </row>
    <row r="315" spans="1:25" ht="15.75" hidden="1" x14ac:dyDescent="0.2">
      <c r="A315" s="35">
        <f t="shared" si="8"/>
        <v>45554</v>
      </c>
      <c r="B315" s="36">
        <f>SUMIFS(СВЦЭМ!$H$40:$H$759,СВЦЭМ!$A$40:$A$759,$A315,СВЦЭМ!$B$39:$B$758,B$296)+'СЕТ СН'!$F$15</f>
        <v>0</v>
      </c>
      <c r="C315" s="36">
        <f>SUMIFS(СВЦЭМ!$H$40:$H$759,СВЦЭМ!$A$40:$A$759,$A315,СВЦЭМ!$B$39:$B$758,C$296)+'СЕТ СН'!$F$15</f>
        <v>0</v>
      </c>
      <c r="D315" s="36">
        <f>SUMIFS(СВЦЭМ!$H$40:$H$759,СВЦЭМ!$A$40:$A$759,$A315,СВЦЭМ!$B$39:$B$758,D$296)+'СЕТ СН'!$F$15</f>
        <v>0</v>
      </c>
      <c r="E315" s="36">
        <f>SUMIFS(СВЦЭМ!$H$40:$H$759,СВЦЭМ!$A$40:$A$759,$A315,СВЦЭМ!$B$39:$B$758,E$296)+'СЕТ СН'!$F$15</f>
        <v>0</v>
      </c>
      <c r="F315" s="36">
        <f>SUMIFS(СВЦЭМ!$H$40:$H$759,СВЦЭМ!$A$40:$A$759,$A315,СВЦЭМ!$B$39:$B$758,F$296)+'СЕТ СН'!$F$15</f>
        <v>0</v>
      </c>
      <c r="G315" s="36">
        <f>SUMIFS(СВЦЭМ!$H$40:$H$759,СВЦЭМ!$A$40:$A$759,$A315,СВЦЭМ!$B$39:$B$758,G$296)+'СЕТ СН'!$F$15</f>
        <v>0</v>
      </c>
      <c r="H315" s="36">
        <f>SUMIFS(СВЦЭМ!$H$40:$H$759,СВЦЭМ!$A$40:$A$759,$A315,СВЦЭМ!$B$39:$B$758,H$296)+'СЕТ СН'!$F$15</f>
        <v>0</v>
      </c>
      <c r="I315" s="36">
        <f>SUMIFS(СВЦЭМ!$H$40:$H$759,СВЦЭМ!$A$40:$A$759,$A315,СВЦЭМ!$B$39:$B$758,I$296)+'СЕТ СН'!$F$15</f>
        <v>0</v>
      </c>
      <c r="J315" s="36">
        <f>SUMIFS(СВЦЭМ!$H$40:$H$759,СВЦЭМ!$A$40:$A$759,$A315,СВЦЭМ!$B$39:$B$758,J$296)+'СЕТ СН'!$F$15</f>
        <v>0</v>
      </c>
      <c r="K315" s="36">
        <f>SUMIFS(СВЦЭМ!$H$40:$H$759,СВЦЭМ!$A$40:$A$759,$A315,СВЦЭМ!$B$39:$B$758,K$296)+'СЕТ СН'!$F$15</f>
        <v>0</v>
      </c>
      <c r="L315" s="36">
        <f>SUMIFS(СВЦЭМ!$H$40:$H$759,СВЦЭМ!$A$40:$A$759,$A315,СВЦЭМ!$B$39:$B$758,L$296)+'СЕТ СН'!$F$15</f>
        <v>0</v>
      </c>
      <c r="M315" s="36">
        <f>SUMIFS(СВЦЭМ!$H$40:$H$759,СВЦЭМ!$A$40:$A$759,$A315,СВЦЭМ!$B$39:$B$758,M$296)+'СЕТ СН'!$F$15</f>
        <v>0</v>
      </c>
      <c r="N315" s="36">
        <f>SUMIFS(СВЦЭМ!$H$40:$H$759,СВЦЭМ!$A$40:$A$759,$A315,СВЦЭМ!$B$39:$B$758,N$296)+'СЕТ СН'!$F$15</f>
        <v>0</v>
      </c>
      <c r="O315" s="36">
        <f>SUMIFS(СВЦЭМ!$H$40:$H$759,СВЦЭМ!$A$40:$A$759,$A315,СВЦЭМ!$B$39:$B$758,O$296)+'СЕТ СН'!$F$15</f>
        <v>0</v>
      </c>
      <c r="P315" s="36">
        <f>SUMIFS(СВЦЭМ!$H$40:$H$759,СВЦЭМ!$A$40:$A$759,$A315,СВЦЭМ!$B$39:$B$758,P$296)+'СЕТ СН'!$F$15</f>
        <v>0</v>
      </c>
      <c r="Q315" s="36">
        <f>SUMIFS(СВЦЭМ!$H$40:$H$759,СВЦЭМ!$A$40:$A$759,$A315,СВЦЭМ!$B$39:$B$758,Q$296)+'СЕТ СН'!$F$15</f>
        <v>0</v>
      </c>
      <c r="R315" s="36">
        <f>SUMIFS(СВЦЭМ!$H$40:$H$759,СВЦЭМ!$A$40:$A$759,$A315,СВЦЭМ!$B$39:$B$758,R$296)+'СЕТ СН'!$F$15</f>
        <v>0</v>
      </c>
      <c r="S315" s="36">
        <f>SUMIFS(СВЦЭМ!$H$40:$H$759,СВЦЭМ!$A$40:$A$759,$A315,СВЦЭМ!$B$39:$B$758,S$296)+'СЕТ СН'!$F$15</f>
        <v>0</v>
      </c>
      <c r="T315" s="36">
        <f>SUMIFS(СВЦЭМ!$H$40:$H$759,СВЦЭМ!$A$40:$A$759,$A315,СВЦЭМ!$B$39:$B$758,T$296)+'СЕТ СН'!$F$15</f>
        <v>0</v>
      </c>
      <c r="U315" s="36">
        <f>SUMIFS(СВЦЭМ!$H$40:$H$759,СВЦЭМ!$A$40:$A$759,$A315,СВЦЭМ!$B$39:$B$758,U$296)+'СЕТ СН'!$F$15</f>
        <v>0</v>
      </c>
      <c r="V315" s="36">
        <f>SUMIFS(СВЦЭМ!$H$40:$H$759,СВЦЭМ!$A$40:$A$759,$A315,СВЦЭМ!$B$39:$B$758,V$296)+'СЕТ СН'!$F$15</f>
        <v>0</v>
      </c>
      <c r="W315" s="36">
        <f>SUMIFS(СВЦЭМ!$H$40:$H$759,СВЦЭМ!$A$40:$A$759,$A315,СВЦЭМ!$B$39:$B$758,W$296)+'СЕТ СН'!$F$15</f>
        <v>0</v>
      </c>
      <c r="X315" s="36">
        <f>SUMIFS(СВЦЭМ!$H$40:$H$759,СВЦЭМ!$A$40:$A$759,$A315,СВЦЭМ!$B$39:$B$758,X$296)+'СЕТ СН'!$F$15</f>
        <v>0</v>
      </c>
      <c r="Y315" s="36">
        <f>SUMIFS(СВЦЭМ!$H$40:$H$759,СВЦЭМ!$A$40:$A$759,$A315,СВЦЭМ!$B$39:$B$758,Y$296)+'СЕТ СН'!$F$15</f>
        <v>0</v>
      </c>
    </row>
    <row r="316" spans="1:25" ht="15.75" hidden="1" x14ac:dyDescent="0.2">
      <c r="A316" s="35">
        <f t="shared" si="8"/>
        <v>45555</v>
      </c>
      <c r="B316" s="36">
        <f>SUMIFS(СВЦЭМ!$H$40:$H$759,СВЦЭМ!$A$40:$A$759,$A316,СВЦЭМ!$B$39:$B$758,B$296)+'СЕТ СН'!$F$15</f>
        <v>0</v>
      </c>
      <c r="C316" s="36">
        <f>SUMIFS(СВЦЭМ!$H$40:$H$759,СВЦЭМ!$A$40:$A$759,$A316,СВЦЭМ!$B$39:$B$758,C$296)+'СЕТ СН'!$F$15</f>
        <v>0</v>
      </c>
      <c r="D316" s="36">
        <f>SUMIFS(СВЦЭМ!$H$40:$H$759,СВЦЭМ!$A$40:$A$759,$A316,СВЦЭМ!$B$39:$B$758,D$296)+'СЕТ СН'!$F$15</f>
        <v>0</v>
      </c>
      <c r="E316" s="36">
        <f>SUMIFS(СВЦЭМ!$H$40:$H$759,СВЦЭМ!$A$40:$A$759,$A316,СВЦЭМ!$B$39:$B$758,E$296)+'СЕТ СН'!$F$15</f>
        <v>0</v>
      </c>
      <c r="F316" s="36">
        <f>SUMIFS(СВЦЭМ!$H$40:$H$759,СВЦЭМ!$A$40:$A$759,$A316,СВЦЭМ!$B$39:$B$758,F$296)+'СЕТ СН'!$F$15</f>
        <v>0</v>
      </c>
      <c r="G316" s="36">
        <f>SUMIFS(СВЦЭМ!$H$40:$H$759,СВЦЭМ!$A$40:$A$759,$A316,СВЦЭМ!$B$39:$B$758,G$296)+'СЕТ СН'!$F$15</f>
        <v>0</v>
      </c>
      <c r="H316" s="36">
        <f>SUMIFS(СВЦЭМ!$H$40:$H$759,СВЦЭМ!$A$40:$A$759,$A316,СВЦЭМ!$B$39:$B$758,H$296)+'СЕТ СН'!$F$15</f>
        <v>0</v>
      </c>
      <c r="I316" s="36">
        <f>SUMIFS(СВЦЭМ!$H$40:$H$759,СВЦЭМ!$A$40:$A$759,$A316,СВЦЭМ!$B$39:$B$758,I$296)+'СЕТ СН'!$F$15</f>
        <v>0</v>
      </c>
      <c r="J316" s="36">
        <f>SUMIFS(СВЦЭМ!$H$40:$H$759,СВЦЭМ!$A$40:$A$759,$A316,СВЦЭМ!$B$39:$B$758,J$296)+'СЕТ СН'!$F$15</f>
        <v>0</v>
      </c>
      <c r="K316" s="36">
        <f>SUMIFS(СВЦЭМ!$H$40:$H$759,СВЦЭМ!$A$40:$A$759,$A316,СВЦЭМ!$B$39:$B$758,K$296)+'СЕТ СН'!$F$15</f>
        <v>0</v>
      </c>
      <c r="L316" s="36">
        <f>SUMIFS(СВЦЭМ!$H$40:$H$759,СВЦЭМ!$A$40:$A$759,$A316,СВЦЭМ!$B$39:$B$758,L$296)+'СЕТ СН'!$F$15</f>
        <v>0</v>
      </c>
      <c r="M316" s="36">
        <f>SUMIFS(СВЦЭМ!$H$40:$H$759,СВЦЭМ!$A$40:$A$759,$A316,СВЦЭМ!$B$39:$B$758,M$296)+'СЕТ СН'!$F$15</f>
        <v>0</v>
      </c>
      <c r="N316" s="36">
        <f>SUMIFS(СВЦЭМ!$H$40:$H$759,СВЦЭМ!$A$40:$A$759,$A316,СВЦЭМ!$B$39:$B$758,N$296)+'СЕТ СН'!$F$15</f>
        <v>0</v>
      </c>
      <c r="O316" s="36">
        <f>SUMIFS(СВЦЭМ!$H$40:$H$759,СВЦЭМ!$A$40:$A$759,$A316,СВЦЭМ!$B$39:$B$758,O$296)+'СЕТ СН'!$F$15</f>
        <v>0</v>
      </c>
      <c r="P316" s="36">
        <f>SUMIFS(СВЦЭМ!$H$40:$H$759,СВЦЭМ!$A$40:$A$759,$A316,СВЦЭМ!$B$39:$B$758,P$296)+'СЕТ СН'!$F$15</f>
        <v>0</v>
      </c>
      <c r="Q316" s="36">
        <f>SUMIFS(СВЦЭМ!$H$40:$H$759,СВЦЭМ!$A$40:$A$759,$A316,СВЦЭМ!$B$39:$B$758,Q$296)+'СЕТ СН'!$F$15</f>
        <v>0</v>
      </c>
      <c r="R316" s="36">
        <f>SUMIFS(СВЦЭМ!$H$40:$H$759,СВЦЭМ!$A$40:$A$759,$A316,СВЦЭМ!$B$39:$B$758,R$296)+'СЕТ СН'!$F$15</f>
        <v>0</v>
      </c>
      <c r="S316" s="36">
        <f>SUMIFS(СВЦЭМ!$H$40:$H$759,СВЦЭМ!$A$40:$A$759,$A316,СВЦЭМ!$B$39:$B$758,S$296)+'СЕТ СН'!$F$15</f>
        <v>0</v>
      </c>
      <c r="T316" s="36">
        <f>SUMIFS(СВЦЭМ!$H$40:$H$759,СВЦЭМ!$A$40:$A$759,$A316,СВЦЭМ!$B$39:$B$758,T$296)+'СЕТ СН'!$F$15</f>
        <v>0</v>
      </c>
      <c r="U316" s="36">
        <f>SUMIFS(СВЦЭМ!$H$40:$H$759,СВЦЭМ!$A$40:$A$759,$A316,СВЦЭМ!$B$39:$B$758,U$296)+'СЕТ СН'!$F$15</f>
        <v>0</v>
      </c>
      <c r="V316" s="36">
        <f>SUMIFS(СВЦЭМ!$H$40:$H$759,СВЦЭМ!$A$40:$A$759,$A316,СВЦЭМ!$B$39:$B$758,V$296)+'СЕТ СН'!$F$15</f>
        <v>0</v>
      </c>
      <c r="W316" s="36">
        <f>SUMIFS(СВЦЭМ!$H$40:$H$759,СВЦЭМ!$A$40:$A$759,$A316,СВЦЭМ!$B$39:$B$758,W$296)+'СЕТ СН'!$F$15</f>
        <v>0</v>
      </c>
      <c r="X316" s="36">
        <f>SUMIFS(СВЦЭМ!$H$40:$H$759,СВЦЭМ!$A$40:$A$759,$A316,СВЦЭМ!$B$39:$B$758,X$296)+'СЕТ СН'!$F$15</f>
        <v>0</v>
      </c>
      <c r="Y316" s="36">
        <f>SUMIFS(СВЦЭМ!$H$40:$H$759,СВЦЭМ!$A$40:$A$759,$A316,СВЦЭМ!$B$39:$B$758,Y$296)+'СЕТ СН'!$F$15</f>
        <v>0</v>
      </c>
    </row>
    <row r="317" spans="1:25" ht="15.75" hidden="1" x14ac:dyDescent="0.2">
      <c r="A317" s="35">
        <f t="shared" si="8"/>
        <v>45556</v>
      </c>
      <c r="B317" s="36">
        <f>SUMIFS(СВЦЭМ!$H$40:$H$759,СВЦЭМ!$A$40:$A$759,$A317,СВЦЭМ!$B$39:$B$758,B$296)+'СЕТ СН'!$F$15</f>
        <v>0</v>
      </c>
      <c r="C317" s="36">
        <f>SUMIFS(СВЦЭМ!$H$40:$H$759,СВЦЭМ!$A$40:$A$759,$A317,СВЦЭМ!$B$39:$B$758,C$296)+'СЕТ СН'!$F$15</f>
        <v>0</v>
      </c>
      <c r="D317" s="36">
        <f>SUMIFS(СВЦЭМ!$H$40:$H$759,СВЦЭМ!$A$40:$A$759,$A317,СВЦЭМ!$B$39:$B$758,D$296)+'СЕТ СН'!$F$15</f>
        <v>0</v>
      </c>
      <c r="E317" s="36">
        <f>SUMIFS(СВЦЭМ!$H$40:$H$759,СВЦЭМ!$A$40:$A$759,$A317,СВЦЭМ!$B$39:$B$758,E$296)+'СЕТ СН'!$F$15</f>
        <v>0</v>
      </c>
      <c r="F317" s="36">
        <f>SUMIFS(СВЦЭМ!$H$40:$H$759,СВЦЭМ!$A$40:$A$759,$A317,СВЦЭМ!$B$39:$B$758,F$296)+'СЕТ СН'!$F$15</f>
        <v>0</v>
      </c>
      <c r="G317" s="36">
        <f>SUMIFS(СВЦЭМ!$H$40:$H$759,СВЦЭМ!$A$40:$A$759,$A317,СВЦЭМ!$B$39:$B$758,G$296)+'СЕТ СН'!$F$15</f>
        <v>0</v>
      </c>
      <c r="H317" s="36">
        <f>SUMIFS(СВЦЭМ!$H$40:$H$759,СВЦЭМ!$A$40:$A$759,$A317,СВЦЭМ!$B$39:$B$758,H$296)+'СЕТ СН'!$F$15</f>
        <v>0</v>
      </c>
      <c r="I317" s="36">
        <f>SUMIFS(СВЦЭМ!$H$40:$H$759,СВЦЭМ!$A$40:$A$759,$A317,СВЦЭМ!$B$39:$B$758,I$296)+'СЕТ СН'!$F$15</f>
        <v>0</v>
      </c>
      <c r="J317" s="36">
        <f>SUMIFS(СВЦЭМ!$H$40:$H$759,СВЦЭМ!$A$40:$A$759,$A317,СВЦЭМ!$B$39:$B$758,J$296)+'СЕТ СН'!$F$15</f>
        <v>0</v>
      </c>
      <c r="K317" s="36">
        <f>SUMIFS(СВЦЭМ!$H$40:$H$759,СВЦЭМ!$A$40:$A$759,$A317,СВЦЭМ!$B$39:$B$758,K$296)+'СЕТ СН'!$F$15</f>
        <v>0</v>
      </c>
      <c r="L317" s="36">
        <f>SUMIFS(СВЦЭМ!$H$40:$H$759,СВЦЭМ!$A$40:$A$759,$A317,СВЦЭМ!$B$39:$B$758,L$296)+'СЕТ СН'!$F$15</f>
        <v>0</v>
      </c>
      <c r="M317" s="36">
        <f>SUMIFS(СВЦЭМ!$H$40:$H$759,СВЦЭМ!$A$40:$A$759,$A317,СВЦЭМ!$B$39:$B$758,M$296)+'СЕТ СН'!$F$15</f>
        <v>0</v>
      </c>
      <c r="N317" s="36">
        <f>SUMIFS(СВЦЭМ!$H$40:$H$759,СВЦЭМ!$A$40:$A$759,$A317,СВЦЭМ!$B$39:$B$758,N$296)+'СЕТ СН'!$F$15</f>
        <v>0</v>
      </c>
      <c r="O317" s="36">
        <f>SUMIFS(СВЦЭМ!$H$40:$H$759,СВЦЭМ!$A$40:$A$759,$A317,СВЦЭМ!$B$39:$B$758,O$296)+'СЕТ СН'!$F$15</f>
        <v>0</v>
      </c>
      <c r="P317" s="36">
        <f>SUMIFS(СВЦЭМ!$H$40:$H$759,СВЦЭМ!$A$40:$A$759,$A317,СВЦЭМ!$B$39:$B$758,P$296)+'СЕТ СН'!$F$15</f>
        <v>0</v>
      </c>
      <c r="Q317" s="36">
        <f>SUMIFS(СВЦЭМ!$H$40:$H$759,СВЦЭМ!$A$40:$A$759,$A317,СВЦЭМ!$B$39:$B$758,Q$296)+'СЕТ СН'!$F$15</f>
        <v>0</v>
      </c>
      <c r="R317" s="36">
        <f>SUMIFS(СВЦЭМ!$H$40:$H$759,СВЦЭМ!$A$40:$A$759,$A317,СВЦЭМ!$B$39:$B$758,R$296)+'СЕТ СН'!$F$15</f>
        <v>0</v>
      </c>
      <c r="S317" s="36">
        <f>SUMIFS(СВЦЭМ!$H$40:$H$759,СВЦЭМ!$A$40:$A$759,$A317,СВЦЭМ!$B$39:$B$758,S$296)+'СЕТ СН'!$F$15</f>
        <v>0</v>
      </c>
      <c r="T317" s="36">
        <f>SUMIFS(СВЦЭМ!$H$40:$H$759,СВЦЭМ!$A$40:$A$759,$A317,СВЦЭМ!$B$39:$B$758,T$296)+'СЕТ СН'!$F$15</f>
        <v>0</v>
      </c>
      <c r="U317" s="36">
        <f>SUMIFS(СВЦЭМ!$H$40:$H$759,СВЦЭМ!$A$40:$A$759,$A317,СВЦЭМ!$B$39:$B$758,U$296)+'СЕТ СН'!$F$15</f>
        <v>0</v>
      </c>
      <c r="V317" s="36">
        <f>SUMIFS(СВЦЭМ!$H$40:$H$759,СВЦЭМ!$A$40:$A$759,$A317,СВЦЭМ!$B$39:$B$758,V$296)+'СЕТ СН'!$F$15</f>
        <v>0</v>
      </c>
      <c r="W317" s="36">
        <f>SUMIFS(СВЦЭМ!$H$40:$H$759,СВЦЭМ!$A$40:$A$759,$A317,СВЦЭМ!$B$39:$B$758,W$296)+'СЕТ СН'!$F$15</f>
        <v>0</v>
      </c>
      <c r="X317" s="36">
        <f>SUMIFS(СВЦЭМ!$H$40:$H$759,СВЦЭМ!$A$40:$A$759,$A317,СВЦЭМ!$B$39:$B$758,X$296)+'СЕТ СН'!$F$15</f>
        <v>0</v>
      </c>
      <c r="Y317" s="36">
        <f>SUMIFS(СВЦЭМ!$H$40:$H$759,СВЦЭМ!$A$40:$A$759,$A317,СВЦЭМ!$B$39:$B$758,Y$296)+'СЕТ СН'!$F$15</f>
        <v>0</v>
      </c>
    </row>
    <row r="318" spans="1:25" ht="15.75" hidden="1" x14ac:dyDescent="0.2">
      <c r="A318" s="35">
        <f t="shared" si="8"/>
        <v>45557</v>
      </c>
      <c r="B318" s="36">
        <f>SUMIFS(СВЦЭМ!$H$40:$H$759,СВЦЭМ!$A$40:$A$759,$A318,СВЦЭМ!$B$39:$B$758,B$296)+'СЕТ СН'!$F$15</f>
        <v>0</v>
      </c>
      <c r="C318" s="36">
        <f>SUMIFS(СВЦЭМ!$H$40:$H$759,СВЦЭМ!$A$40:$A$759,$A318,СВЦЭМ!$B$39:$B$758,C$296)+'СЕТ СН'!$F$15</f>
        <v>0</v>
      </c>
      <c r="D318" s="36">
        <f>SUMIFS(СВЦЭМ!$H$40:$H$759,СВЦЭМ!$A$40:$A$759,$A318,СВЦЭМ!$B$39:$B$758,D$296)+'СЕТ СН'!$F$15</f>
        <v>0</v>
      </c>
      <c r="E318" s="36">
        <f>SUMIFS(СВЦЭМ!$H$40:$H$759,СВЦЭМ!$A$40:$A$759,$A318,СВЦЭМ!$B$39:$B$758,E$296)+'СЕТ СН'!$F$15</f>
        <v>0</v>
      </c>
      <c r="F318" s="36">
        <f>SUMIFS(СВЦЭМ!$H$40:$H$759,СВЦЭМ!$A$40:$A$759,$A318,СВЦЭМ!$B$39:$B$758,F$296)+'СЕТ СН'!$F$15</f>
        <v>0</v>
      </c>
      <c r="G318" s="36">
        <f>SUMIFS(СВЦЭМ!$H$40:$H$759,СВЦЭМ!$A$40:$A$759,$A318,СВЦЭМ!$B$39:$B$758,G$296)+'СЕТ СН'!$F$15</f>
        <v>0</v>
      </c>
      <c r="H318" s="36">
        <f>SUMIFS(СВЦЭМ!$H$40:$H$759,СВЦЭМ!$A$40:$A$759,$A318,СВЦЭМ!$B$39:$B$758,H$296)+'СЕТ СН'!$F$15</f>
        <v>0</v>
      </c>
      <c r="I318" s="36">
        <f>SUMIFS(СВЦЭМ!$H$40:$H$759,СВЦЭМ!$A$40:$A$759,$A318,СВЦЭМ!$B$39:$B$758,I$296)+'СЕТ СН'!$F$15</f>
        <v>0</v>
      </c>
      <c r="J318" s="36">
        <f>SUMIFS(СВЦЭМ!$H$40:$H$759,СВЦЭМ!$A$40:$A$759,$A318,СВЦЭМ!$B$39:$B$758,J$296)+'СЕТ СН'!$F$15</f>
        <v>0</v>
      </c>
      <c r="K318" s="36">
        <f>SUMIFS(СВЦЭМ!$H$40:$H$759,СВЦЭМ!$A$40:$A$759,$A318,СВЦЭМ!$B$39:$B$758,K$296)+'СЕТ СН'!$F$15</f>
        <v>0</v>
      </c>
      <c r="L318" s="36">
        <f>SUMIFS(СВЦЭМ!$H$40:$H$759,СВЦЭМ!$A$40:$A$759,$A318,СВЦЭМ!$B$39:$B$758,L$296)+'СЕТ СН'!$F$15</f>
        <v>0</v>
      </c>
      <c r="M318" s="36">
        <f>SUMIFS(СВЦЭМ!$H$40:$H$759,СВЦЭМ!$A$40:$A$759,$A318,СВЦЭМ!$B$39:$B$758,M$296)+'СЕТ СН'!$F$15</f>
        <v>0</v>
      </c>
      <c r="N318" s="36">
        <f>SUMIFS(СВЦЭМ!$H$40:$H$759,СВЦЭМ!$A$40:$A$759,$A318,СВЦЭМ!$B$39:$B$758,N$296)+'СЕТ СН'!$F$15</f>
        <v>0</v>
      </c>
      <c r="O318" s="36">
        <f>SUMIFS(СВЦЭМ!$H$40:$H$759,СВЦЭМ!$A$40:$A$759,$A318,СВЦЭМ!$B$39:$B$758,O$296)+'СЕТ СН'!$F$15</f>
        <v>0</v>
      </c>
      <c r="P318" s="36">
        <f>SUMIFS(СВЦЭМ!$H$40:$H$759,СВЦЭМ!$A$40:$A$759,$A318,СВЦЭМ!$B$39:$B$758,P$296)+'СЕТ СН'!$F$15</f>
        <v>0</v>
      </c>
      <c r="Q318" s="36">
        <f>SUMIFS(СВЦЭМ!$H$40:$H$759,СВЦЭМ!$A$40:$A$759,$A318,СВЦЭМ!$B$39:$B$758,Q$296)+'СЕТ СН'!$F$15</f>
        <v>0</v>
      </c>
      <c r="R318" s="36">
        <f>SUMIFS(СВЦЭМ!$H$40:$H$759,СВЦЭМ!$A$40:$A$759,$A318,СВЦЭМ!$B$39:$B$758,R$296)+'СЕТ СН'!$F$15</f>
        <v>0</v>
      </c>
      <c r="S318" s="36">
        <f>SUMIFS(СВЦЭМ!$H$40:$H$759,СВЦЭМ!$A$40:$A$759,$A318,СВЦЭМ!$B$39:$B$758,S$296)+'СЕТ СН'!$F$15</f>
        <v>0</v>
      </c>
      <c r="T318" s="36">
        <f>SUMIFS(СВЦЭМ!$H$40:$H$759,СВЦЭМ!$A$40:$A$759,$A318,СВЦЭМ!$B$39:$B$758,T$296)+'СЕТ СН'!$F$15</f>
        <v>0</v>
      </c>
      <c r="U318" s="36">
        <f>SUMIFS(СВЦЭМ!$H$40:$H$759,СВЦЭМ!$A$40:$A$759,$A318,СВЦЭМ!$B$39:$B$758,U$296)+'СЕТ СН'!$F$15</f>
        <v>0</v>
      </c>
      <c r="V318" s="36">
        <f>SUMIFS(СВЦЭМ!$H$40:$H$759,СВЦЭМ!$A$40:$A$759,$A318,СВЦЭМ!$B$39:$B$758,V$296)+'СЕТ СН'!$F$15</f>
        <v>0</v>
      </c>
      <c r="W318" s="36">
        <f>SUMIFS(СВЦЭМ!$H$40:$H$759,СВЦЭМ!$A$40:$A$759,$A318,СВЦЭМ!$B$39:$B$758,W$296)+'СЕТ СН'!$F$15</f>
        <v>0</v>
      </c>
      <c r="X318" s="36">
        <f>SUMIFS(СВЦЭМ!$H$40:$H$759,СВЦЭМ!$A$40:$A$759,$A318,СВЦЭМ!$B$39:$B$758,X$296)+'СЕТ СН'!$F$15</f>
        <v>0</v>
      </c>
      <c r="Y318" s="36">
        <f>SUMIFS(СВЦЭМ!$H$40:$H$759,СВЦЭМ!$A$40:$A$759,$A318,СВЦЭМ!$B$39:$B$758,Y$296)+'СЕТ СН'!$F$15</f>
        <v>0</v>
      </c>
    </row>
    <row r="319" spans="1:25" ht="15.75" hidden="1" x14ac:dyDescent="0.2">
      <c r="A319" s="35">
        <f t="shared" si="8"/>
        <v>45558</v>
      </c>
      <c r="B319" s="36">
        <f>SUMIFS(СВЦЭМ!$H$40:$H$759,СВЦЭМ!$A$40:$A$759,$A319,СВЦЭМ!$B$39:$B$758,B$296)+'СЕТ СН'!$F$15</f>
        <v>0</v>
      </c>
      <c r="C319" s="36">
        <f>SUMIFS(СВЦЭМ!$H$40:$H$759,СВЦЭМ!$A$40:$A$759,$A319,СВЦЭМ!$B$39:$B$758,C$296)+'СЕТ СН'!$F$15</f>
        <v>0</v>
      </c>
      <c r="D319" s="36">
        <f>SUMIFS(СВЦЭМ!$H$40:$H$759,СВЦЭМ!$A$40:$A$759,$A319,СВЦЭМ!$B$39:$B$758,D$296)+'СЕТ СН'!$F$15</f>
        <v>0</v>
      </c>
      <c r="E319" s="36">
        <f>SUMIFS(СВЦЭМ!$H$40:$H$759,СВЦЭМ!$A$40:$A$759,$A319,СВЦЭМ!$B$39:$B$758,E$296)+'СЕТ СН'!$F$15</f>
        <v>0</v>
      </c>
      <c r="F319" s="36">
        <f>SUMIFS(СВЦЭМ!$H$40:$H$759,СВЦЭМ!$A$40:$A$759,$A319,СВЦЭМ!$B$39:$B$758,F$296)+'СЕТ СН'!$F$15</f>
        <v>0</v>
      </c>
      <c r="G319" s="36">
        <f>SUMIFS(СВЦЭМ!$H$40:$H$759,СВЦЭМ!$A$40:$A$759,$A319,СВЦЭМ!$B$39:$B$758,G$296)+'СЕТ СН'!$F$15</f>
        <v>0</v>
      </c>
      <c r="H319" s="36">
        <f>SUMIFS(СВЦЭМ!$H$40:$H$759,СВЦЭМ!$A$40:$A$759,$A319,СВЦЭМ!$B$39:$B$758,H$296)+'СЕТ СН'!$F$15</f>
        <v>0</v>
      </c>
      <c r="I319" s="36">
        <f>SUMIFS(СВЦЭМ!$H$40:$H$759,СВЦЭМ!$A$40:$A$759,$A319,СВЦЭМ!$B$39:$B$758,I$296)+'СЕТ СН'!$F$15</f>
        <v>0</v>
      </c>
      <c r="J319" s="36">
        <f>SUMIFS(СВЦЭМ!$H$40:$H$759,СВЦЭМ!$A$40:$A$759,$A319,СВЦЭМ!$B$39:$B$758,J$296)+'СЕТ СН'!$F$15</f>
        <v>0</v>
      </c>
      <c r="K319" s="36">
        <f>SUMIFS(СВЦЭМ!$H$40:$H$759,СВЦЭМ!$A$40:$A$759,$A319,СВЦЭМ!$B$39:$B$758,K$296)+'СЕТ СН'!$F$15</f>
        <v>0</v>
      </c>
      <c r="L319" s="36">
        <f>SUMIFS(СВЦЭМ!$H$40:$H$759,СВЦЭМ!$A$40:$A$759,$A319,СВЦЭМ!$B$39:$B$758,L$296)+'СЕТ СН'!$F$15</f>
        <v>0</v>
      </c>
      <c r="M319" s="36">
        <f>SUMIFS(СВЦЭМ!$H$40:$H$759,СВЦЭМ!$A$40:$A$759,$A319,СВЦЭМ!$B$39:$B$758,M$296)+'СЕТ СН'!$F$15</f>
        <v>0</v>
      </c>
      <c r="N319" s="36">
        <f>SUMIFS(СВЦЭМ!$H$40:$H$759,СВЦЭМ!$A$40:$A$759,$A319,СВЦЭМ!$B$39:$B$758,N$296)+'СЕТ СН'!$F$15</f>
        <v>0</v>
      </c>
      <c r="O319" s="36">
        <f>SUMIFS(СВЦЭМ!$H$40:$H$759,СВЦЭМ!$A$40:$A$759,$A319,СВЦЭМ!$B$39:$B$758,O$296)+'СЕТ СН'!$F$15</f>
        <v>0</v>
      </c>
      <c r="P319" s="36">
        <f>SUMIFS(СВЦЭМ!$H$40:$H$759,СВЦЭМ!$A$40:$A$759,$A319,СВЦЭМ!$B$39:$B$758,P$296)+'СЕТ СН'!$F$15</f>
        <v>0</v>
      </c>
      <c r="Q319" s="36">
        <f>SUMIFS(СВЦЭМ!$H$40:$H$759,СВЦЭМ!$A$40:$A$759,$A319,СВЦЭМ!$B$39:$B$758,Q$296)+'СЕТ СН'!$F$15</f>
        <v>0</v>
      </c>
      <c r="R319" s="36">
        <f>SUMIFS(СВЦЭМ!$H$40:$H$759,СВЦЭМ!$A$40:$A$759,$A319,СВЦЭМ!$B$39:$B$758,R$296)+'СЕТ СН'!$F$15</f>
        <v>0</v>
      </c>
      <c r="S319" s="36">
        <f>SUMIFS(СВЦЭМ!$H$40:$H$759,СВЦЭМ!$A$40:$A$759,$A319,СВЦЭМ!$B$39:$B$758,S$296)+'СЕТ СН'!$F$15</f>
        <v>0</v>
      </c>
      <c r="T319" s="36">
        <f>SUMIFS(СВЦЭМ!$H$40:$H$759,СВЦЭМ!$A$40:$A$759,$A319,СВЦЭМ!$B$39:$B$758,T$296)+'СЕТ СН'!$F$15</f>
        <v>0</v>
      </c>
      <c r="U319" s="36">
        <f>SUMIFS(СВЦЭМ!$H$40:$H$759,СВЦЭМ!$A$40:$A$759,$A319,СВЦЭМ!$B$39:$B$758,U$296)+'СЕТ СН'!$F$15</f>
        <v>0</v>
      </c>
      <c r="V319" s="36">
        <f>SUMIFS(СВЦЭМ!$H$40:$H$759,СВЦЭМ!$A$40:$A$759,$A319,СВЦЭМ!$B$39:$B$758,V$296)+'СЕТ СН'!$F$15</f>
        <v>0</v>
      </c>
      <c r="W319" s="36">
        <f>SUMIFS(СВЦЭМ!$H$40:$H$759,СВЦЭМ!$A$40:$A$759,$A319,СВЦЭМ!$B$39:$B$758,W$296)+'СЕТ СН'!$F$15</f>
        <v>0</v>
      </c>
      <c r="X319" s="36">
        <f>SUMIFS(СВЦЭМ!$H$40:$H$759,СВЦЭМ!$A$40:$A$759,$A319,СВЦЭМ!$B$39:$B$758,X$296)+'СЕТ СН'!$F$15</f>
        <v>0</v>
      </c>
      <c r="Y319" s="36">
        <f>SUMIFS(СВЦЭМ!$H$40:$H$759,СВЦЭМ!$A$40:$A$759,$A319,СВЦЭМ!$B$39:$B$758,Y$296)+'СЕТ СН'!$F$15</f>
        <v>0</v>
      </c>
    </row>
    <row r="320" spans="1:25" ht="15.75" hidden="1" x14ac:dyDescent="0.2">
      <c r="A320" s="35">
        <f t="shared" si="8"/>
        <v>45559</v>
      </c>
      <c r="B320" s="36">
        <f>SUMIFS(СВЦЭМ!$H$40:$H$759,СВЦЭМ!$A$40:$A$759,$A320,СВЦЭМ!$B$39:$B$758,B$296)+'СЕТ СН'!$F$15</f>
        <v>0</v>
      </c>
      <c r="C320" s="36">
        <f>SUMIFS(СВЦЭМ!$H$40:$H$759,СВЦЭМ!$A$40:$A$759,$A320,СВЦЭМ!$B$39:$B$758,C$296)+'СЕТ СН'!$F$15</f>
        <v>0</v>
      </c>
      <c r="D320" s="36">
        <f>SUMIFS(СВЦЭМ!$H$40:$H$759,СВЦЭМ!$A$40:$A$759,$A320,СВЦЭМ!$B$39:$B$758,D$296)+'СЕТ СН'!$F$15</f>
        <v>0</v>
      </c>
      <c r="E320" s="36">
        <f>SUMIFS(СВЦЭМ!$H$40:$H$759,СВЦЭМ!$A$40:$A$759,$A320,СВЦЭМ!$B$39:$B$758,E$296)+'СЕТ СН'!$F$15</f>
        <v>0</v>
      </c>
      <c r="F320" s="36">
        <f>SUMIFS(СВЦЭМ!$H$40:$H$759,СВЦЭМ!$A$40:$A$759,$A320,СВЦЭМ!$B$39:$B$758,F$296)+'СЕТ СН'!$F$15</f>
        <v>0</v>
      </c>
      <c r="G320" s="36">
        <f>SUMIFS(СВЦЭМ!$H$40:$H$759,СВЦЭМ!$A$40:$A$759,$A320,СВЦЭМ!$B$39:$B$758,G$296)+'СЕТ СН'!$F$15</f>
        <v>0</v>
      </c>
      <c r="H320" s="36">
        <f>SUMIFS(СВЦЭМ!$H$40:$H$759,СВЦЭМ!$A$40:$A$759,$A320,СВЦЭМ!$B$39:$B$758,H$296)+'СЕТ СН'!$F$15</f>
        <v>0</v>
      </c>
      <c r="I320" s="36">
        <f>SUMIFS(СВЦЭМ!$H$40:$H$759,СВЦЭМ!$A$40:$A$759,$A320,СВЦЭМ!$B$39:$B$758,I$296)+'СЕТ СН'!$F$15</f>
        <v>0</v>
      </c>
      <c r="J320" s="36">
        <f>SUMIFS(СВЦЭМ!$H$40:$H$759,СВЦЭМ!$A$40:$A$759,$A320,СВЦЭМ!$B$39:$B$758,J$296)+'СЕТ СН'!$F$15</f>
        <v>0</v>
      </c>
      <c r="K320" s="36">
        <f>SUMIFS(СВЦЭМ!$H$40:$H$759,СВЦЭМ!$A$40:$A$759,$A320,СВЦЭМ!$B$39:$B$758,K$296)+'СЕТ СН'!$F$15</f>
        <v>0</v>
      </c>
      <c r="L320" s="36">
        <f>SUMIFS(СВЦЭМ!$H$40:$H$759,СВЦЭМ!$A$40:$A$759,$A320,СВЦЭМ!$B$39:$B$758,L$296)+'СЕТ СН'!$F$15</f>
        <v>0</v>
      </c>
      <c r="M320" s="36">
        <f>SUMIFS(СВЦЭМ!$H$40:$H$759,СВЦЭМ!$A$40:$A$759,$A320,СВЦЭМ!$B$39:$B$758,M$296)+'СЕТ СН'!$F$15</f>
        <v>0</v>
      </c>
      <c r="N320" s="36">
        <f>SUMIFS(СВЦЭМ!$H$40:$H$759,СВЦЭМ!$A$40:$A$759,$A320,СВЦЭМ!$B$39:$B$758,N$296)+'СЕТ СН'!$F$15</f>
        <v>0</v>
      </c>
      <c r="O320" s="36">
        <f>SUMIFS(СВЦЭМ!$H$40:$H$759,СВЦЭМ!$A$40:$A$759,$A320,СВЦЭМ!$B$39:$B$758,O$296)+'СЕТ СН'!$F$15</f>
        <v>0</v>
      </c>
      <c r="P320" s="36">
        <f>SUMIFS(СВЦЭМ!$H$40:$H$759,СВЦЭМ!$A$40:$A$759,$A320,СВЦЭМ!$B$39:$B$758,P$296)+'СЕТ СН'!$F$15</f>
        <v>0</v>
      </c>
      <c r="Q320" s="36">
        <f>SUMIFS(СВЦЭМ!$H$40:$H$759,СВЦЭМ!$A$40:$A$759,$A320,СВЦЭМ!$B$39:$B$758,Q$296)+'СЕТ СН'!$F$15</f>
        <v>0</v>
      </c>
      <c r="R320" s="36">
        <f>SUMIFS(СВЦЭМ!$H$40:$H$759,СВЦЭМ!$A$40:$A$759,$A320,СВЦЭМ!$B$39:$B$758,R$296)+'СЕТ СН'!$F$15</f>
        <v>0</v>
      </c>
      <c r="S320" s="36">
        <f>SUMIFS(СВЦЭМ!$H$40:$H$759,СВЦЭМ!$A$40:$A$759,$A320,СВЦЭМ!$B$39:$B$758,S$296)+'СЕТ СН'!$F$15</f>
        <v>0</v>
      </c>
      <c r="T320" s="36">
        <f>SUMIFS(СВЦЭМ!$H$40:$H$759,СВЦЭМ!$A$40:$A$759,$A320,СВЦЭМ!$B$39:$B$758,T$296)+'СЕТ СН'!$F$15</f>
        <v>0</v>
      </c>
      <c r="U320" s="36">
        <f>SUMIFS(СВЦЭМ!$H$40:$H$759,СВЦЭМ!$A$40:$A$759,$A320,СВЦЭМ!$B$39:$B$758,U$296)+'СЕТ СН'!$F$15</f>
        <v>0</v>
      </c>
      <c r="V320" s="36">
        <f>SUMIFS(СВЦЭМ!$H$40:$H$759,СВЦЭМ!$A$40:$A$759,$A320,СВЦЭМ!$B$39:$B$758,V$296)+'СЕТ СН'!$F$15</f>
        <v>0</v>
      </c>
      <c r="W320" s="36">
        <f>SUMIFS(СВЦЭМ!$H$40:$H$759,СВЦЭМ!$A$40:$A$759,$A320,СВЦЭМ!$B$39:$B$758,W$296)+'СЕТ СН'!$F$15</f>
        <v>0</v>
      </c>
      <c r="X320" s="36">
        <f>SUMIFS(СВЦЭМ!$H$40:$H$759,СВЦЭМ!$A$40:$A$759,$A320,СВЦЭМ!$B$39:$B$758,X$296)+'СЕТ СН'!$F$15</f>
        <v>0</v>
      </c>
      <c r="Y320" s="36">
        <f>SUMIFS(СВЦЭМ!$H$40:$H$759,СВЦЭМ!$A$40:$A$759,$A320,СВЦЭМ!$B$39:$B$758,Y$296)+'СЕТ СН'!$F$15</f>
        <v>0</v>
      </c>
    </row>
    <row r="321" spans="1:27" ht="15.75" hidden="1" x14ac:dyDescent="0.2">
      <c r="A321" s="35">
        <f t="shared" si="8"/>
        <v>45560</v>
      </c>
      <c r="B321" s="36">
        <f>SUMIFS(СВЦЭМ!$H$40:$H$759,СВЦЭМ!$A$40:$A$759,$A321,СВЦЭМ!$B$39:$B$758,B$296)+'СЕТ СН'!$F$15</f>
        <v>0</v>
      </c>
      <c r="C321" s="36">
        <f>SUMIFS(СВЦЭМ!$H$40:$H$759,СВЦЭМ!$A$40:$A$759,$A321,СВЦЭМ!$B$39:$B$758,C$296)+'СЕТ СН'!$F$15</f>
        <v>0</v>
      </c>
      <c r="D321" s="36">
        <f>SUMIFS(СВЦЭМ!$H$40:$H$759,СВЦЭМ!$A$40:$A$759,$A321,СВЦЭМ!$B$39:$B$758,D$296)+'СЕТ СН'!$F$15</f>
        <v>0</v>
      </c>
      <c r="E321" s="36">
        <f>SUMIFS(СВЦЭМ!$H$40:$H$759,СВЦЭМ!$A$40:$A$759,$A321,СВЦЭМ!$B$39:$B$758,E$296)+'СЕТ СН'!$F$15</f>
        <v>0</v>
      </c>
      <c r="F321" s="36">
        <f>SUMIFS(СВЦЭМ!$H$40:$H$759,СВЦЭМ!$A$40:$A$759,$A321,СВЦЭМ!$B$39:$B$758,F$296)+'СЕТ СН'!$F$15</f>
        <v>0</v>
      </c>
      <c r="G321" s="36">
        <f>SUMIFS(СВЦЭМ!$H$40:$H$759,СВЦЭМ!$A$40:$A$759,$A321,СВЦЭМ!$B$39:$B$758,G$296)+'СЕТ СН'!$F$15</f>
        <v>0</v>
      </c>
      <c r="H321" s="36">
        <f>SUMIFS(СВЦЭМ!$H$40:$H$759,СВЦЭМ!$A$40:$A$759,$A321,СВЦЭМ!$B$39:$B$758,H$296)+'СЕТ СН'!$F$15</f>
        <v>0</v>
      </c>
      <c r="I321" s="36">
        <f>SUMIFS(СВЦЭМ!$H$40:$H$759,СВЦЭМ!$A$40:$A$759,$A321,СВЦЭМ!$B$39:$B$758,I$296)+'СЕТ СН'!$F$15</f>
        <v>0</v>
      </c>
      <c r="J321" s="36">
        <f>SUMIFS(СВЦЭМ!$H$40:$H$759,СВЦЭМ!$A$40:$A$759,$A321,СВЦЭМ!$B$39:$B$758,J$296)+'СЕТ СН'!$F$15</f>
        <v>0</v>
      </c>
      <c r="K321" s="36">
        <f>SUMIFS(СВЦЭМ!$H$40:$H$759,СВЦЭМ!$A$40:$A$759,$A321,СВЦЭМ!$B$39:$B$758,K$296)+'СЕТ СН'!$F$15</f>
        <v>0</v>
      </c>
      <c r="L321" s="36">
        <f>SUMIFS(СВЦЭМ!$H$40:$H$759,СВЦЭМ!$A$40:$A$759,$A321,СВЦЭМ!$B$39:$B$758,L$296)+'СЕТ СН'!$F$15</f>
        <v>0</v>
      </c>
      <c r="M321" s="36">
        <f>SUMIFS(СВЦЭМ!$H$40:$H$759,СВЦЭМ!$A$40:$A$759,$A321,СВЦЭМ!$B$39:$B$758,M$296)+'СЕТ СН'!$F$15</f>
        <v>0</v>
      </c>
      <c r="N321" s="36">
        <f>SUMIFS(СВЦЭМ!$H$40:$H$759,СВЦЭМ!$A$40:$A$759,$A321,СВЦЭМ!$B$39:$B$758,N$296)+'СЕТ СН'!$F$15</f>
        <v>0</v>
      </c>
      <c r="O321" s="36">
        <f>SUMIFS(СВЦЭМ!$H$40:$H$759,СВЦЭМ!$A$40:$A$759,$A321,СВЦЭМ!$B$39:$B$758,O$296)+'СЕТ СН'!$F$15</f>
        <v>0</v>
      </c>
      <c r="P321" s="36">
        <f>SUMIFS(СВЦЭМ!$H$40:$H$759,СВЦЭМ!$A$40:$A$759,$A321,СВЦЭМ!$B$39:$B$758,P$296)+'СЕТ СН'!$F$15</f>
        <v>0</v>
      </c>
      <c r="Q321" s="36">
        <f>SUMIFS(СВЦЭМ!$H$40:$H$759,СВЦЭМ!$A$40:$A$759,$A321,СВЦЭМ!$B$39:$B$758,Q$296)+'СЕТ СН'!$F$15</f>
        <v>0</v>
      </c>
      <c r="R321" s="36">
        <f>SUMIFS(СВЦЭМ!$H$40:$H$759,СВЦЭМ!$A$40:$A$759,$A321,СВЦЭМ!$B$39:$B$758,R$296)+'СЕТ СН'!$F$15</f>
        <v>0</v>
      </c>
      <c r="S321" s="36">
        <f>SUMIFS(СВЦЭМ!$H$40:$H$759,СВЦЭМ!$A$40:$A$759,$A321,СВЦЭМ!$B$39:$B$758,S$296)+'СЕТ СН'!$F$15</f>
        <v>0</v>
      </c>
      <c r="T321" s="36">
        <f>SUMIFS(СВЦЭМ!$H$40:$H$759,СВЦЭМ!$A$40:$A$759,$A321,СВЦЭМ!$B$39:$B$758,T$296)+'СЕТ СН'!$F$15</f>
        <v>0</v>
      </c>
      <c r="U321" s="36">
        <f>SUMIFS(СВЦЭМ!$H$40:$H$759,СВЦЭМ!$A$40:$A$759,$A321,СВЦЭМ!$B$39:$B$758,U$296)+'СЕТ СН'!$F$15</f>
        <v>0</v>
      </c>
      <c r="V321" s="36">
        <f>SUMIFS(СВЦЭМ!$H$40:$H$759,СВЦЭМ!$A$40:$A$759,$A321,СВЦЭМ!$B$39:$B$758,V$296)+'СЕТ СН'!$F$15</f>
        <v>0</v>
      </c>
      <c r="W321" s="36">
        <f>SUMIFS(СВЦЭМ!$H$40:$H$759,СВЦЭМ!$A$40:$A$759,$A321,СВЦЭМ!$B$39:$B$758,W$296)+'СЕТ СН'!$F$15</f>
        <v>0</v>
      </c>
      <c r="X321" s="36">
        <f>SUMIFS(СВЦЭМ!$H$40:$H$759,СВЦЭМ!$A$40:$A$759,$A321,СВЦЭМ!$B$39:$B$758,X$296)+'СЕТ СН'!$F$15</f>
        <v>0</v>
      </c>
      <c r="Y321" s="36">
        <f>SUMIFS(СВЦЭМ!$H$40:$H$759,СВЦЭМ!$A$40:$A$759,$A321,СВЦЭМ!$B$39:$B$758,Y$296)+'СЕТ СН'!$F$15</f>
        <v>0</v>
      </c>
    </row>
    <row r="322" spans="1:27" ht="15.75" hidden="1" x14ac:dyDescent="0.2">
      <c r="A322" s="35">
        <f t="shared" si="8"/>
        <v>45561</v>
      </c>
      <c r="B322" s="36">
        <f>SUMIFS(СВЦЭМ!$H$40:$H$759,СВЦЭМ!$A$40:$A$759,$A322,СВЦЭМ!$B$39:$B$758,B$296)+'СЕТ СН'!$F$15</f>
        <v>0</v>
      </c>
      <c r="C322" s="36">
        <f>SUMIFS(СВЦЭМ!$H$40:$H$759,СВЦЭМ!$A$40:$A$759,$A322,СВЦЭМ!$B$39:$B$758,C$296)+'СЕТ СН'!$F$15</f>
        <v>0</v>
      </c>
      <c r="D322" s="36">
        <f>SUMIFS(СВЦЭМ!$H$40:$H$759,СВЦЭМ!$A$40:$A$759,$A322,СВЦЭМ!$B$39:$B$758,D$296)+'СЕТ СН'!$F$15</f>
        <v>0</v>
      </c>
      <c r="E322" s="36">
        <f>SUMIFS(СВЦЭМ!$H$40:$H$759,СВЦЭМ!$A$40:$A$759,$A322,СВЦЭМ!$B$39:$B$758,E$296)+'СЕТ СН'!$F$15</f>
        <v>0</v>
      </c>
      <c r="F322" s="36">
        <f>SUMIFS(СВЦЭМ!$H$40:$H$759,СВЦЭМ!$A$40:$A$759,$A322,СВЦЭМ!$B$39:$B$758,F$296)+'СЕТ СН'!$F$15</f>
        <v>0</v>
      </c>
      <c r="G322" s="36">
        <f>SUMIFS(СВЦЭМ!$H$40:$H$759,СВЦЭМ!$A$40:$A$759,$A322,СВЦЭМ!$B$39:$B$758,G$296)+'СЕТ СН'!$F$15</f>
        <v>0</v>
      </c>
      <c r="H322" s="36">
        <f>SUMIFS(СВЦЭМ!$H$40:$H$759,СВЦЭМ!$A$40:$A$759,$A322,СВЦЭМ!$B$39:$B$758,H$296)+'СЕТ СН'!$F$15</f>
        <v>0</v>
      </c>
      <c r="I322" s="36">
        <f>SUMIFS(СВЦЭМ!$H$40:$H$759,СВЦЭМ!$A$40:$A$759,$A322,СВЦЭМ!$B$39:$B$758,I$296)+'СЕТ СН'!$F$15</f>
        <v>0</v>
      </c>
      <c r="J322" s="36">
        <f>SUMIFS(СВЦЭМ!$H$40:$H$759,СВЦЭМ!$A$40:$A$759,$A322,СВЦЭМ!$B$39:$B$758,J$296)+'СЕТ СН'!$F$15</f>
        <v>0</v>
      </c>
      <c r="K322" s="36">
        <f>SUMIFS(СВЦЭМ!$H$40:$H$759,СВЦЭМ!$A$40:$A$759,$A322,СВЦЭМ!$B$39:$B$758,K$296)+'СЕТ СН'!$F$15</f>
        <v>0</v>
      </c>
      <c r="L322" s="36">
        <f>SUMIFS(СВЦЭМ!$H$40:$H$759,СВЦЭМ!$A$40:$A$759,$A322,СВЦЭМ!$B$39:$B$758,L$296)+'СЕТ СН'!$F$15</f>
        <v>0</v>
      </c>
      <c r="M322" s="36">
        <f>SUMIFS(СВЦЭМ!$H$40:$H$759,СВЦЭМ!$A$40:$A$759,$A322,СВЦЭМ!$B$39:$B$758,M$296)+'СЕТ СН'!$F$15</f>
        <v>0</v>
      </c>
      <c r="N322" s="36">
        <f>SUMIFS(СВЦЭМ!$H$40:$H$759,СВЦЭМ!$A$40:$A$759,$A322,СВЦЭМ!$B$39:$B$758,N$296)+'СЕТ СН'!$F$15</f>
        <v>0</v>
      </c>
      <c r="O322" s="36">
        <f>SUMIFS(СВЦЭМ!$H$40:$H$759,СВЦЭМ!$A$40:$A$759,$A322,СВЦЭМ!$B$39:$B$758,O$296)+'СЕТ СН'!$F$15</f>
        <v>0</v>
      </c>
      <c r="P322" s="36">
        <f>SUMIFS(СВЦЭМ!$H$40:$H$759,СВЦЭМ!$A$40:$A$759,$A322,СВЦЭМ!$B$39:$B$758,P$296)+'СЕТ СН'!$F$15</f>
        <v>0</v>
      </c>
      <c r="Q322" s="36">
        <f>SUMIFS(СВЦЭМ!$H$40:$H$759,СВЦЭМ!$A$40:$A$759,$A322,СВЦЭМ!$B$39:$B$758,Q$296)+'СЕТ СН'!$F$15</f>
        <v>0</v>
      </c>
      <c r="R322" s="36">
        <f>SUMIFS(СВЦЭМ!$H$40:$H$759,СВЦЭМ!$A$40:$A$759,$A322,СВЦЭМ!$B$39:$B$758,R$296)+'СЕТ СН'!$F$15</f>
        <v>0</v>
      </c>
      <c r="S322" s="36">
        <f>SUMIFS(СВЦЭМ!$H$40:$H$759,СВЦЭМ!$A$40:$A$759,$A322,СВЦЭМ!$B$39:$B$758,S$296)+'СЕТ СН'!$F$15</f>
        <v>0</v>
      </c>
      <c r="T322" s="36">
        <f>SUMIFS(СВЦЭМ!$H$40:$H$759,СВЦЭМ!$A$40:$A$759,$A322,СВЦЭМ!$B$39:$B$758,T$296)+'СЕТ СН'!$F$15</f>
        <v>0</v>
      </c>
      <c r="U322" s="36">
        <f>SUMIFS(СВЦЭМ!$H$40:$H$759,СВЦЭМ!$A$40:$A$759,$A322,СВЦЭМ!$B$39:$B$758,U$296)+'СЕТ СН'!$F$15</f>
        <v>0</v>
      </c>
      <c r="V322" s="36">
        <f>SUMIFS(СВЦЭМ!$H$40:$H$759,СВЦЭМ!$A$40:$A$759,$A322,СВЦЭМ!$B$39:$B$758,V$296)+'СЕТ СН'!$F$15</f>
        <v>0</v>
      </c>
      <c r="W322" s="36">
        <f>SUMIFS(СВЦЭМ!$H$40:$H$759,СВЦЭМ!$A$40:$A$759,$A322,СВЦЭМ!$B$39:$B$758,W$296)+'СЕТ СН'!$F$15</f>
        <v>0</v>
      </c>
      <c r="X322" s="36">
        <f>SUMIFS(СВЦЭМ!$H$40:$H$759,СВЦЭМ!$A$40:$A$759,$A322,СВЦЭМ!$B$39:$B$758,X$296)+'СЕТ СН'!$F$15</f>
        <v>0</v>
      </c>
      <c r="Y322" s="36">
        <f>SUMIFS(СВЦЭМ!$H$40:$H$759,СВЦЭМ!$A$40:$A$759,$A322,СВЦЭМ!$B$39:$B$758,Y$296)+'СЕТ СН'!$F$15</f>
        <v>0</v>
      </c>
    </row>
    <row r="323" spans="1:27" ht="15.75" hidden="1" x14ac:dyDescent="0.2">
      <c r="A323" s="35">
        <f t="shared" si="8"/>
        <v>45562</v>
      </c>
      <c r="B323" s="36">
        <f>SUMIFS(СВЦЭМ!$H$40:$H$759,СВЦЭМ!$A$40:$A$759,$A323,СВЦЭМ!$B$39:$B$758,B$296)+'СЕТ СН'!$F$15</f>
        <v>0</v>
      </c>
      <c r="C323" s="36">
        <f>SUMIFS(СВЦЭМ!$H$40:$H$759,СВЦЭМ!$A$40:$A$759,$A323,СВЦЭМ!$B$39:$B$758,C$296)+'СЕТ СН'!$F$15</f>
        <v>0</v>
      </c>
      <c r="D323" s="36">
        <f>SUMIFS(СВЦЭМ!$H$40:$H$759,СВЦЭМ!$A$40:$A$759,$A323,СВЦЭМ!$B$39:$B$758,D$296)+'СЕТ СН'!$F$15</f>
        <v>0</v>
      </c>
      <c r="E323" s="36">
        <f>SUMIFS(СВЦЭМ!$H$40:$H$759,СВЦЭМ!$A$40:$A$759,$A323,СВЦЭМ!$B$39:$B$758,E$296)+'СЕТ СН'!$F$15</f>
        <v>0</v>
      </c>
      <c r="F323" s="36">
        <f>SUMIFS(СВЦЭМ!$H$40:$H$759,СВЦЭМ!$A$40:$A$759,$A323,СВЦЭМ!$B$39:$B$758,F$296)+'СЕТ СН'!$F$15</f>
        <v>0</v>
      </c>
      <c r="G323" s="36">
        <f>SUMIFS(СВЦЭМ!$H$40:$H$759,СВЦЭМ!$A$40:$A$759,$A323,СВЦЭМ!$B$39:$B$758,G$296)+'СЕТ СН'!$F$15</f>
        <v>0</v>
      </c>
      <c r="H323" s="36">
        <f>SUMIFS(СВЦЭМ!$H$40:$H$759,СВЦЭМ!$A$40:$A$759,$A323,СВЦЭМ!$B$39:$B$758,H$296)+'СЕТ СН'!$F$15</f>
        <v>0</v>
      </c>
      <c r="I323" s="36">
        <f>SUMIFS(СВЦЭМ!$H$40:$H$759,СВЦЭМ!$A$40:$A$759,$A323,СВЦЭМ!$B$39:$B$758,I$296)+'СЕТ СН'!$F$15</f>
        <v>0</v>
      </c>
      <c r="J323" s="36">
        <f>SUMIFS(СВЦЭМ!$H$40:$H$759,СВЦЭМ!$A$40:$A$759,$A323,СВЦЭМ!$B$39:$B$758,J$296)+'СЕТ СН'!$F$15</f>
        <v>0</v>
      </c>
      <c r="K323" s="36">
        <f>SUMIFS(СВЦЭМ!$H$40:$H$759,СВЦЭМ!$A$40:$A$759,$A323,СВЦЭМ!$B$39:$B$758,K$296)+'СЕТ СН'!$F$15</f>
        <v>0</v>
      </c>
      <c r="L323" s="36">
        <f>SUMIFS(СВЦЭМ!$H$40:$H$759,СВЦЭМ!$A$40:$A$759,$A323,СВЦЭМ!$B$39:$B$758,L$296)+'СЕТ СН'!$F$15</f>
        <v>0</v>
      </c>
      <c r="M323" s="36">
        <f>SUMIFS(СВЦЭМ!$H$40:$H$759,СВЦЭМ!$A$40:$A$759,$A323,СВЦЭМ!$B$39:$B$758,M$296)+'СЕТ СН'!$F$15</f>
        <v>0</v>
      </c>
      <c r="N323" s="36">
        <f>SUMIFS(СВЦЭМ!$H$40:$H$759,СВЦЭМ!$A$40:$A$759,$A323,СВЦЭМ!$B$39:$B$758,N$296)+'СЕТ СН'!$F$15</f>
        <v>0</v>
      </c>
      <c r="O323" s="36">
        <f>SUMIFS(СВЦЭМ!$H$40:$H$759,СВЦЭМ!$A$40:$A$759,$A323,СВЦЭМ!$B$39:$B$758,O$296)+'СЕТ СН'!$F$15</f>
        <v>0</v>
      </c>
      <c r="P323" s="36">
        <f>SUMIFS(СВЦЭМ!$H$40:$H$759,СВЦЭМ!$A$40:$A$759,$A323,СВЦЭМ!$B$39:$B$758,P$296)+'СЕТ СН'!$F$15</f>
        <v>0</v>
      </c>
      <c r="Q323" s="36">
        <f>SUMIFS(СВЦЭМ!$H$40:$H$759,СВЦЭМ!$A$40:$A$759,$A323,СВЦЭМ!$B$39:$B$758,Q$296)+'СЕТ СН'!$F$15</f>
        <v>0</v>
      </c>
      <c r="R323" s="36">
        <f>SUMIFS(СВЦЭМ!$H$40:$H$759,СВЦЭМ!$A$40:$A$759,$A323,СВЦЭМ!$B$39:$B$758,R$296)+'СЕТ СН'!$F$15</f>
        <v>0</v>
      </c>
      <c r="S323" s="36">
        <f>SUMIFS(СВЦЭМ!$H$40:$H$759,СВЦЭМ!$A$40:$A$759,$A323,СВЦЭМ!$B$39:$B$758,S$296)+'СЕТ СН'!$F$15</f>
        <v>0</v>
      </c>
      <c r="T323" s="36">
        <f>SUMIFS(СВЦЭМ!$H$40:$H$759,СВЦЭМ!$A$40:$A$759,$A323,СВЦЭМ!$B$39:$B$758,T$296)+'СЕТ СН'!$F$15</f>
        <v>0</v>
      </c>
      <c r="U323" s="36">
        <f>SUMIFS(СВЦЭМ!$H$40:$H$759,СВЦЭМ!$A$40:$A$759,$A323,СВЦЭМ!$B$39:$B$758,U$296)+'СЕТ СН'!$F$15</f>
        <v>0</v>
      </c>
      <c r="V323" s="36">
        <f>SUMIFS(СВЦЭМ!$H$40:$H$759,СВЦЭМ!$A$40:$A$759,$A323,СВЦЭМ!$B$39:$B$758,V$296)+'СЕТ СН'!$F$15</f>
        <v>0</v>
      </c>
      <c r="W323" s="36">
        <f>SUMIFS(СВЦЭМ!$H$40:$H$759,СВЦЭМ!$A$40:$A$759,$A323,СВЦЭМ!$B$39:$B$758,W$296)+'СЕТ СН'!$F$15</f>
        <v>0</v>
      </c>
      <c r="X323" s="36">
        <f>SUMIFS(СВЦЭМ!$H$40:$H$759,СВЦЭМ!$A$40:$A$759,$A323,СВЦЭМ!$B$39:$B$758,X$296)+'СЕТ СН'!$F$15</f>
        <v>0</v>
      </c>
      <c r="Y323" s="36">
        <f>SUMIFS(СВЦЭМ!$H$40:$H$759,СВЦЭМ!$A$40:$A$759,$A323,СВЦЭМ!$B$39:$B$758,Y$296)+'СЕТ СН'!$F$15</f>
        <v>0</v>
      </c>
    </row>
    <row r="324" spans="1:27" ht="15.75" hidden="1" x14ac:dyDescent="0.2">
      <c r="A324" s="35">
        <f t="shared" si="8"/>
        <v>45563</v>
      </c>
      <c r="B324" s="36">
        <f>SUMIFS(СВЦЭМ!$H$40:$H$759,СВЦЭМ!$A$40:$A$759,$A324,СВЦЭМ!$B$39:$B$758,B$296)+'СЕТ СН'!$F$15</f>
        <v>0</v>
      </c>
      <c r="C324" s="36">
        <f>SUMIFS(СВЦЭМ!$H$40:$H$759,СВЦЭМ!$A$40:$A$759,$A324,СВЦЭМ!$B$39:$B$758,C$296)+'СЕТ СН'!$F$15</f>
        <v>0</v>
      </c>
      <c r="D324" s="36">
        <f>SUMIFS(СВЦЭМ!$H$40:$H$759,СВЦЭМ!$A$40:$A$759,$A324,СВЦЭМ!$B$39:$B$758,D$296)+'СЕТ СН'!$F$15</f>
        <v>0</v>
      </c>
      <c r="E324" s="36">
        <f>SUMIFS(СВЦЭМ!$H$40:$H$759,СВЦЭМ!$A$40:$A$759,$A324,СВЦЭМ!$B$39:$B$758,E$296)+'СЕТ СН'!$F$15</f>
        <v>0</v>
      </c>
      <c r="F324" s="36">
        <f>SUMIFS(СВЦЭМ!$H$40:$H$759,СВЦЭМ!$A$40:$A$759,$A324,СВЦЭМ!$B$39:$B$758,F$296)+'СЕТ СН'!$F$15</f>
        <v>0</v>
      </c>
      <c r="G324" s="36">
        <f>SUMIFS(СВЦЭМ!$H$40:$H$759,СВЦЭМ!$A$40:$A$759,$A324,СВЦЭМ!$B$39:$B$758,G$296)+'СЕТ СН'!$F$15</f>
        <v>0</v>
      </c>
      <c r="H324" s="36">
        <f>SUMIFS(СВЦЭМ!$H$40:$H$759,СВЦЭМ!$A$40:$A$759,$A324,СВЦЭМ!$B$39:$B$758,H$296)+'СЕТ СН'!$F$15</f>
        <v>0</v>
      </c>
      <c r="I324" s="36">
        <f>SUMIFS(СВЦЭМ!$H$40:$H$759,СВЦЭМ!$A$40:$A$759,$A324,СВЦЭМ!$B$39:$B$758,I$296)+'СЕТ СН'!$F$15</f>
        <v>0</v>
      </c>
      <c r="J324" s="36">
        <f>SUMIFS(СВЦЭМ!$H$40:$H$759,СВЦЭМ!$A$40:$A$759,$A324,СВЦЭМ!$B$39:$B$758,J$296)+'СЕТ СН'!$F$15</f>
        <v>0</v>
      </c>
      <c r="K324" s="36">
        <f>SUMIFS(СВЦЭМ!$H$40:$H$759,СВЦЭМ!$A$40:$A$759,$A324,СВЦЭМ!$B$39:$B$758,K$296)+'СЕТ СН'!$F$15</f>
        <v>0</v>
      </c>
      <c r="L324" s="36">
        <f>SUMIFS(СВЦЭМ!$H$40:$H$759,СВЦЭМ!$A$40:$A$759,$A324,СВЦЭМ!$B$39:$B$758,L$296)+'СЕТ СН'!$F$15</f>
        <v>0</v>
      </c>
      <c r="M324" s="36">
        <f>SUMIFS(СВЦЭМ!$H$40:$H$759,СВЦЭМ!$A$40:$A$759,$A324,СВЦЭМ!$B$39:$B$758,M$296)+'СЕТ СН'!$F$15</f>
        <v>0</v>
      </c>
      <c r="N324" s="36">
        <f>SUMIFS(СВЦЭМ!$H$40:$H$759,СВЦЭМ!$A$40:$A$759,$A324,СВЦЭМ!$B$39:$B$758,N$296)+'СЕТ СН'!$F$15</f>
        <v>0</v>
      </c>
      <c r="O324" s="36">
        <f>SUMIFS(СВЦЭМ!$H$40:$H$759,СВЦЭМ!$A$40:$A$759,$A324,СВЦЭМ!$B$39:$B$758,O$296)+'СЕТ СН'!$F$15</f>
        <v>0</v>
      </c>
      <c r="P324" s="36">
        <f>SUMIFS(СВЦЭМ!$H$40:$H$759,СВЦЭМ!$A$40:$A$759,$A324,СВЦЭМ!$B$39:$B$758,P$296)+'СЕТ СН'!$F$15</f>
        <v>0</v>
      </c>
      <c r="Q324" s="36">
        <f>SUMIFS(СВЦЭМ!$H$40:$H$759,СВЦЭМ!$A$40:$A$759,$A324,СВЦЭМ!$B$39:$B$758,Q$296)+'СЕТ СН'!$F$15</f>
        <v>0</v>
      </c>
      <c r="R324" s="36">
        <f>SUMIFS(СВЦЭМ!$H$40:$H$759,СВЦЭМ!$A$40:$A$759,$A324,СВЦЭМ!$B$39:$B$758,R$296)+'СЕТ СН'!$F$15</f>
        <v>0</v>
      </c>
      <c r="S324" s="36">
        <f>SUMIFS(СВЦЭМ!$H$40:$H$759,СВЦЭМ!$A$40:$A$759,$A324,СВЦЭМ!$B$39:$B$758,S$296)+'СЕТ СН'!$F$15</f>
        <v>0</v>
      </c>
      <c r="T324" s="36">
        <f>SUMIFS(СВЦЭМ!$H$40:$H$759,СВЦЭМ!$A$40:$A$759,$A324,СВЦЭМ!$B$39:$B$758,T$296)+'СЕТ СН'!$F$15</f>
        <v>0</v>
      </c>
      <c r="U324" s="36">
        <f>SUMIFS(СВЦЭМ!$H$40:$H$759,СВЦЭМ!$A$40:$A$759,$A324,СВЦЭМ!$B$39:$B$758,U$296)+'СЕТ СН'!$F$15</f>
        <v>0</v>
      </c>
      <c r="V324" s="36">
        <f>SUMIFS(СВЦЭМ!$H$40:$H$759,СВЦЭМ!$A$40:$A$759,$A324,СВЦЭМ!$B$39:$B$758,V$296)+'СЕТ СН'!$F$15</f>
        <v>0</v>
      </c>
      <c r="W324" s="36">
        <f>SUMIFS(СВЦЭМ!$H$40:$H$759,СВЦЭМ!$A$40:$A$759,$A324,СВЦЭМ!$B$39:$B$758,W$296)+'СЕТ СН'!$F$15</f>
        <v>0</v>
      </c>
      <c r="X324" s="36">
        <f>SUMIFS(СВЦЭМ!$H$40:$H$759,СВЦЭМ!$A$40:$A$759,$A324,СВЦЭМ!$B$39:$B$758,X$296)+'СЕТ СН'!$F$15</f>
        <v>0</v>
      </c>
      <c r="Y324" s="36">
        <f>SUMIFS(СВЦЭМ!$H$40:$H$759,СВЦЭМ!$A$40:$A$759,$A324,СВЦЭМ!$B$39:$B$758,Y$296)+'СЕТ СН'!$F$15</f>
        <v>0</v>
      </c>
    </row>
    <row r="325" spans="1:27" ht="15.75" hidden="1" x14ac:dyDescent="0.2">
      <c r="A325" s="35">
        <f t="shared" si="8"/>
        <v>45564</v>
      </c>
      <c r="B325" s="36">
        <f>SUMIFS(СВЦЭМ!$H$40:$H$759,СВЦЭМ!$A$40:$A$759,$A325,СВЦЭМ!$B$39:$B$758,B$296)+'СЕТ СН'!$F$15</f>
        <v>0</v>
      </c>
      <c r="C325" s="36">
        <f>SUMIFS(СВЦЭМ!$H$40:$H$759,СВЦЭМ!$A$40:$A$759,$A325,СВЦЭМ!$B$39:$B$758,C$296)+'СЕТ СН'!$F$15</f>
        <v>0</v>
      </c>
      <c r="D325" s="36">
        <f>SUMIFS(СВЦЭМ!$H$40:$H$759,СВЦЭМ!$A$40:$A$759,$A325,СВЦЭМ!$B$39:$B$758,D$296)+'СЕТ СН'!$F$15</f>
        <v>0</v>
      </c>
      <c r="E325" s="36">
        <f>SUMIFS(СВЦЭМ!$H$40:$H$759,СВЦЭМ!$A$40:$A$759,$A325,СВЦЭМ!$B$39:$B$758,E$296)+'СЕТ СН'!$F$15</f>
        <v>0</v>
      </c>
      <c r="F325" s="36">
        <f>SUMIFS(СВЦЭМ!$H$40:$H$759,СВЦЭМ!$A$40:$A$759,$A325,СВЦЭМ!$B$39:$B$758,F$296)+'СЕТ СН'!$F$15</f>
        <v>0</v>
      </c>
      <c r="G325" s="36">
        <f>SUMIFS(СВЦЭМ!$H$40:$H$759,СВЦЭМ!$A$40:$A$759,$A325,СВЦЭМ!$B$39:$B$758,G$296)+'СЕТ СН'!$F$15</f>
        <v>0</v>
      </c>
      <c r="H325" s="36">
        <f>SUMIFS(СВЦЭМ!$H$40:$H$759,СВЦЭМ!$A$40:$A$759,$A325,СВЦЭМ!$B$39:$B$758,H$296)+'СЕТ СН'!$F$15</f>
        <v>0</v>
      </c>
      <c r="I325" s="36">
        <f>SUMIFS(СВЦЭМ!$H$40:$H$759,СВЦЭМ!$A$40:$A$759,$A325,СВЦЭМ!$B$39:$B$758,I$296)+'СЕТ СН'!$F$15</f>
        <v>0</v>
      </c>
      <c r="J325" s="36">
        <f>SUMIFS(СВЦЭМ!$H$40:$H$759,СВЦЭМ!$A$40:$A$759,$A325,СВЦЭМ!$B$39:$B$758,J$296)+'СЕТ СН'!$F$15</f>
        <v>0</v>
      </c>
      <c r="K325" s="36">
        <f>SUMIFS(СВЦЭМ!$H$40:$H$759,СВЦЭМ!$A$40:$A$759,$A325,СВЦЭМ!$B$39:$B$758,K$296)+'СЕТ СН'!$F$15</f>
        <v>0</v>
      </c>
      <c r="L325" s="36">
        <f>SUMIFS(СВЦЭМ!$H$40:$H$759,СВЦЭМ!$A$40:$A$759,$A325,СВЦЭМ!$B$39:$B$758,L$296)+'СЕТ СН'!$F$15</f>
        <v>0</v>
      </c>
      <c r="M325" s="36">
        <f>SUMIFS(СВЦЭМ!$H$40:$H$759,СВЦЭМ!$A$40:$A$759,$A325,СВЦЭМ!$B$39:$B$758,M$296)+'СЕТ СН'!$F$15</f>
        <v>0</v>
      </c>
      <c r="N325" s="36">
        <f>SUMIFS(СВЦЭМ!$H$40:$H$759,СВЦЭМ!$A$40:$A$759,$A325,СВЦЭМ!$B$39:$B$758,N$296)+'СЕТ СН'!$F$15</f>
        <v>0</v>
      </c>
      <c r="O325" s="36">
        <f>SUMIFS(СВЦЭМ!$H$40:$H$759,СВЦЭМ!$A$40:$A$759,$A325,СВЦЭМ!$B$39:$B$758,O$296)+'СЕТ СН'!$F$15</f>
        <v>0</v>
      </c>
      <c r="P325" s="36">
        <f>SUMIFS(СВЦЭМ!$H$40:$H$759,СВЦЭМ!$A$40:$A$759,$A325,СВЦЭМ!$B$39:$B$758,P$296)+'СЕТ СН'!$F$15</f>
        <v>0</v>
      </c>
      <c r="Q325" s="36">
        <f>SUMIFS(СВЦЭМ!$H$40:$H$759,СВЦЭМ!$A$40:$A$759,$A325,СВЦЭМ!$B$39:$B$758,Q$296)+'СЕТ СН'!$F$15</f>
        <v>0</v>
      </c>
      <c r="R325" s="36">
        <f>SUMIFS(СВЦЭМ!$H$40:$H$759,СВЦЭМ!$A$40:$A$759,$A325,СВЦЭМ!$B$39:$B$758,R$296)+'СЕТ СН'!$F$15</f>
        <v>0</v>
      </c>
      <c r="S325" s="36">
        <f>SUMIFS(СВЦЭМ!$H$40:$H$759,СВЦЭМ!$A$40:$A$759,$A325,СВЦЭМ!$B$39:$B$758,S$296)+'СЕТ СН'!$F$15</f>
        <v>0</v>
      </c>
      <c r="T325" s="36">
        <f>SUMIFS(СВЦЭМ!$H$40:$H$759,СВЦЭМ!$A$40:$A$759,$A325,СВЦЭМ!$B$39:$B$758,T$296)+'СЕТ СН'!$F$15</f>
        <v>0</v>
      </c>
      <c r="U325" s="36">
        <f>SUMIFS(СВЦЭМ!$H$40:$H$759,СВЦЭМ!$A$40:$A$759,$A325,СВЦЭМ!$B$39:$B$758,U$296)+'СЕТ СН'!$F$15</f>
        <v>0</v>
      </c>
      <c r="V325" s="36">
        <f>SUMIFS(СВЦЭМ!$H$40:$H$759,СВЦЭМ!$A$40:$A$759,$A325,СВЦЭМ!$B$39:$B$758,V$296)+'СЕТ СН'!$F$15</f>
        <v>0</v>
      </c>
      <c r="W325" s="36">
        <f>SUMIFS(СВЦЭМ!$H$40:$H$759,СВЦЭМ!$A$40:$A$759,$A325,СВЦЭМ!$B$39:$B$758,W$296)+'СЕТ СН'!$F$15</f>
        <v>0</v>
      </c>
      <c r="X325" s="36">
        <f>SUMIFS(СВЦЭМ!$H$40:$H$759,СВЦЭМ!$A$40:$A$759,$A325,СВЦЭМ!$B$39:$B$758,X$296)+'СЕТ СН'!$F$15</f>
        <v>0</v>
      </c>
      <c r="Y325" s="36">
        <f>SUMIFS(СВЦЭМ!$H$40:$H$759,СВЦЭМ!$A$40:$A$759,$A325,СВЦЭМ!$B$39:$B$758,Y$296)+'СЕТ СН'!$F$15</f>
        <v>0</v>
      </c>
    </row>
    <row r="326" spans="1:27" ht="15.75" hidden="1" x14ac:dyDescent="0.2">
      <c r="A326" s="35">
        <f t="shared" si="8"/>
        <v>45565</v>
      </c>
      <c r="B326" s="36">
        <f>SUMIFS(СВЦЭМ!$H$40:$H$759,СВЦЭМ!$A$40:$A$759,$A326,СВЦЭМ!$B$39:$B$758,B$296)+'СЕТ СН'!$F$15</f>
        <v>0</v>
      </c>
      <c r="C326" s="36">
        <f>SUMIFS(СВЦЭМ!$H$40:$H$759,СВЦЭМ!$A$40:$A$759,$A326,СВЦЭМ!$B$39:$B$758,C$296)+'СЕТ СН'!$F$15</f>
        <v>0</v>
      </c>
      <c r="D326" s="36">
        <f>SUMIFS(СВЦЭМ!$H$40:$H$759,СВЦЭМ!$A$40:$A$759,$A326,СВЦЭМ!$B$39:$B$758,D$296)+'СЕТ СН'!$F$15</f>
        <v>0</v>
      </c>
      <c r="E326" s="36">
        <f>SUMIFS(СВЦЭМ!$H$40:$H$759,СВЦЭМ!$A$40:$A$759,$A326,СВЦЭМ!$B$39:$B$758,E$296)+'СЕТ СН'!$F$15</f>
        <v>0</v>
      </c>
      <c r="F326" s="36">
        <f>SUMIFS(СВЦЭМ!$H$40:$H$759,СВЦЭМ!$A$40:$A$759,$A326,СВЦЭМ!$B$39:$B$758,F$296)+'СЕТ СН'!$F$15</f>
        <v>0</v>
      </c>
      <c r="G326" s="36">
        <f>SUMIFS(СВЦЭМ!$H$40:$H$759,СВЦЭМ!$A$40:$A$759,$A326,СВЦЭМ!$B$39:$B$758,G$296)+'СЕТ СН'!$F$15</f>
        <v>0</v>
      </c>
      <c r="H326" s="36">
        <f>SUMIFS(СВЦЭМ!$H$40:$H$759,СВЦЭМ!$A$40:$A$759,$A326,СВЦЭМ!$B$39:$B$758,H$296)+'СЕТ СН'!$F$15</f>
        <v>0</v>
      </c>
      <c r="I326" s="36">
        <f>SUMIFS(СВЦЭМ!$H$40:$H$759,СВЦЭМ!$A$40:$A$759,$A326,СВЦЭМ!$B$39:$B$758,I$296)+'СЕТ СН'!$F$15</f>
        <v>0</v>
      </c>
      <c r="J326" s="36">
        <f>SUMIFS(СВЦЭМ!$H$40:$H$759,СВЦЭМ!$A$40:$A$759,$A326,СВЦЭМ!$B$39:$B$758,J$296)+'СЕТ СН'!$F$15</f>
        <v>0</v>
      </c>
      <c r="K326" s="36">
        <f>SUMIFS(СВЦЭМ!$H$40:$H$759,СВЦЭМ!$A$40:$A$759,$A326,СВЦЭМ!$B$39:$B$758,K$296)+'СЕТ СН'!$F$15</f>
        <v>0</v>
      </c>
      <c r="L326" s="36">
        <f>SUMIFS(СВЦЭМ!$H$40:$H$759,СВЦЭМ!$A$40:$A$759,$A326,СВЦЭМ!$B$39:$B$758,L$296)+'СЕТ СН'!$F$15</f>
        <v>0</v>
      </c>
      <c r="M326" s="36">
        <f>SUMIFS(СВЦЭМ!$H$40:$H$759,СВЦЭМ!$A$40:$A$759,$A326,СВЦЭМ!$B$39:$B$758,M$296)+'СЕТ СН'!$F$15</f>
        <v>0</v>
      </c>
      <c r="N326" s="36">
        <f>SUMIFS(СВЦЭМ!$H$40:$H$759,СВЦЭМ!$A$40:$A$759,$A326,СВЦЭМ!$B$39:$B$758,N$296)+'СЕТ СН'!$F$15</f>
        <v>0</v>
      </c>
      <c r="O326" s="36">
        <f>SUMIFS(СВЦЭМ!$H$40:$H$759,СВЦЭМ!$A$40:$A$759,$A326,СВЦЭМ!$B$39:$B$758,O$296)+'СЕТ СН'!$F$15</f>
        <v>0</v>
      </c>
      <c r="P326" s="36">
        <f>SUMIFS(СВЦЭМ!$H$40:$H$759,СВЦЭМ!$A$40:$A$759,$A326,СВЦЭМ!$B$39:$B$758,P$296)+'СЕТ СН'!$F$15</f>
        <v>0</v>
      </c>
      <c r="Q326" s="36">
        <f>SUMIFS(СВЦЭМ!$H$40:$H$759,СВЦЭМ!$A$40:$A$759,$A326,СВЦЭМ!$B$39:$B$758,Q$296)+'СЕТ СН'!$F$15</f>
        <v>0</v>
      </c>
      <c r="R326" s="36">
        <f>SUMIFS(СВЦЭМ!$H$40:$H$759,СВЦЭМ!$A$40:$A$759,$A326,СВЦЭМ!$B$39:$B$758,R$296)+'СЕТ СН'!$F$15</f>
        <v>0</v>
      </c>
      <c r="S326" s="36">
        <f>SUMIFS(СВЦЭМ!$H$40:$H$759,СВЦЭМ!$A$40:$A$759,$A326,СВЦЭМ!$B$39:$B$758,S$296)+'СЕТ СН'!$F$15</f>
        <v>0</v>
      </c>
      <c r="T326" s="36">
        <f>SUMIFS(СВЦЭМ!$H$40:$H$759,СВЦЭМ!$A$40:$A$759,$A326,СВЦЭМ!$B$39:$B$758,T$296)+'СЕТ СН'!$F$15</f>
        <v>0</v>
      </c>
      <c r="U326" s="36">
        <f>SUMIFS(СВЦЭМ!$H$40:$H$759,СВЦЭМ!$A$40:$A$759,$A326,СВЦЭМ!$B$39:$B$758,U$296)+'СЕТ СН'!$F$15</f>
        <v>0</v>
      </c>
      <c r="V326" s="36">
        <f>SUMIFS(СВЦЭМ!$H$40:$H$759,СВЦЭМ!$A$40:$A$759,$A326,СВЦЭМ!$B$39:$B$758,V$296)+'СЕТ СН'!$F$15</f>
        <v>0</v>
      </c>
      <c r="W326" s="36">
        <f>SUMIFS(СВЦЭМ!$H$40:$H$759,СВЦЭМ!$A$40:$A$759,$A326,СВЦЭМ!$B$39:$B$758,W$296)+'СЕТ СН'!$F$15</f>
        <v>0</v>
      </c>
      <c r="X326" s="36">
        <f>SUMIFS(СВЦЭМ!$H$40:$H$759,СВЦЭМ!$A$40:$A$759,$A326,СВЦЭМ!$B$39:$B$758,X$296)+'СЕТ СН'!$F$15</f>
        <v>0</v>
      </c>
      <c r="Y326" s="36">
        <f>SUMIFS(СВЦЭМ!$H$40:$H$759,СВЦЭМ!$A$40:$A$759,$A326,СВЦЭМ!$B$39:$B$758,Y$296)+'СЕТ СН'!$F$15</f>
        <v>0</v>
      </c>
    </row>
    <row r="327" spans="1:27" ht="15.75" hidden="1" x14ac:dyDescent="0.2">
      <c r="A327" s="35">
        <f t="shared" si="8"/>
        <v>45566</v>
      </c>
      <c r="B327" s="36">
        <f>SUMIFS(СВЦЭМ!$H$40:$H$759,СВЦЭМ!$A$40:$A$759,$A327,СВЦЭМ!$B$39:$B$758,B$296)+'СЕТ СН'!$F$15</f>
        <v>0</v>
      </c>
      <c r="C327" s="36">
        <f>SUMIFS(СВЦЭМ!$H$40:$H$759,СВЦЭМ!$A$40:$A$759,$A327,СВЦЭМ!$B$39:$B$758,C$296)+'СЕТ СН'!$F$15</f>
        <v>0</v>
      </c>
      <c r="D327" s="36">
        <f>SUMIFS(СВЦЭМ!$H$40:$H$759,СВЦЭМ!$A$40:$A$759,$A327,СВЦЭМ!$B$39:$B$758,D$296)+'СЕТ СН'!$F$15</f>
        <v>0</v>
      </c>
      <c r="E327" s="36">
        <f>SUMIFS(СВЦЭМ!$H$40:$H$759,СВЦЭМ!$A$40:$A$759,$A327,СВЦЭМ!$B$39:$B$758,E$296)+'СЕТ СН'!$F$15</f>
        <v>0</v>
      </c>
      <c r="F327" s="36">
        <f>SUMIFS(СВЦЭМ!$H$40:$H$759,СВЦЭМ!$A$40:$A$759,$A327,СВЦЭМ!$B$39:$B$758,F$296)+'СЕТ СН'!$F$15</f>
        <v>0</v>
      </c>
      <c r="G327" s="36">
        <f>SUMIFS(СВЦЭМ!$H$40:$H$759,СВЦЭМ!$A$40:$A$759,$A327,СВЦЭМ!$B$39:$B$758,G$296)+'СЕТ СН'!$F$15</f>
        <v>0</v>
      </c>
      <c r="H327" s="36">
        <f>SUMIFS(СВЦЭМ!$H$40:$H$759,СВЦЭМ!$A$40:$A$759,$A327,СВЦЭМ!$B$39:$B$758,H$296)+'СЕТ СН'!$F$15</f>
        <v>0</v>
      </c>
      <c r="I327" s="36">
        <f>SUMIFS(СВЦЭМ!$H$40:$H$759,СВЦЭМ!$A$40:$A$759,$A327,СВЦЭМ!$B$39:$B$758,I$296)+'СЕТ СН'!$F$15</f>
        <v>0</v>
      </c>
      <c r="J327" s="36">
        <f>SUMIFS(СВЦЭМ!$H$40:$H$759,СВЦЭМ!$A$40:$A$759,$A327,СВЦЭМ!$B$39:$B$758,J$296)+'СЕТ СН'!$F$15</f>
        <v>0</v>
      </c>
      <c r="K327" s="36">
        <f>SUMIFS(СВЦЭМ!$H$40:$H$759,СВЦЭМ!$A$40:$A$759,$A327,СВЦЭМ!$B$39:$B$758,K$296)+'СЕТ СН'!$F$15</f>
        <v>0</v>
      </c>
      <c r="L327" s="36">
        <f>SUMIFS(СВЦЭМ!$H$40:$H$759,СВЦЭМ!$A$40:$A$759,$A327,СВЦЭМ!$B$39:$B$758,L$296)+'СЕТ СН'!$F$15</f>
        <v>0</v>
      </c>
      <c r="M327" s="36">
        <f>SUMIFS(СВЦЭМ!$H$40:$H$759,СВЦЭМ!$A$40:$A$759,$A327,СВЦЭМ!$B$39:$B$758,M$296)+'СЕТ СН'!$F$15</f>
        <v>0</v>
      </c>
      <c r="N327" s="36">
        <f>SUMIFS(СВЦЭМ!$H$40:$H$759,СВЦЭМ!$A$40:$A$759,$A327,СВЦЭМ!$B$39:$B$758,N$296)+'СЕТ СН'!$F$15</f>
        <v>0</v>
      </c>
      <c r="O327" s="36">
        <f>SUMIFS(СВЦЭМ!$H$40:$H$759,СВЦЭМ!$A$40:$A$759,$A327,СВЦЭМ!$B$39:$B$758,O$296)+'СЕТ СН'!$F$15</f>
        <v>0</v>
      </c>
      <c r="P327" s="36">
        <f>SUMIFS(СВЦЭМ!$H$40:$H$759,СВЦЭМ!$A$40:$A$759,$A327,СВЦЭМ!$B$39:$B$758,P$296)+'СЕТ СН'!$F$15</f>
        <v>0</v>
      </c>
      <c r="Q327" s="36">
        <f>SUMIFS(СВЦЭМ!$H$40:$H$759,СВЦЭМ!$A$40:$A$759,$A327,СВЦЭМ!$B$39:$B$758,Q$296)+'СЕТ СН'!$F$15</f>
        <v>0</v>
      </c>
      <c r="R327" s="36">
        <f>SUMIFS(СВЦЭМ!$H$40:$H$759,СВЦЭМ!$A$40:$A$759,$A327,СВЦЭМ!$B$39:$B$758,R$296)+'СЕТ СН'!$F$15</f>
        <v>0</v>
      </c>
      <c r="S327" s="36">
        <f>SUMIFS(СВЦЭМ!$H$40:$H$759,СВЦЭМ!$A$40:$A$759,$A327,СВЦЭМ!$B$39:$B$758,S$296)+'СЕТ СН'!$F$15</f>
        <v>0</v>
      </c>
      <c r="T327" s="36">
        <f>SUMIFS(СВЦЭМ!$H$40:$H$759,СВЦЭМ!$A$40:$A$759,$A327,СВЦЭМ!$B$39:$B$758,T$296)+'СЕТ СН'!$F$15</f>
        <v>0</v>
      </c>
      <c r="U327" s="36">
        <f>SUMIFS(СВЦЭМ!$H$40:$H$759,СВЦЭМ!$A$40:$A$759,$A327,СВЦЭМ!$B$39:$B$758,U$296)+'СЕТ СН'!$F$15</f>
        <v>0</v>
      </c>
      <c r="V327" s="36">
        <f>SUMIFS(СВЦЭМ!$H$40:$H$759,СВЦЭМ!$A$40:$A$759,$A327,СВЦЭМ!$B$39:$B$758,V$296)+'СЕТ СН'!$F$15</f>
        <v>0</v>
      </c>
      <c r="W327" s="36">
        <f>SUMIFS(СВЦЭМ!$H$40:$H$759,СВЦЭМ!$A$40:$A$759,$A327,СВЦЭМ!$B$39:$B$758,W$296)+'СЕТ СН'!$F$15</f>
        <v>0</v>
      </c>
      <c r="X327" s="36">
        <f>SUMIFS(СВЦЭМ!$H$40:$H$759,СВЦЭМ!$A$40:$A$759,$A327,СВЦЭМ!$B$39:$B$758,X$296)+'СЕТ СН'!$F$15</f>
        <v>0</v>
      </c>
      <c r="Y327" s="36">
        <f>SUMIFS(СВЦЭМ!$H$40:$H$759,СВЦЭМ!$A$40:$A$759,$A327,СВЦЭМ!$B$39:$B$758,Y$296)+'СЕТ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01.09.2024</v>
      </c>
      <c r="B333" s="36">
        <f>SUMIFS(СВЦЭМ!$I$40:$I$759,СВЦЭМ!$A$40:$A$759,$A333,СВЦЭМ!$B$39:$B$758,B$332)+'СЕТ СН'!$F$16</f>
        <v>0</v>
      </c>
      <c r="C333" s="36">
        <f>SUMIFS(СВЦЭМ!$I$40:$I$759,СВЦЭМ!$A$40:$A$759,$A333,СВЦЭМ!$B$39:$B$758,C$332)+'СЕТ СН'!$F$16</f>
        <v>0</v>
      </c>
      <c r="D333" s="36">
        <f>SUMIFS(СВЦЭМ!$I$40:$I$759,СВЦЭМ!$A$40:$A$759,$A333,СВЦЭМ!$B$39:$B$758,D$332)+'СЕТ СН'!$F$16</f>
        <v>0</v>
      </c>
      <c r="E333" s="36">
        <f>SUMIFS(СВЦЭМ!$I$40:$I$759,СВЦЭМ!$A$40:$A$759,$A333,СВЦЭМ!$B$39:$B$758,E$332)+'СЕТ СН'!$F$16</f>
        <v>0</v>
      </c>
      <c r="F333" s="36">
        <f>SUMIFS(СВЦЭМ!$I$40:$I$759,СВЦЭМ!$A$40:$A$759,$A333,СВЦЭМ!$B$39:$B$758,F$332)+'СЕТ СН'!$F$16</f>
        <v>0</v>
      </c>
      <c r="G333" s="36">
        <f>SUMIFS(СВЦЭМ!$I$40:$I$759,СВЦЭМ!$A$40:$A$759,$A333,СВЦЭМ!$B$39:$B$758,G$332)+'СЕТ СН'!$F$16</f>
        <v>0</v>
      </c>
      <c r="H333" s="36">
        <f>SUMIFS(СВЦЭМ!$I$40:$I$759,СВЦЭМ!$A$40:$A$759,$A333,СВЦЭМ!$B$39:$B$758,H$332)+'СЕТ СН'!$F$16</f>
        <v>0</v>
      </c>
      <c r="I333" s="36">
        <f>SUMIFS(СВЦЭМ!$I$40:$I$759,СВЦЭМ!$A$40:$A$759,$A333,СВЦЭМ!$B$39:$B$758,I$332)+'СЕТ СН'!$F$16</f>
        <v>0</v>
      </c>
      <c r="J333" s="36">
        <f>SUMIFS(СВЦЭМ!$I$40:$I$759,СВЦЭМ!$A$40:$A$759,$A333,СВЦЭМ!$B$39:$B$758,J$332)+'СЕТ СН'!$F$16</f>
        <v>0</v>
      </c>
      <c r="K333" s="36">
        <f>SUMIFS(СВЦЭМ!$I$40:$I$759,СВЦЭМ!$A$40:$A$759,$A333,СВЦЭМ!$B$39:$B$758,K$332)+'СЕТ СН'!$F$16</f>
        <v>0</v>
      </c>
      <c r="L333" s="36">
        <f>SUMIFS(СВЦЭМ!$I$40:$I$759,СВЦЭМ!$A$40:$A$759,$A333,СВЦЭМ!$B$39:$B$758,L$332)+'СЕТ СН'!$F$16</f>
        <v>0</v>
      </c>
      <c r="M333" s="36">
        <f>SUMIFS(СВЦЭМ!$I$40:$I$759,СВЦЭМ!$A$40:$A$759,$A333,СВЦЭМ!$B$39:$B$758,M$332)+'СЕТ СН'!$F$16</f>
        <v>0</v>
      </c>
      <c r="N333" s="36">
        <f>SUMIFS(СВЦЭМ!$I$40:$I$759,СВЦЭМ!$A$40:$A$759,$A333,СВЦЭМ!$B$39:$B$758,N$332)+'СЕТ СН'!$F$16</f>
        <v>0</v>
      </c>
      <c r="O333" s="36">
        <f>SUMIFS(СВЦЭМ!$I$40:$I$759,СВЦЭМ!$A$40:$A$759,$A333,СВЦЭМ!$B$39:$B$758,O$332)+'СЕТ СН'!$F$16</f>
        <v>0</v>
      </c>
      <c r="P333" s="36">
        <f>SUMIFS(СВЦЭМ!$I$40:$I$759,СВЦЭМ!$A$40:$A$759,$A333,СВЦЭМ!$B$39:$B$758,P$332)+'СЕТ СН'!$F$16</f>
        <v>0</v>
      </c>
      <c r="Q333" s="36">
        <f>SUMIFS(СВЦЭМ!$I$40:$I$759,СВЦЭМ!$A$40:$A$759,$A333,СВЦЭМ!$B$39:$B$758,Q$332)+'СЕТ СН'!$F$16</f>
        <v>0</v>
      </c>
      <c r="R333" s="36">
        <f>SUMIFS(СВЦЭМ!$I$40:$I$759,СВЦЭМ!$A$40:$A$759,$A333,СВЦЭМ!$B$39:$B$758,R$332)+'СЕТ СН'!$F$16</f>
        <v>0</v>
      </c>
      <c r="S333" s="36">
        <f>SUMIFS(СВЦЭМ!$I$40:$I$759,СВЦЭМ!$A$40:$A$759,$A333,СВЦЭМ!$B$39:$B$758,S$332)+'СЕТ СН'!$F$16</f>
        <v>0</v>
      </c>
      <c r="T333" s="36">
        <f>SUMIFS(СВЦЭМ!$I$40:$I$759,СВЦЭМ!$A$40:$A$759,$A333,СВЦЭМ!$B$39:$B$758,T$332)+'СЕТ СН'!$F$16</f>
        <v>0</v>
      </c>
      <c r="U333" s="36">
        <f>SUMIFS(СВЦЭМ!$I$40:$I$759,СВЦЭМ!$A$40:$A$759,$A333,СВЦЭМ!$B$39:$B$758,U$332)+'СЕТ СН'!$F$16</f>
        <v>0</v>
      </c>
      <c r="V333" s="36">
        <f>SUMIFS(СВЦЭМ!$I$40:$I$759,СВЦЭМ!$A$40:$A$759,$A333,СВЦЭМ!$B$39:$B$758,V$332)+'СЕТ СН'!$F$16</f>
        <v>0</v>
      </c>
      <c r="W333" s="36">
        <f>SUMIFS(СВЦЭМ!$I$40:$I$759,СВЦЭМ!$A$40:$A$759,$A333,СВЦЭМ!$B$39:$B$758,W$332)+'СЕТ СН'!$F$16</f>
        <v>0</v>
      </c>
      <c r="X333" s="36">
        <f>SUMIFS(СВЦЭМ!$I$40:$I$759,СВЦЭМ!$A$40:$A$759,$A333,СВЦЭМ!$B$39:$B$758,X$332)+'СЕТ СН'!$F$16</f>
        <v>0</v>
      </c>
      <c r="Y333" s="36">
        <f>SUMIFS(СВЦЭМ!$I$40:$I$759,СВЦЭМ!$A$40:$A$759,$A333,СВЦЭМ!$B$39:$B$758,Y$332)+'СЕТ СН'!$F$16</f>
        <v>0</v>
      </c>
      <c r="AA333" s="45"/>
    </row>
    <row r="334" spans="1:27" ht="15.75" hidden="1" x14ac:dyDescent="0.2">
      <c r="A334" s="35">
        <f>A333+1</f>
        <v>45537</v>
      </c>
      <c r="B334" s="36">
        <f>SUMIFS(СВЦЭМ!$I$40:$I$759,СВЦЭМ!$A$40:$A$759,$A334,СВЦЭМ!$B$39:$B$758,B$332)+'СЕТ СН'!$F$16</f>
        <v>0</v>
      </c>
      <c r="C334" s="36">
        <f>SUMIFS(СВЦЭМ!$I$40:$I$759,СВЦЭМ!$A$40:$A$759,$A334,СВЦЭМ!$B$39:$B$758,C$332)+'СЕТ СН'!$F$16</f>
        <v>0</v>
      </c>
      <c r="D334" s="36">
        <f>SUMIFS(СВЦЭМ!$I$40:$I$759,СВЦЭМ!$A$40:$A$759,$A334,СВЦЭМ!$B$39:$B$758,D$332)+'СЕТ СН'!$F$16</f>
        <v>0</v>
      </c>
      <c r="E334" s="36">
        <f>SUMIFS(СВЦЭМ!$I$40:$I$759,СВЦЭМ!$A$40:$A$759,$A334,СВЦЭМ!$B$39:$B$758,E$332)+'СЕТ СН'!$F$16</f>
        <v>0</v>
      </c>
      <c r="F334" s="36">
        <f>SUMIFS(СВЦЭМ!$I$40:$I$759,СВЦЭМ!$A$40:$A$759,$A334,СВЦЭМ!$B$39:$B$758,F$332)+'СЕТ СН'!$F$16</f>
        <v>0</v>
      </c>
      <c r="G334" s="36">
        <f>SUMIFS(СВЦЭМ!$I$40:$I$759,СВЦЭМ!$A$40:$A$759,$A334,СВЦЭМ!$B$39:$B$758,G$332)+'СЕТ СН'!$F$16</f>
        <v>0</v>
      </c>
      <c r="H334" s="36">
        <f>SUMIFS(СВЦЭМ!$I$40:$I$759,СВЦЭМ!$A$40:$A$759,$A334,СВЦЭМ!$B$39:$B$758,H$332)+'СЕТ СН'!$F$16</f>
        <v>0</v>
      </c>
      <c r="I334" s="36">
        <f>SUMIFS(СВЦЭМ!$I$40:$I$759,СВЦЭМ!$A$40:$A$759,$A334,СВЦЭМ!$B$39:$B$758,I$332)+'СЕТ СН'!$F$16</f>
        <v>0</v>
      </c>
      <c r="J334" s="36">
        <f>SUMIFS(СВЦЭМ!$I$40:$I$759,СВЦЭМ!$A$40:$A$759,$A334,СВЦЭМ!$B$39:$B$758,J$332)+'СЕТ СН'!$F$16</f>
        <v>0</v>
      </c>
      <c r="K334" s="36">
        <f>SUMIFS(СВЦЭМ!$I$40:$I$759,СВЦЭМ!$A$40:$A$759,$A334,СВЦЭМ!$B$39:$B$758,K$332)+'СЕТ СН'!$F$16</f>
        <v>0</v>
      </c>
      <c r="L334" s="36">
        <f>SUMIFS(СВЦЭМ!$I$40:$I$759,СВЦЭМ!$A$40:$A$759,$A334,СВЦЭМ!$B$39:$B$758,L$332)+'СЕТ СН'!$F$16</f>
        <v>0</v>
      </c>
      <c r="M334" s="36">
        <f>SUMIFS(СВЦЭМ!$I$40:$I$759,СВЦЭМ!$A$40:$A$759,$A334,СВЦЭМ!$B$39:$B$758,M$332)+'СЕТ СН'!$F$16</f>
        <v>0</v>
      </c>
      <c r="N334" s="36">
        <f>SUMIFS(СВЦЭМ!$I$40:$I$759,СВЦЭМ!$A$40:$A$759,$A334,СВЦЭМ!$B$39:$B$758,N$332)+'СЕТ СН'!$F$16</f>
        <v>0</v>
      </c>
      <c r="O334" s="36">
        <f>SUMIFS(СВЦЭМ!$I$40:$I$759,СВЦЭМ!$A$40:$A$759,$A334,СВЦЭМ!$B$39:$B$758,O$332)+'СЕТ СН'!$F$16</f>
        <v>0</v>
      </c>
      <c r="P334" s="36">
        <f>SUMIFS(СВЦЭМ!$I$40:$I$759,СВЦЭМ!$A$40:$A$759,$A334,СВЦЭМ!$B$39:$B$758,P$332)+'СЕТ СН'!$F$16</f>
        <v>0</v>
      </c>
      <c r="Q334" s="36">
        <f>SUMIFS(СВЦЭМ!$I$40:$I$759,СВЦЭМ!$A$40:$A$759,$A334,СВЦЭМ!$B$39:$B$758,Q$332)+'СЕТ СН'!$F$16</f>
        <v>0</v>
      </c>
      <c r="R334" s="36">
        <f>SUMIFS(СВЦЭМ!$I$40:$I$759,СВЦЭМ!$A$40:$A$759,$A334,СВЦЭМ!$B$39:$B$758,R$332)+'СЕТ СН'!$F$16</f>
        <v>0</v>
      </c>
      <c r="S334" s="36">
        <f>SUMIFS(СВЦЭМ!$I$40:$I$759,СВЦЭМ!$A$40:$A$759,$A334,СВЦЭМ!$B$39:$B$758,S$332)+'СЕТ СН'!$F$16</f>
        <v>0</v>
      </c>
      <c r="T334" s="36">
        <f>SUMIFS(СВЦЭМ!$I$40:$I$759,СВЦЭМ!$A$40:$A$759,$A334,СВЦЭМ!$B$39:$B$758,T$332)+'СЕТ СН'!$F$16</f>
        <v>0</v>
      </c>
      <c r="U334" s="36">
        <f>SUMIFS(СВЦЭМ!$I$40:$I$759,СВЦЭМ!$A$40:$A$759,$A334,СВЦЭМ!$B$39:$B$758,U$332)+'СЕТ СН'!$F$16</f>
        <v>0</v>
      </c>
      <c r="V334" s="36">
        <f>SUMIFS(СВЦЭМ!$I$40:$I$759,СВЦЭМ!$A$40:$A$759,$A334,СВЦЭМ!$B$39:$B$758,V$332)+'СЕТ СН'!$F$16</f>
        <v>0</v>
      </c>
      <c r="W334" s="36">
        <f>SUMIFS(СВЦЭМ!$I$40:$I$759,СВЦЭМ!$A$40:$A$759,$A334,СВЦЭМ!$B$39:$B$758,W$332)+'СЕТ СН'!$F$16</f>
        <v>0</v>
      </c>
      <c r="X334" s="36">
        <f>SUMIFS(СВЦЭМ!$I$40:$I$759,СВЦЭМ!$A$40:$A$759,$A334,СВЦЭМ!$B$39:$B$758,X$332)+'СЕТ СН'!$F$16</f>
        <v>0</v>
      </c>
      <c r="Y334" s="36">
        <f>SUMIFS(СВЦЭМ!$I$40:$I$759,СВЦЭМ!$A$40:$A$759,$A334,СВЦЭМ!$B$39:$B$758,Y$332)+'СЕТ СН'!$F$16</f>
        <v>0</v>
      </c>
    </row>
    <row r="335" spans="1:27" ht="15.75" hidden="1" x14ac:dyDescent="0.2">
      <c r="A335" s="35">
        <f t="shared" ref="A335:A363" si="9">A334+1</f>
        <v>45538</v>
      </c>
      <c r="B335" s="36">
        <f>SUMIFS(СВЦЭМ!$I$40:$I$759,СВЦЭМ!$A$40:$A$759,$A335,СВЦЭМ!$B$39:$B$758,B$332)+'СЕТ СН'!$F$16</f>
        <v>0</v>
      </c>
      <c r="C335" s="36">
        <f>SUMIFS(СВЦЭМ!$I$40:$I$759,СВЦЭМ!$A$40:$A$759,$A335,СВЦЭМ!$B$39:$B$758,C$332)+'СЕТ СН'!$F$16</f>
        <v>0</v>
      </c>
      <c r="D335" s="36">
        <f>SUMIFS(СВЦЭМ!$I$40:$I$759,СВЦЭМ!$A$40:$A$759,$A335,СВЦЭМ!$B$39:$B$758,D$332)+'СЕТ СН'!$F$16</f>
        <v>0</v>
      </c>
      <c r="E335" s="36">
        <f>SUMIFS(СВЦЭМ!$I$40:$I$759,СВЦЭМ!$A$40:$A$759,$A335,СВЦЭМ!$B$39:$B$758,E$332)+'СЕТ СН'!$F$16</f>
        <v>0</v>
      </c>
      <c r="F335" s="36">
        <f>SUMIFS(СВЦЭМ!$I$40:$I$759,СВЦЭМ!$A$40:$A$759,$A335,СВЦЭМ!$B$39:$B$758,F$332)+'СЕТ СН'!$F$16</f>
        <v>0</v>
      </c>
      <c r="G335" s="36">
        <f>SUMIFS(СВЦЭМ!$I$40:$I$759,СВЦЭМ!$A$40:$A$759,$A335,СВЦЭМ!$B$39:$B$758,G$332)+'СЕТ СН'!$F$16</f>
        <v>0</v>
      </c>
      <c r="H335" s="36">
        <f>SUMIFS(СВЦЭМ!$I$40:$I$759,СВЦЭМ!$A$40:$A$759,$A335,СВЦЭМ!$B$39:$B$758,H$332)+'СЕТ СН'!$F$16</f>
        <v>0</v>
      </c>
      <c r="I335" s="36">
        <f>SUMIFS(СВЦЭМ!$I$40:$I$759,СВЦЭМ!$A$40:$A$759,$A335,СВЦЭМ!$B$39:$B$758,I$332)+'СЕТ СН'!$F$16</f>
        <v>0</v>
      </c>
      <c r="J335" s="36">
        <f>SUMIFS(СВЦЭМ!$I$40:$I$759,СВЦЭМ!$A$40:$A$759,$A335,СВЦЭМ!$B$39:$B$758,J$332)+'СЕТ СН'!$F$16</f>
        <v>0</v>
      </c>
      <c r="K335" s="36">
        <f>SUMIFS(СВЦЭМ!$I$40:$I$759,СВЦЭМ!$A$40:$A$759,$A335,СВЦЭМ!$B$39:$B$758,K$332)+'СЕТ СН'!$F$16</f>
        <v>0</v>
      </c>
      <c r="L335" s="36">
        <f>SUMIFS(СВЦЭМ!$I$40:$I$759,СВЦЭМ!$A$40:$A$759,$A335,СВЦЭМ!$B$39:$B$758,L$332)+'СЕТ СН'!$F$16</f>
        <v>0</v>
      </c>
      <c r="M335" s="36">
        <f>SUMIFS(СВЦЭМ!$I$40:$I$759,СВЦЭМ!$A$40:$A$759,$A335,СВЦЭМ!$B$39:$B$758,M$332)+'СЕТ СН'!$F$16</f>
        <v>0</v>
      </c>
      <c r="N335" s="36">
        <f>SUMIFS(СВЦЭМ!$I$40:$I$759,СВЦЭМ!$A$40:$A$759,$A335,СВЦЭМ!$B$39:$B$758,N$332)+'СЕТ СН'!$F$16</f>
        <v>0</v>
      </c>
      <c r="O335" s="36">
        <f>SUMIFS(СВЦЭМ!$I$40:$I$759,СВЦЭМ!$A$40:$A$759,$A335,СВЦЭМ!$B$39:$B$758,O$332)+'СЕТ СН'!$F$16</f>
        <v>0</v>
      </c>
      <c r="P335" s="36">
        <f>SUMIFS(СВЦЭМ!$I$40:$I$759,СВЦЭМ!$A$40:$A$759,$A335,СВЦЭМ!$B$39:$B$758,P$332)+'СЕТ СН'!$F$16</f>
        <v>0</v>
      </c>
      <c r="Q335" s="36">
        <f>SUMIFS(СВЦЭМ!$I$40:$I$759,СВЦЭМ!$A$40:$A$759,$A335,СВЦЭМ!$B$39:$B$758,Q$332)+'СЕТ СН'!$F$16</f>
        <v>0</v>
      </c>
      <c r="R335" s="36">
        <f>SUMIFS(СВЦЭМ!$I$40:$I$759,СВЦЭМ!$A$40:$A$759,$A335,СВЦЭМ!$B$39:$B$758,R$332)+'СЕТ СН'!$F$16</f>
        <v>0</v>
      </c>
      <c r="S335" s="36">
        <f>SUMIFS(СВЦЭМ!$I$40:$I$759,СВЦЭМ!$A$40:$A$759,$A335,СВЦЭМ!$B$39:$B$758,S$332)+'СЕТ СН'!$F$16</f>
        <v>0</v>
      </c>
      <c r="T335" s="36">
        <f>SUMIFS(СВЦЭМ!$I$40:$I$759,СВЦЭМ!$A$40:$A$759,$A335,СВЦЭМ!$B$39:$B$758,T$332)+'СЕТ СН'!$F$16</f>
        <v>0</v>
      </c>
      <c r="U335" s="36">
        <f>SUMIFS(СВЦЭМ!$I$40:$I$759,СВЦЭМ!$A$40:$A$759,$A335,СВЦЭМ!$B$39:$B$758,U$332)+'СЕТ СН'!$F$16</f>
        <v>0</v>
      </c>
      <c r="V335" s="36">
        <f>SUMIFS(СВЦЭМ!$I$40:$I$759,СВЦЭМ!$A$40:$A$759,$A335,СВЦЭМ!$B$39:$B$758,V$332)+'СЕТ СН'!$F$16</f>
        <v>0</v>
      </c>
      <c r="W335" s="36">
        <f>SUMIFS(СВЦЭМ!$I$40:$I$759,СВЦЭМ!$A$40:$A$759,$A335,СВЦЭМ!$B$39:$B$758,W$332)+'СЕТ СН'!$F$16</f>
        <v>0</v>
      </c>
      <c r="X335" s="36">
        <f>SUMIFS(СВЦЭМ!$I$40:$I$759,СВЦЭМ!$A$40:$A$759,$A335,СВЦЭМ!$B$39:$B$758,X$332)+'СЕТ СН'!$F$16</f>
        <v>0</v>
      </c>
      <c r="Y335" s="36">
        <f>SUMIFS(СВЦЭМ!$I$40:$I$759,СВЦЭМ!$A$40:$A$759,$A335,СВЦЭМ!$B$39:$B$758,Y$332)+'СЕТ СН'!$F$16</f>
        <v>0</v>
      </c>
    </row>
    <row r="336" spans="1:27" ht="15.75" hidden="1" x14ac:dyDescent="0.2">
      <c r="A336" s="35">
        <f t="shared" si="9"/>
        <v>45539</v>
      </c>
      <c r="B336" s="36">
        <f>SUMIFS(СВЦЭМ!$I$40:$I$759,СВЦЭМ!$A$40:$A$759,$A336,СВЦЭМ!$B$39:$B$758,B$332)+'СЕТ СН'!$F$16</f>
        <v>0</v>
      </c>
      <c r="C336" s="36">
        <f>SUMIFS(СВЦЭМ!$I$40:$I$759,СВЦЭМ!$A$40:$A$759,$A336,СВЦЭМ!$B$39:$B$758,C$332)+'СЕТ СН'!$F$16</f>
        <v>0</v>
      </c>
      <c r="D336" s="36">
        <f>SUMIFS(СВЦЭМ!$I$40:$I$759,СВЦЭМ!$A$40:$A$759,$A336,СВЦЭМ!$B$39:$B$758,D$332)+'СЕТ СН'!$F$16</f>
        <v>0</v>
      </c>
      <c r="E336" s="36">
        <f>SUMIFS(СВЦЭМ!$I$40:$I$759,СВЦЭМ!$A$40:$A$759,$A336,СВЦЭМ!$B$39:$B$758,E$332)+'СЕТ СН'!$F$16</f>
        <v>0</v>
      </c>
      <c r="F336" s="36">
        <f>SUMIFS(СВЦЭМ!$I$40:$I$759,СВЦЭМ!$A$40:$A$759,$A336,СВЦЭМ!$B$39:$B$758,F$332)+'СЕТ СН'!$F$16</f>
        <v>0</v>
      </c>
      <c r="G336" s="36">
        <f>SUMIFS(СВЦЭМ!$I$40:$I$759,СВЦЭМ!$A$40:$A$759,$A336,СВЦЭМ!$B$39:$B$758,G$332)+'СЕТ СН'!$F$16</f>
        <v>0</v>
      </c>
      <c r="H336" s="36">
        <f>SUMIFS(СВЦЭМ!$I$40:$I$759,СВЦЭМ!$A$40:$A$759,$A336,СВЦЭМ!$B$39:$B$758,H$332)+'СЕТ СН'!$F$16</f>
        <v>0</v>
      </c>
      <c r="I336" s="36">
        <f>SUMIFS(СВЦЭМ!$I$40:$I$759,СВЦЭМ!$A$40:$A$759,$A336,СВЦЭМ!$B$39:$B$758,I$332)+'СЕТ СН'!$F$16</f>
        <v>0</v>
      </c>
      <c r="J336" s="36">
        <f>SUMIFS(СВЦЭМ!$I$40:$I$759,СВЦЭМ!$A$40:$A$759,$A336,СВЦЭМ!$B$39:$B$758,J$332)+'СЕТ СН'!$F$16</f>
        <v>0</v>
      </c>
      <c r="K336" s="36">
        <f>SUMIFS(СВЦЭМ!$I$40:$I$759,СВЦЭМ!$A$40:$A$759,$A336,СВЦЭМ!$B$39:$B$758,K$332)+'СЕТ СН'!$F$16</f>
        <v>0</v>
      </c>
      <c r="L336" s="36">
        <f>SUMIFS(СВЦЭМ!$I$40:$I$759,СВЦЭМ!$A$40:$A$759,$A336,СВЦЭМ!$B$39:$B$758,L$332)+'СЕТ СН'!$F$16</f>
        <v>0</v>
      </c>
      <c r="M336" s="36">
        <f>SUMIFS(СВЦЭМ!$I$40:$I$759,СВЦЭМ!$A$40:$A$759,$A336,СВЦЭМ!$B$39:$B$758,M$332)+'СЕТ СН'!$F$16</f>
        <v>0</v>
      </c>
      <c r="N336" s="36">
        <f>SUMIFS(СВЦЭМ!$I$40:$I$759,СВЦЭМ!$A$40:$A$759,$A336,СВЦЭМ!$B$39:$B$758,N$332)+'СЕТ СН'!$F$16</f>
        <v>0</v>
      </c>
      <c r="O336" s="36">
        <f>SUMIFS(СВЦЭМ!$I$40:$I$759,СВЦЭМ!$A$40:$A$759,$A336,СВЦЭМ!$B$39:$B$758,O$332)+'СЕТ СН'!$F$16</f>
        <v>0</v>
      </c>
      <c r="P336" s="36">
        <f>SUMIFS(СВЦЭМ!$I$40:$I$759,СВЦЭМ!$A$40:$A$759,$A336,СВЦЭМ!$B$39:$B$758,P$332)+'СЕТ СН'!$F$16</f>
        <v>0</v>
      </c>
      <c r="Q336" s="36">
        <f>SUMIFS(СВЦЭМ!$I$40:$I$759,СВЦЭМ!$A$40:$A$759,$A336,СВЦЭМ!$B$39:$B$758,Q$332)+'СЕТ СН'!$F$16</f>
        <v>0</v>
      </c>
      <c r="R336" s="36">
        <f>SUMIFS(СВЦЭМ!$I$40:$I$759,СВЦЭМ!$A$40:$A$759,$A336,СВЦЭМ!$B$39:$B$758,R$332)+'СЕТ СН'!$F$16</f>
        <v>0</v>
      </c>
      <c r="S336" s="36">
        <f>SUMIFS(СВЦЭМ!$I$40:$I$759,СВЦЭМ!$A$40:$A$759,$A336,СВЦЭМ!$B$39:$B$758,S$332)+'СЕТ СН'!$F$16</f>
        <v>0</v>
      </c>
      <c r="T336" s="36">
        <f>SUMIFS(СВЦЭМ!$I$40:$I$759,СВЦЭМ!$A$40:$A$759,$A336,СВЦЭМ!$B$39:$B$758,T$332)+'СЕТ СН'!$F$16</f>
        <v>0</v>
      </c>
      <c r="U336" s="36">
        <f>SUMIFS(СВЦЭМ!$I$40:$I$759,СВЦЭМ!$A$40:$A$759,$A336,СВЦЭМ!$B$39:$B$758,U$332)+'СЕТ СН'!$F$16</f>
        <v>0</v>
      </c>
      <c r="V336" s="36">
        <f>SUMIFS(СВЦЭМ!$I$40:$I$759,СВЦЭМ!$A$40:$A$759,$A336,СВЦЭМ!$B$39:$B$758,V$332)+'СЕТ СН'!$F$16</f>
        <v>0</v>
      </c>
      <c r="W336" s="36">
        <f>SUMIFS(СВЦЭМ!$I$40:$I$759,СВЦЭМ!$A$40:$A$759,$A336,СВЦЭМ!$B$39:$B$758,W$332)+'СЕТ СН'!$F$16</f>
        <v>0</v>
      </c>
      <c r="X336" s="36">
        <f>SUMIFS(СВЦЭМ!$I$40:$I$759,СВЦЭМ!$A$40:$A$759,$A336,СВЦЭМ!$B$39:$B$758,X$332)+'СЕТ СН'!$F$16</f>
        <v>0</v>
      </c>
      <c r="Y336" s="36">
        <f>SUMIFS(СВЦЭМ!$I$40:$I$759,СВЦЭМ!$A$40:$A$759,$A336,СВЦЭМ!$B$39:$B$758,Y$332)+'СЕТ СН'!$F$16</f>
        <v>0</v>
      </c>
    </row>
    <row r="337" spans="1:25" ht="15.75" hidden="1" x14ac:dyDescent="0.2">
      <c r="A337" s="35">
        <f t="shared" si="9"/>
        <v>45540</v>
      </c>
      <c r="B337" s="36">
        <f>SUMIFS(СВЦЭМ!$I$40:$I$759,СВЦЭМ!$A$40:$A$759,$A337,СВЦЭМ!$B$39:$B$758,B$332)+'СЕТ СН'!$F$16</f>
        <v>0</v>
      </c>
      <c r="C337" s="36">
        <f>SUMIFS(СВЦЭМ!$I$40:$I$759,СВЦЭМ!$A$40:$A$759,$A337,СВЦЭМ!$B$39:$B$758,C$332)+'СЕТ СН'!$F$16</f>
        <v>0</v>
      </c>
      <c r="D337" s="36">
        <f>SUMIFS(СВЦЭМ!$I$40:$I$759,СВЦЭМ!$A$40:$A$759,$A337,СВЦЭМ!$B$39:$B$758,D$332)+'СЕТ СН'!$F$16</f>
        <v>0</v>
      </c>
      <c r="E337" s="36">
        <f>SUMIFS(СВЦЭМ!$I$40:$I$759,СВЦЭМ!$A$40:$A$759,$A337,СВЦЭМ!$B$39:$B$758,E$332)+'СЕТ СН'!$F$16</f>
        <v>0</v>
      </c>
      <c r="F337" s="36">
        <f>SUMIFS(СВЦЭМ!$I$40:$I$759,СВЦЭМ!$A$40:$A$759,$A337,СВЦЭМ!$B$39:$B$758,F$332)+'СЕТ СН'!$F$16</f>
        <v>0</v>
      </c>
      <c r="G337" s="36">
        <f>SUMIFS(СВЦЭМ!$I$40:$I$759,СВЦЭМ!$A$40:$A$759,$A337,СВЦЭМ!$B$39:$B$758,G$332)+'СЕТ СН'!$F$16</f>
        <v>0</v>
      </c>
      <c r="H337" s="36">
        <f>SUMIFS(СВЦЭМ!$I$40:$I$759,СВЦЭМ!$A$40:$A$759,$A337,СВЦЭМ!$B$39:$B$758,H$332)+'СЕТ СН'!$F$16</f>
        <v>0</v>
      </c>
      <c r="I337" s="36">
        <f>SUMIFS(СВЦЭМ!$I$40:$I$759,СВЦЭМ!$A$40:$A$759,$A337,СВЦЭМ!$B$39:$B$758,I$332)+'СЕТ СН'!$F$16</f>
        <v>0</v>
      </c>
      <c r="J337" s="36">
        <f>SUMIFS(СВЦЭМ!$I$40:$I$759,СВЦЭМ!$A$40:$A$759,$A337,СВЦЭМ!$B$39:$B$758,J$332)+'СЕТ СН'!$F$16</f>
        <v>0</v>
      </c>
      <c r="K337" s="36">
        <f>SUMIFS(СВЦЭМ!$I$40:$I$759,СВЦЭМ!$A$40:$A$759,$A337,СВЦЭМ!$B$39:$B$758,K$332)+'СЕТ СН'!$F$16</f>
        <v>0</v>
      </c>
      <c r="L337" s="36">
        <f>SUMIFS(СВЦЭМ!$I$40:$I$759,СВЦЭМ!$A$40:$A$759,$A337,СВЦЭМ!$B$39:$B$758,L$332)+'СЕТ СН'!$F$16</f>
        <v>0</v>
      </c>
      <c r="M337" s="36">
        <f>SUMIFS(СВЦЭМ!$I$40:$I$759,СВЦЭМ!$A$40:$A$759,$A337,СВЦЭМ!$B$39:$B$758,M$332)+'СЕТ СН'!$F$16</f>
        <v>0</v>
      </c>
      <c r="N337" s="36">
        <f>SUMIFS(СВЦЭМ!$I$40:$I$759,СВЦЭМ!$A$40:$A$759,$A337,СВЦЭМ!$B$39:$B$758,N$332)+'СЕТ СН'!$F$16</f>
        <v>0</v>
      </c>
      <c r="O337" s="36">
        <f>SUMIFS(СВЦЭМ!$I$40:$I$759,СВЦЭМ!$A$40:$A$759,$A337,СВЦЭМ!$B$39:$B$758,O$332)+'СЕТ СН'!$F$16</f>
        <v>0</v>
      </c>
      <c r="P337" s="36">
        <f>SUMIFS(СВЦЭМ!$I$40:$I$759,СВЦЭМ!$A$40:$A$759,$A337,СВЦЭМ!$B$39:$B$758,P$332)+'СЕТ СН'!$F$16</f>
        <v>0</v>
      </c>
      <c r="Q337" s="36">
        <f>SUMIFS(СВЦЭМ!$I$40:$I$759,СВЦЭМ!$A$40:$A$759,$A337,СВЦЭМ!$B$39:$B$758,Q$332)+'СЕТ СН'!$F$16</f>
        <v>0</v>
      </c>
      <c r="R337" s="36">
        <f>SUMIFS(СВЦЭМ!$I$40:$I$759,СВЦЭМ!$A$40:$A$759,$A337,СВЦЭМ!$B$39:$B$758,R$332)+'СЕТ СН'!$F$16</f>
        <v>0</v>
      </c>
      <c r="S337" s="36">
        <f>SUMIFS(СВЦЭМ!$I$40:$I$759,СВЦЭМ!$A$40:$A$759,$A337,СВЦЭМ!$B$39:$B$758,S$332)+'СЕТ СН'!$F$16</f>
        <v>0</v>
      </c>
      <c r="T337" s="36">
        <f>SUMIFS(СВЦЭМ!$I$40:$I$759,СВЦЭМ!$A$40:$A$759,$A337,СВЦЭМ!$B$39:$B$758,T$332)+'СЕТ СН'!$F$16</f>
        <v>0</v>
      </c>
      <c r="U337" s="36">
        <f>SUMIFS(СВЦЭМ!$I$40:$I$759,СВЦЭМ!$A$40:$A$759,$A337,СВЦЭМ!$B$39:$B$758,U$332)+'СЕТ СН'!$F$16</f>
        <v>0</v>
      </c>
      <c r="V337" s="36">
        <f>SUMIFS(СВЦЭМ!$I$40:$I$759,СВЦЭМ!$A$40:$A$759,$A337,СВЦЭМ!$B$39:$B$758,V$332)+'СЕТ СН'!$F$16</f>
        <v>0</v>
      </c>
      <c r="W337" s="36">
        <f>SUMIFS(СВЦЭМ!$I$40:$I$759,СВЦЭМ!$A$40:$A$759,$A337,СВЦЭМ!$B$39:$B$758,W$332)+'СЕТ СН'!$F$16</f>
        <v>0</v>
      </c>
      <c r="X337" s="36">
        <f>SUMIFS(СВЦЭМ!$I$40:$I$759,СВЦЭМ!$A$40:$A$759,$A337,СВЦЭМ!$B$39:$B$758,X$332)+'СЕТ СН'!$F$16</f>
        <v>0</v>
      </c>
      <c r="Y337" s="36">
        <f>SUMIFS(СВЦЭМ!$I$40:$I$759,СВЦЭМ!$A$40:$A$759,$A337,СВЦЭМ!$B$39:$B$758,Y$332)+'СЕТ СН'!$F$16</f>
        <v>0</v>
      </c>
    </row>
    <row r="338" spans="1:25" ht="15.75" hidden="1" x14ac:dyDescent="0.2">
      <c r="A338" s="35">
        <f t="shared" si="9"/>
        <v>45541</v>
      </c>
      <c r="B338" s="36">
        <f>SUMIFS(СВЦЭМ!$I$40:$I$759,СВЦЭМ!$A$40:$A$759,$A338,СВЦЭМ!$B$39:$B$758,B$332)+'СЕТ СН'!$F$16</f>
        <v>0</v>
      </c>
      <c r="C338" s="36">
        <f>SUMIFS(СВЦЭМ!$I$40:$I$759,СВЦЭМ!$A$40:$A$759,$A338,СВЦЭМ!$B$39:$B$758,C$332)+'СЕТ СН'!$F$16</f>
        <v>0</v>
      </c>
      <c r="D338" s="36">
        <f>SUMIFS(СВЦЭМ!$I$40:$I$759,СВЦЭМ!$A$40:$A$759,$A338,СВЦЭМ!$B$39:$B$758,D$332)+'СЕТ СН'!$F$16</f>
        <v>0</v>
      </c>
      <c r="E338" s="36">
        <f>SUMIFS(СВЦЭМ!$I$40:$I$759,СВЦЭМ!$A$40:$A$759,$A338,СВЦЭМ!$B$39:$B$758,E$332)+'СЕТ СН'!$F$16</f>
        <v>0</v>
      </c>
      <c r="F338" s="36">
        <f>SUMIFS(СВЦЭМ!$I$40:$I$759,СВЦЭМ!$A$40:$A$759,$A338,СВЦЭМ!$B$39:$B$758,F$332)+'СЕТ СН'!$F$16</f>
        <v>0</v>
      </c>
      <c r="G338" s="36">
        <f>SUMIFS(СВЦЭМ!$I$40:$I$759,СВЦЭМ!$A$40:$A$759,$A338,СВЦЭМ!$B$39:$B$758,G$332)+'СЕТ СН'!$F$16</f>
        <v>0</v>
      </c>
      <c r="H338" s="36">
        <f>SUMIFS(СВЦЭМ!$I$40:$I$759,СВЦЭМ!$A$40:$A$759,$A338,СВЦЭМ!$B$39:$B$758,H$332)+'СЕТ СН'!$F$16</f>
        <v>0</v>
      </c>
      <c r="I338" s="36">
        <f>SUMIFS(СВЦЭМ!$I$40:$I$759,СВЦЭМ!$A$40:$A$759,$A338,СВЦЭМ!$B$39:$B$758,I$332)+'СЕТ СН'!$F$16</f>
        <v>0</v>
      </c>
      <c r="J338" s="36">
        <f>SUMIFS(СВЦЭМ!$I$40:$I$759,СВЦЭМ!$A$40:$A$759,$A338,СВЦЭМ!$B$39:$B$758,J$332)+'СЕТ СН'!$F$16</f>
        <v>0</v>
      </c>
      <c r="K338" s="36">
        <f>SUMIFS(СВЦЭМ!$I$40:$I$759,СВЦЭМ!$A$40:$A$759,$A338,СВЦЭМ!$B$39:$B$758,K$332)+'СЕТ СН'!$F$16</f>
        <v>0</v>
      </c>
      <c r="L338" s="36">
        <f>SUMIFS(СВЦЭМ!$I$40:$I$759,СВЦЭМ!$A$40:$A$759,$A338,СВЦЭМ!$B$39:$B$758,L$332)+'СЕТ СН'!$F$16</f>
        <v>0</v>
      </c>
      <c r="M338" s="36">
        <f>SUMIFS(СВЦЭМ!$I$40:$I$759,СВЦЭМ!$A$40:$A$759,$A338,СВЦЭМ!$B$39:$B$758,M$332)+'СЕТ СН'!$F$16</f>
        <v>0</v>
      </c>
      <c r="N338" s="36">
        <f>SUMIFS(СВЦЭМ!$I$40:$I$759,СВЦЭМ!$A$40:$A$759,$A338,СВЦЭМ!$B$39:$B$758,N$332)+'СЕТ СН'!$F$16</f>
        <v>0</v>
      </c>
      <c r="O338" s="36">
        <f>SUMIFS(СВЦЭМ!$I$40:$I$759,СВЦЭМ!$A$40:$A$759,$A338,СВЦЭМ!$B$39:$B$758,O$332)+'СЕТ СН'!$F$16</f>
        <v>0</v>
      </c>
      <c r="P338" s="36">
        <f>SUMIFS(СВЦЭМ!$I$40:$I$759,СВЦЭМ!$A$40:$A$759,$A338,СВЦЭМ!$B$39:$B$758,P$332)+'СЕТ СН'!$F$16</f>
        <v>0</v>
      </c>
      <c r="Q338" s="36">
        <f>SUMIFS(СВЦЭМ!$I$40:$I$759,СВЦЭМ!$A$40:$A$759,$A338,СВЦЭМ!$B$39:$B$758,Q$332)+'СЕТ СН'!$F$16</f>
        <v>0</v>
      </c>
      <c r="R338" s="36">
        <f>SUMIFS(СВЦЭМ!$I$40:$I$759,СВЦЭМ!$A$40:$A$759,$A338,СВЦЭМ!$B$39:$B$758,R$332)+'СЕТ СН'!$F$16</f>
        <v>0</v>
      </c>
      <c r="S338" s="36">
        <f>SUMIFS(СВЦЭМ!$I$40:$I$759,СВЦЭМ!$A$40:$A$759,$A338,СВЦЭМ!$B$39:$B$758,S$332)+'СЕТ СН'!$F$16</f>
        <v>0</v>
      </c>
      <c r="T338" s="36">
        <f>SUMIFS(СВЦЭМ!$I$40:$I$759,СВЦЭМ!$A$40:$A$759,$A338,СВЦЭМ!$B$39:$B$758,T$332)+'СЕТ СН'!$F$16</f>
        <v>0</v>
      </c>
      <c r="U338" s="36">
        <f>SUMIFS(СВЦЭМ!$I$40:$I$759,СВЦЭМ!$A$40:$A$759,$A338,СВЦЭМ!$B$39:$B$758,U$332)+'СЕТ СН'!$F$16</f>
        <v>0</v>
      </c>
      <c r="V338" s="36">
        <f>SUMIFS(СВЦЭМ!$I$40:$I$759,СВЦЭМ!$A$40:$A$759,$A338,СВЦЭМ!$B$39:$B$758,V$332)+'СЕТ СН'!$F$16</f>
        <v>0</v>
      </c>
      <c r="W338" s="36">
        <f>SUMIFS(СВЦЭМ!$I$40:$I$759,СВЦЭМ!$A$40:$A$759,$A338,СВЦЭМ!$B$39:$B$758,W$332)+'СЕТ СН'!$F$16</f>
        <v>0</v>
      </c>
      <c r="X338" s="36">
        <f>SUMIFS(СВЦЭМ!$I$40:$I$759,СВЦЭМ!$A$40:$A$759,$A338,СВЦЭМ!$B$39:$B$758,X$332)+'СЕТ СН'!$F$16</f>
        <v>0</v>
      </c>
      <c r="Y338" s="36">
        <f>SUMIFS(СВЦЭМ!$I$40:$I$759,СВЦЭМ!$A$40:$A$759,$A338,СВЦЭМ!$B$39:$B$758,Y$332)+'СЕТ СН'!$F$16</f>
        <v>0</v>
      </c>
    </row>
    <row r="339" spans="1:25" ht="15.75" hidden="1" x14ac:dyDescent="0.2">
      <c r="A339" s="35">
        <f t="shared" si="9"/>
        <v>45542</v>
      </c>
      <c r="B339" s="36">
        <f>SUMIFS(СВЦЭМ!$I$40:$I$759,СВЦЭМ!$A$40:$A$759,$A339,СВЦЭМ!$B$39:$B$758,B$332)+'СЕТ СН'!$F$16</f>
        <v>0</v>
      </c>
      <c r="C339" s="36">
        <f>SUMIFS(СВЦЭМ!$I$40:$I$759,СВЦЭМ!$A$40:$A$759,$A339,СВЦЭМ!$B$39:$B$758,C$332)+'СЕТ СН'!$F$16</f>
        <v>0</v>
      </c>
      <c r="D339" s="36">
        <f>SUMIFS(СВЦЭМ!$I$40:$I$759,СВЦЭМ!$A$40:$A$759,$A339,СВЦЭМ!$B$39:$B$758,D$332)+'СЕТ СН'!$F$16</f>
        <v>0</v>
      </c>
      <c r="E339" s="36">
        <f>SUMIFS(СВЦЭМ!$I$40:$I$759,СВЦЭМ!$A$40:$A$759,$A339,СВЦЭМ!$B$39:$B$758,E$332)+'СЕТ СН'!$F$16</f>
        <v>0</v>
      </c>
      <c r="F339" s="36">
        <f>SUMIFS(СВЦЭМ!$I$40:$I$759,СВЦЭМ!$A$40:$A$759,$A339,СВЦЭМ!$B$39:$B$758,F$332)+'СЕТ СН'!$F$16</f>
        <v>0</v>
      </c>
      <c r="G339" s="36">
        <f>SUMIFS(СВЦЭМ!$I$40:$I$759,СВЦЭМ!$A$40:$A$759,$A339,СВЦЭМ!$B$39:$B$758,G$332)+'СЕТ СН'!$F$16</f>
        <v>0</v>
      </c>
      <c r="H339" s="36">
        <f>SUMIFS(СВЦЭМ!$I$40:$I$759,СВЦЭМ!$A$40:$A$759,$A339,СВЦЭМ!$B$39:$B$758,H$332)+'СЕТ СН'!$F$16</f>
        <v>0</v>
      </c>
      <c r="I339" s="36">
        <f>SUMIFS(СВЦЭМ!$I$40:$I$759,СВЦЭМ!$A$40:$A$759,$A339,СВЦЭМ!$B$39:$B$758,I$332)+'СЕТ СН'!$F$16</f>
        <v>0</v>
      </c>
      <c r="J339" s="36">
        <f>SUMIFS(СВЦЭМ!$I$40:$I$759,СВЦЭМ!$A$40:$A$759,$A339,СВЦЭМ!$B$39:$B$758,J$332)+'СЕТ СН'!$F$16</f>
        <v>0</v>
      </c>
      <c r="K339" s="36">
        <f>SUMIFS(СВЦЭМ!$I$40:$I$759,СВЦЭМ!$A$40:$A$759,$A339,СВЦЭМ!$B$39:$B$758,K$332)+'СЕТ СН'!$F$16</f>
        <v>0</v>
      </c>
      <c r="L339" s="36">
        <f>SUMIFS(СВЦЭМ!$I$40:$I$759,СВЦЭМ!$A$40:$A$759,$A339,СВЦЭМ!$B$39:$B$758,L$332)+'СЕТ СН'!$F$16</f>
        <v>0</v>
      </c>
      <c r="M339" s="36">
        <f>SUMIFS(СВЦЭМ!$I$40:$I$759,СВЦЭМ!$A$40:$A$759,$A339,СВЦЭМ!$B$39:$B$758,M$332)+'СЕТ СН'!$F$16</f>
        <v>0</v>
      </c>
      <c r="N339" s="36">
        <f>SUMIFS(СВЦЭМ!$I$40:$I$759,СВЦЭМ!$A$40:$A$759,$A339,СВЦЭМ!$B$39:$B$758,N$332)+'СЕТ СН'!$F$16</f>
        <v>0</v>
      </c>
      <c r="O339" s="36">
        <f>SUMIFS(СВЦЭМ!$I$40:$I$759,СВЦЭМ!$A$40:$A$759,$A339,СВЦЭМ!$B$39:$B$758,O$332)+'СЕТ СН'!$F$16</f>
        <v>0</v>
      </c>
      <c r="P339" s="36">
        <f>SUMIFS(СВЦЭМ!$I$40:$I$759,СВЦЭМ!$A$40:$A$759,$A339,СВЦЭМ!$B$39:$B$758,P$332)+'СЕТ СН'!$F$16</f>
        <v>0</v>
      </c>
      <c r="Q339" s="36">
        <f>SUMIFS(СВЦЭМ!$I$40:$I$759,СВЦЭМ!$A$40:$A$759,$A339,СВЦЭМ!$B$39:$B$758,Q$332)+'СЕТ СН'!$F$16</f>
        <v>0</v>
      </c>
      <c r="R339" s="36">
        <f>SUMIFS(СВЦЭМ!$I$40:$I$759,СВЦЭМ!$A$40:$A$759,$A339,СВЦЭМ!$B$39:$B$758,R$332)+'СЕТ СН'!$F$16</f>
        <v>0</v>
      </c>
      <c r="S339" s="36">
        <f>SUMIFS(СВЦЭМ!$I$40:$I$759,СВЦЭМ!$A$40:$A$759,$A339,СВЦЭМ!$B$39:$B$758,S$332)+'СЕТ СН'!$F$16</f>
        <v>0</v>
      </c>
      <c r="T339" s="36">
        <f>SUMIFS(СВЦЭМ!$I$40:$I$759,СВЦЭМ!$A$40:$A$759,$A339,СВЦЭМ!$B$39:$B$758,T$332)+'СЕТ СН'!$F$16</f>
        <v>0</v>
      </c>
      <c r="U339" s="36">
        <f>SUMIFS(СВЦЭМ!$I$40:$I$759,СВЦЭМ!$A$40:$A$759,$A339,СВЦЭМ!$B$39:$B$758,U$332)+'СЕТ СН'!$F$16</f>
        <v>0</v>
      </c>
      <c r="V339" s="36">
        <f>SUMIFS(СВЦЭМ!$I$40:$I$759,СВЦЭМ!$A$40:$A$759,$A339,СВЦЭМ!$B$39:$B$758,V$332)+'СЕТ СН'!$F$16</f>
        <v>0</v>
      </c>
      <c r="W339" s="36">
        <f>SUMIFS(СВЦЭМ!$I$40:$I$759,СВЦЭМ!$A$40:$A$759,$A339,СВЦЭМ!$B$39:$B$758,W$332)+'СЕТ СН'!$F$16</f>
        <v>0</v>
      </c>
      <c r="X339" s="36">
        <f>SUMIFS(СВЦЭМ!$I$40:$I$759,СВЦЭМ!$A$40:$A$759,$A339,СВЦЭМ!$B$39:$B$758,X$332)+'СЕТ СН'!$F$16</f>
        <v>0</v>
      </c>
      <c r="Y339" s="36">
        <f>SUMIFS(СВЦЭМ!$I$40:$I$759,СВЦЭМ!$A$40:$A$759,$A339,СВЦЭМ!$B$39:$B$758,Y$332)+'СЕТ СН'!$F$16</f>
        <v>0</v>
      </c>
    </row>
    <row r="340" spans="1:25" ht="15.75" hidden="1" x14ac:dyDescent="0.2">
      <c r="A340" s="35">
        <f t="shared" si="9"/>
        <v>45543</v>
      </c>
      <c r="B340" s="36">
        <f>SUMIFS(СВЦЭМ!$I$40:$I$759,СВЦЭМ!$A$40:$A$759,$A340,СВЦЭМ!$B$39:$B$758,B$332)+'СЕТ СН'!$F$16</f>
        <v>0</v>
      </c>
      <c r="C340" s="36">
        <f>SUMIFS(СВЦЭМ!$I$40:$I$759,СВЦЭМ!$A$40:$A$759,$A340,СВЦЭМ!$B$39:$B$758,C$332)+'СЕТ СН'!$F$16</f>
        <v>0</v>
      </c>
      <c r="D340" s="36">
        <f>SUMIFS(СВЦЭМ!$I$40:$I$759,СВЦЭМ!$A$40:$A$759,$A340,СВЦЭМ!$B$39:$B$758,D$332)+'СЕТ СН'!$F$16</f>
        <v>0</v>
      </c>
      <c r="E340" s="36">
        <f>SUMIFS(СВЦЭМ!$I$40:$I$759,СВЦЭМ!$A$40:$A$759,$A340,СВЦЭМ!$B$39:$B$758,E$332)+'СЕТ СН'!$F$16</f>
        <v>0</v>
      </c>
      <c r="F340" s="36">
        <f>SUMIFS(СВЦЭМ!$I$40:$I$759,СВЦЭМ!$A$40:$A$759,$A340,СВЦЭМ!$B$39:$B$758,F$332)+'СЕТ СН'!$F$16</f>
        <v>0</v>
      </c>
      <c r="G340" s="36">
        <f>SUMIFS(СВЦЭМ!$I$40:$I$759,СВЦЭМ!$A$40:$A$759,$A340,СВЦЭМ!$B$39:$B$758,G$332)+'СЕТ СН'!$F$16</f>
        <v>0</v>
      </c>
      <c r="H340" s="36">
        <f>SUMIFS(СВЦЭМ!$I$40:$I$759,СВЦЭМ!$A$40:$A$759,$A340,СВЦЭМ!$B$39:$B$758,H$332)+'СЕТ СН'!$F$16</f>
        <v>0</v>
      </c>
      <c r="I340" s="36">
        <f>SUMIFS(СВЦЭМ!$I$40:$I$759,СВЦЭМ!$A$40:$A$759,$A340,СВЦЭМ!$B$39:$B$758,I$332)+'СЕТ СН'!$F$16</f>
        <v>0</v>
      </c>
      <c r="J340" s="36">
        <f>SUMIFS(СВЦЭМ!$I$40:$I$759,СВЦЭМ!$A$40:$A$759,$A340,СВЦЭМ!$B$39:$B$758,J$332)+'СЕТ СН'!$F$16</f>
        <v>0</v>
      </c>
      <c r="K340" s="36">
        <f>SUMIFS(СВЦЭМ!$I$40:$I$759,СВЦЭМ!$A$40:$A$759,$A340,СВЦЭМ!$B$39:$B$758,K$332)+'СЕТ СН'!$F$16</f>
        <v>0</v>
      </c>
      <c r="L340" s="36">
        <f>SUMIFS(СВЦЭМ!$I$40:$I$759,СВЦЭМ!$A$40:$A$759,$A340,СВЦЭМ!$B$39:$B$758,L$332)+'СЕТ СН'!$F$16</f>
        <v>0</v>
      </c>
      <c r="M340" s="36">
        <f>SUMIFS(СВЦЭМ!$I$40:$I$759,СВЦЭМ!$A$40:$A$759,$A340,СВЦЭМ!$B$39:$B$758,M$332)+'СЕТ СН'!$F$16</f>
        <v>0</v>
      </c>
      <c r="N340" s="36">
        <f>SUMIFS(СВЦЭМ!$I$40:$I$759,СВЦЭМ!$A$40:$A$759,$A340,СВЦЭМ!$B$39:$B$758,N$332)+'СЕТ СН'!$F$16</f>
        <v>0</v>
      </c>
      <c r="O340" s="36">
        <f>SUMIFS(СВЦЭМ!$I$40:$I$759,СВЦЭМ!$A$40:$A$759,$A340,СВЦЭМ!$B$39:$B$758,O$332)+'СЕТ СН'!$F$16</f>
        <v>0</v>
      </c>
      <c r="P340" s="36">
        <f>SUMIFS(СВЦЭМ!$I$40:$I$759,СВЦЭМ!$A$40:$A$759,$A340,СВЦЭМ!$B$39:$B$758,P$332)+'СЕТ СН'!$F$16</f>
        <v>0</v>
      </c>
      <c r="Q340" s="36">
        <f>SUMIFS(СВЦЭМ!$I$40:$I$759,СВЦЭМ!$A$40:$A$759,$A340,СВЦЭМ!$B$39:$B$758,Q$332)+'СЕТ СН'!$F$16</f>
        <v>0</v>
      </c>
      <c r="R340" s="36">
        <f>SUMIFS(СВЦЭМ!$I$40:$I$759,СВЦЭМ!$A$40:$A$759,$A340,СВЦЭМ!$B$39:$B$758,R$332)+'СЕТ СН'!$F$16</f>
        <v>0</v>
      </c>
      <c r="S340" s="36">
        <f>SUMIFS(СВЦЭМ!$I$40:$I$759,СВЦЭМ!$A$40:$A$759,$A340,СВЦЭМ!$B$39:$B$758,S$332)+'СЕТ СН'!$F$16</f>
        <v>0</v>
      </c>
      <c r="T340" s="36">
        <f>SUMIFS(СВЦЭМ!$I$40:$I$759,СВЦЭМ!$A$40:$A$759,$A340,СВЦЭМ!$B$39:$B$758,T$332)+'СЕТ СН'!$F$16</f>
        <v>0</v>
      </c>
      <c r="U340" s="36">
        <f>SUMIFS(СВЦЭМ!$I$40:$I$759,СВЦЭМ!$A$40:$A$759,$A340,СВЦЭМ!$B$39:$B$758,U$332)+'СЕТ СН'!$F$16</f>
        <v>0</v>
      </c>
      <c r="V340" s="36">
        <f>SUMIFS(СВЦЭМ!$I$40:$I$759,СВЦЭМ!$A$40:$A$759,$A340,СВЦЭМ!$B$39:$B$758,V$332)+'СЕТ СН'!$F$16</f>
        <v>0</v>
      </c>
      <c r="W340" s="36">
        <f>SUMIFS(СВЦЭМ!$I$40:$I$759,СВЦЭМ!$A$40:$A$759,$A340,СВЦЭМ!$B$39:$B$758,W$332)+'СЕТ СН'!$F$16</f>
        <v>0</v>
      </c>
      <c r="X340" s="36">
        <f>SUMIFS(СВЦЭМ!$I$40:$I$759,СВЦЭМ!$A$40:$A$759,$A340,СВЦЭМ!$B$39:$B$758,X$332)+'СЕТ СН'!$F$16</f>
        <v>0</v>
      </c>
      <c r="Y340" s="36">
        <f>SUMIFS(СВЦЭМ!$I$40:$I$759,СВЦЭМ!$A$40:$A$759,$A340,СВЦЭМ!$B$39:$B$758,Y$332)+'СЕТ СН'!$F$16</f>
        <v>0</v>
      </c>
    </row>
    <row r="341" spans="1:25" ht="15.75" hidden="1" x14ac:dyDescent="0.2">
      <c r="A341" s="35">
        <f t="shared" si="9"/>
        <v>45544</v>
      </c>
      <c r="B341" s="36">
        <f>SUMIFS(СВЦЭМ!$I$40:$I$759,СВЦЭМ!$A$40:$A$759,$A341,СВЦЭМ!$B$39:$B$758,B$332)+'СЕТ СН'!$F$16</f>
        <v>0</v>
      </c>
      <c r="C341" s="36">
        <f>SUMIFS(СВЦЭМ!$I$40:$I$759,СВЦЭМ!$A$40:$A$759,$A341,СВЦЭМ!$B$39:$B$758,C$332)+'СЕТ СН'!$F$16</f>
        <v>0</v>
      </c>
      <c r="D341" s="36">
        <f>SUMIFS(СВЦЭМ!$I$40:$I$759,СВЦЭМ!$A$40:$A$759,$A341,СВЦЭМ!$B$39:$B$758,D$332)+'СЕТ СН'!$F$16</f>
        <v>0</v>
      </c>
      <c r="E341" s="36">
        <f>SUMIFS(СВЦЭМ!$I$40:$I$759,СВЦЭМ!$A$40:$A$759,$A341,СВЦЭМ!$B$39:$B$758,E$332)+'СЕТ СН'!$F$16</f>
        <v>0</v>
      </c>
      <c r="F341" s="36">
        <f>SUMIFS(СВЦЭМ!$I$40:$I$759,СВЦЭМ!$A$40:$A$759,$A341,СВЦЭМ!$B$39:$B$758,F$332)+'СЕТ СН'!$F$16</f>
        <v>0</v>
      </c>
      <c r="G341" s="36">
        <f>SUMIFS(СВЦЭМ!$I$40:$I$759,СВЦЭМ!$A$40:$A$759,$A341,СВЦЭМ!$B$39:$B$758,G$332)+'СЕТ СН'!$F$16</f>
        <v>0</v>
      </c>
      <c r="H341" s="36">
        <f>SUMIFS(СВЦЭМ!$I$40:$I$759,СВЦЭМ!$A$40:$A$759,$A341,СВЦЭМ!$B$39:$B$758,H$332)+'СЕТ СН'!$F$16</f>
        <v>0</v>
      </c>
      <c r="I341" s="36">
        <f>SUMIFS(СВЦЭМ!$I$40:$I$759,СВЦЭМ!$A$40:$A$759,$A341,СВЦЭМ!$B$39:$B$758,I$332)+'СЕТ СН'!$F$16</f>
        <v>0</v>
      </c>
      <c r="J341" s="36">
        <f>SUMIFS(СВЦЭМ!$I$40:$I$759,СВЦЭМ!$A$40:$A$759,$A341,СВЦЭМ!$B$39:$B$758,J$332)+'СЕТ СН'!$F$16</f>
        <v>0</v>
      </c>
      <c r="K341" s="36">
        <f>SUMIFS(СВЦЭМ!$I$40:$I$759,СВЦЭМ!$A$40:$A$759,$A341,СВЦЭМ!$B$39:$B$758,K$332)+'СЕТ СН'!$F$16</f>
        <v>0</v>
      </c>
      <c r="L341" s="36">
        <f>SUMIFS(СВЦЭМ!$I$40:$I$759,СВЦЭМ!$A$40:$A$759,$A341,СВЦЭМ!$B$39:$B$758,L$332)+'СЕТ СН'!$F$16</f>
        <v>0</v>
      </c>
      <c r="M341" s="36">
        <f>SUMIFS(СВЦЭМ!$I$40:$I$759,СВЦЭМ!$A$40:$A$759,$A341,СВЦЭМ!$B$39:$B$758,M$332)+'СЕТ СН'!$F$16</f>
        <v>0</v>
      </c>
      <c r="N341" s="36">
        <f>SUMIFS(СВЦЭМ!$I$40:$I$759,СВЦЭМ!$A$40:$A$759,$A341,СВЦЭМ!$B$39:$B$758,N$332)+'СЕТ СН'!$F$16</f>
        <v>0</v>
      </c>
      <c r="O341" s="36">
        <f>SUMIFS(СВЦЭМ!$I$40:$I$759,СВЦЭМ!$A$40:$A$759,$A341,СВЦЭМ!$B$39:$B$758,O$332)+'СЕТ СН'!$F$16</f>
        <v>0</v>
      </c>
      <c r="P341" s="36">
        <f>SUMIFS(СВЦЭМ!$I$40:$I$759,СВЦЭМ!$A$40:$A$759,$A341,СВЦЭМ!$B$39:$B$758,P$332)+'СЕТ СН'!$F$16</f>
        <v>0</v>
      </c>
      <c r="Q341" s="36">
        <f>SUMIFS(СВЦЭМ!$I$40:$I$759,СВЦЭМ!$A$40:$A$759,$A341,СВЦЭМ!$B$39:$B$758,Q$332)+'СЕТ СН'!$F$16</f>
        <v>0</v>
      </c>
      <c r="R341" s="36">
        <f>SUMIFS(СВЦЭМ!$I$40:$I$759,СВЦЭМ!$A$40:$A$759,$A341,СВЦЭМ!$B$39:$B$758,R$332)+'СЕТ СН'!$F$16</f>
        <v>0</v>
      </c>
      <c r="S341" s="36">
        <f>SUMIFS(СВЦЭМ!$I$40:$I$759,СВЦЭМ!$A$40:$A$759,$A341,СВЦЭМ!$B$39:$B$758,S$332)+'СЕТ СН'!$F$16</f>
        <v>0</v>
      </c>
      <c r="T341" s="36">
        <f>SUMIFS(СВЦЭМ!$I$40:$I$759,СВЦЭМ!$A$40:$A$759,$A341,СВЦЭМ!$B$39:$B$758,T$332)+'СЕТ СН'!$F$16</f>
        <v>0</v>
      </c>
      <c r="U341" s="36">
        <f>SUMIFS(СВЦЭМ!$I$40:$I$759,СВЦЭМ!$A$40:$A$759,$A341,СВЦЭМ!$B$39:$B$758,U$332)+'СЕТ СН'!$F$16</f>
        <v>0</v>
      </c>
      <c r="V341" s="36">
        <f>SUMIFS(СВЦЭМ!$I$40:$I$759,СВЦЭМ!$A$40:$A$759,$A341,СВЦЭМ!$B$39:$B$758,V$332)+'СЕТ СН'!$F$16</f>
        <v>0</v>
      </c>
      <c r="W341" s="36">
        <f>SUMIFS(СВЦЭМ!$I$40:$I$759,СВЦЭМ!$A$40:$A$759,$A341,СВЦЭМ!$B$39:$B$758,W$332)+'СЕТ СН'!$F$16</f>
        <v>0</v>
      </c>
      <c r="X341" s="36">
        <f>SUMIFS(СВЦЭМ!$I$40:$I$759,СВЦЭМ!$A$40:$A$759,$A341,СВЦЭМ!$B$39:$B$758,X$332)+'СЕТ СН'!$F$16</f>
        <v>0</v>
      </c>
      <c r="Y341" s="36">
        <f>SUMIFS(СВЦЭМ!$I$40:$I$759,СВЦЭМ!$A$40:$A$759,$A341,СВЦЭМ!$B$39:$B$758,Y$332)+'СЕТ СН'!$F$16</f>
        <v>0</v>
      </c>
    </row>
    <row r="342" spans="1:25" ht="15.75" hidden="1" x14ac:dyDescent="0.2">
      <c r="A342" s="35">
        <f t="shared" si="9"/>
        <v>45545</v>
      </c>
      <c r="B342" s="36">
        <f>SUMIFS(СВЦЭМ!$I$40:$I$759,СВЦЭМ!$A$40:$A$759,$A342,СВЦЭМ!$B$39:$B$758,B$332)+'СЕТ СН'!$F$16</f>
        <v>0</v>
      </c>
      <c r="C342" s="36">
        <f>SUMIFS(СВЦЭМ!$I$40:$I$759,СВЦЭМ!$A$40:$A$759,$A342,СВЦЭМ!$B$39:$B$758,C$332)+'СЕТ СН'!$F$16</f>
        <v>0</v>
      </c>
      <c r="D342" s="36">
        <f>SUMIFS(СВЦЭМ!$I$40:$I$759,СВЦЭМ!$A$40:$A$759,$A342,СВЦЭМ!$B$39:$B$758,D$332)+'СЕТ СН'!$F$16</f>
        <v>0</v>
      </c>
      <c r="E342" s="36">
        <f>SUMIFS(СВЦЭМ!$I$40:$I$759,СВЦЭМ!$A$40:$A$759,$A342,СВЦЭМ!$B$39:$B$758,E$332)+'СЕТ СН'!$F$16</f>
        <v>0</v>
      </c>
      <c r="F342" s="36">
        <f>SUMIFS(СВЦЭМ!$I$40:$I$759,СВЦЭМ!$A$40:$A$759,$A342,СВЦЭМ!$B$39:$B$758,F$332)+'СЕТ СН'!$F$16</f>
        <v>0</v>
      </c>
      <c r="G342" s="36">
        <f>SUMIFS(СВЦЭМ!$I$40:$I$759,СВЦЭМ!$A$40:$A$759,$A342,СВЦЭМ!$B$39:$B$758,G$332)+'СЕТ СН'!$F$16</f>
        <v>0</v>
      </c>
      <c r="H342" s="36">
        <f>SUMIFS(СВЦЭМ!$I$40:$I$759,СВЦЭМ!$A$40:$A$759,$A342,СВЦЭМ!$B$39:$B$758,H$332)+'СЕТ СН'!$F$16</f>
        <v>0</v>
      </c>
      <c r="I342" s="36">
        <f>SUMIFS(СВЦЭМ!$I$40:$I$759,СВЦЭМ!$A$40:$A$759,$A342,СВЦЭМ!$B$39:$B$758,I$332)+'СЕТ СН'!$F$16</f>
        <v>0</v>
      </c>
      <c r="J342" s="36">
        <f>SUMIFS(СВЦЭМ!$I$40:$I$759,СВЦЭМ!$A$40:$A$759,$A342,СВЦЭМ!$B$39:$B$758,J$332)+'СЕТ СН'!$F$16</f>
        <v>0</v>
      </c>
      <c r="K342" s="36">
        <f>SUMIFS(СВЦЭМ!$I$40:$I$759,СВЦЭМ!$A$40:$A$759,$A342,СВЦЭМ!$B$39:$B$758,K$332)+'СЕТ СН'!$F$16</f>
        <v>0</v>
      </c>
      <c r="L342" s="36">
        <f>SUMIFS(СВЦЭМ!$I$40:$I$759,СВЦЭМ!$A$40:$A$759,$A342,СВЦЭМ!$B$39:$B$758,L$332)+'СЕТ СН'!$F$16</f>
        <v>0</v>
      </c>
      <c r="M342" s="36">
        <f>SUMIFS(СВЦЭМ!$I$40:$I$759,СВЦЭМ!$A$40:$A$759,$A342,СВЦЭМ!$B$39:$B$758,M$332)+'СЕТ СН'!$F$16</f>
        <v>0</v>
      </c>
      <c r="N342" s="36">
        <f>SUMIFS(СВЦЭМ!$I$40:$I$759,СВЦЭМ!$A$40:$A$759,$A342,СВЦЭМ!$B$39:$B$758,N$332)+'СЕТ СН'!$F$16</f>
        <v>0</v>
      </c>
      <c r="O342" s="36">
        <f>SUMIFS(СВЦЭМ!$I$40:$I$759,СВЦЭМ!$A$40:$A$759,$A342,СВЦЭМ!$B$39:$B$758,O$332)+'СЕТ СН'!$F$16</f>
        <v>0</v>
      </c>
      <c r="P342" s="36">
        <f>SUMIFS(СВЦЭМ!$I$40:$I$759,СВЦЭМ!$A$40:$A$759,$A342,СВЦЭМ!$B$39:$B$758,P$332)+'СЕТ СН'!$F$16</f>
        <v>0</v>
      </c>
      <c r="Q342" s="36">
        <f>SUMIFS(СВЦЭМ!$I$40:$I$759,СВЦЭМ!$A$40:$A$759,$A342,СВЦЭМ!$B$39:$B$758,Q$332)+'СЕТ СН'!$F$16</f>
        <v>0</v>
      </c>
      <c r="R342" s="36">
        <f>SUMIFS(СВЦЭМ!$I$40:$I$759,СВЦЭМ!$A$40:$A$759,$A342,СВЦЭМ!$B$39:$B$758,R$332)+'СЕТ СН'!$F$16</f>
        <v>0</v>
      </c>
      <c r="S342" s="36">
        <f>SUMIFS(СВЦЭМ!$I$40:$I$759,СВЦЭМ!$A$40:$A$759,$A342,СВЦЭМ!$B$39:$B$758,S$332)+'СЕТ СН'!$F$16</f>
        <v>0</v>
      </c>
      <c r="T342" s="36">
        <f>SUMIFS(СВЦЭМ!$I$40:$I$759,СВЦЭМ!$A$40:$A$759,$A342,СВЦЭМ!$B$39:$B$758,T$332)+'СЕТ СН'!$F$16</f>
        <v>0</v>
      </c>
      <c r="U342" s="36">
        <f>SUMIFS(СВЦЭМ!$I$40:$I$759,СВЦЭМ!$A$40:$A$759,$A342,СВЦЭМ!$B$39:$B$758,U$332)+'СЕТ СН'!$F$16</f>
        <v>0</v>
      </c>
      <c r="V342" s="36">
        <f>SUMIFS(СВЦЭМ!$I$40:$I$759,СВЦЭМ!$A$40:$A$759,$A342,СВЦЭМ!$B$39:$B$758,V$332)+'СЕТ СН'!$F$16</f>
        <v>0</v>
      </c>
      <c r="W342" s="36">
        <f>SUMIFS(СВЦЭМ!$I$40:$I$759,СВЦЭМ!$A$40:$A$759,$A342,СВЦЭМ!$B$39:$B$758,W$332)+'СЕТ СН'!$F$16</f>
        <v>0</v>
      </c>
      <c r="X342" s="36">
        <f>SUMIFS(СВЦЭМ!$I$40:$I$759,СВЦЭМ!$A$40:$A$759,$A342,СВЦЭМ!$B$39:$B$758,X$332)+'СЕТ СН'!$F$16</f>
        <v>0</v>
      </c>
      <c r="Y342" s="36">
        <f>SUMIFS(СВЦЭМ!$I$40:$I$759,СВЦЭМ!$A$40:$A$759,$A342,СВЦЭМ!$B$39:$B$758,Y$332)+'СЕТ СН'!$F$16</f>
        <v>0</v>
      </c>
    </row>
    <row r="343" spans="1:25" ht="15.75" hidden="1" x14ac:dyDescent="0.2">
      <c r="A343" s="35">
        <f t="shared" si="9"/>
        <v>45546</v>
      </c>
      <c r="B343" s="36">
        <f>SUMIFS(СВЦЭМ!$I$40:$I$759,СВЦЭМ!$A$40:$A$759,$A343,СВЦЭМ!$B$39:$B$758,B$332)+'СЕТ СН'!$F$16</f>
        <v>0</v>
      </c>
      <c r="C343" s="36">
        <f>SUMIFS(СВЦЭМ!$I$40:$I$759,СВЦЭМ!$A$40:$A$759,$A343,СВЦЭМ!$B$39:$B$758,C$332)+'СЕТ СН'!$F$16</f>
        <v>0</v>
      </c>
      <c r="D343" s="36">
        <f>SUMIFS(СВЦЭМ!$I$40:$I$759,СВЦЭМ!$A$40:$A$759,$A343,СВЦЭМ!$B$39:$B$758,D$332)+'СЕТ СН'!$F$16</f>
        <v>0</v>
      </c>
      <c r="E343" s="36">
        <f>SUMIFS(СВЦЭМ!$I$40:$I$759,СВЦЭМ!$A$40:$A$759,$A343,СВЦЭМ!$B$39:$B$758,E$332)+'СЕТ СН'!$F$16</f>
        <v>0</v>
      </c>
      <c r="F343" s="36">
        <f>SUMIFS(СВЦЭМ!$I$40:$I$759,СВЦЭМ!$A$40:$A$759,$A343,СВЦЭМ!$B$39:$B$758,F$332)+'СЕТ СН'!$F$16</f>
        <v>0</v>
      </c>
      <c r="G343" s="36">
        <f>SUMIFS(СВЦЭМ!$I$40:$I$759,СВЦЭМ!$A$40:$A$759,$A343,СВЦЭМ!$B$39:$B$758,G$332)+'СЕТ СН'!$F$16</f>
        <v>0</v>
      </c>
      <c r="H343" s="36">
        <f>SUMIFS(СВЦЭМ!$I$40:$I$759,СВЦЭМ!$A$40:$A$759,$A343,СВЦЭМ!$B$39:$B$758,H$332)+'СЕТ СН'!$F$16</f>
        <v>0</v>
      </c>
      <c r="I343" s="36">
        <f>SUMIFS(СВЦЭМ!$I$40:$I$759,СВЦЭМ!$A$40:$A$759,$A343,СВЦЭМ!$B$39:$B$758,I$332)+'СЕТ СН'!$F$16</f>
        <v>0</v>
      </c>
      <c r="J343" s="36">
        <f>SUMIFS(СВЦЭМ!$I$40:$I$759,СВЦЭМ!$A$40:$A$759,$A343,СВЦЭМ!$B$39:$B$758,J$332)+'СЕТ СН'!$F$16</f>
        <v>0</v>
      </c>
      <c r="K343" s="36">
        <f>SUMIFS(СВЦЭМ!$I$40:$I$759,СВЦЭМ!$A$40:$A$759,$A343,СВЦЭМ!$B$39:$B$758,K$332)+'СЕТ СН'!$F$16</f>
        <v>0</v>
      </c>
      <c r="L343" s="36">
        <f>SUMIFS(СВЦЭМ!$I$40:$I$759,СВЦЭМ!$A$40:$A$759,$A343,СВЦЭМ!$B$39:$B$758,L$332)+'СЕТ СН'!$F$16</f>
        <v>0</v>
      </c>
      <c r="M343" s="36">
        <f>SUMIFS(СВЦЭМ!$I$40:$I$759,СВЦЭМ!$A$40:$A$759,$A343,СВЦЭМ!$B$39:$B$758,M$332)+'СЕТ СН'!$F$16</f>
        <v>0</v>
      </c>
      <c r="N343" s="36">
        <f>SUMIFS(СВЦЭМ!$I$40:$I$759,СВЦЭМ!$A$40:$A$759,$A343,СВЦЭМ!$B$39:$B$758,N$332)+'СЕТ СН'!$F$16</f>
        <v>0</v>
      </c>
      <c r="O343" s="36">
        <f>SUMIFS(СВЦЭМ!$I$40:$I$759,СВЦЭМ!$A$40:$A$759,$A343,СВЦЭМ!$B$39:$B$758,O$332)+'СЕТ СН'!$F$16</f>
        <v>0</v>
      </c>
      <c r="P343" s="36">
        <f>SUMIFS(СВЦЭМ!$I$40:$I$759,СВЦЭМ!$A$40:$A$759,$A343,СВЦЭМ!$B$39:$B$758,P$332)+'СЕТ СН'!$F$16</f>
        <v>0</v>
      </c>
      <c r="Q343" s="36">
        <f>SUMIFS(СВЦЭМ!$I$40:$I$759,СВЦЭМ!$A$40:$A$759,$A343,СВЦЭМ!$B$39:$B$758,Q$332)+'СЕТ СН'!$F$16</f>
        <v>0</v>
      </c>
      <c r="R343" s="36">
        <f>SUMIFS(СВЦЭМ!$I$40:$I$759,СВЦЭМ!$A$40:$A$759,$A343,СВЦЭМ!$B$39:$B$758,R$332)+'СЕТ СН'!$F$16</f>
        <v>0</v>
      </c>
      <c r="S343" s="36">
        <f>SUMIFS(СВЦЭМ!$I$40:$I$759,СВЦЭМ!$A$40:$A$759,$A343,СВЦЭМ!$B$39:$B$758,S$332)+'СЕТ СН'!$F$16</f>
        <v>0</v>
      </c>
      <c r="T343" s="36">
        <f>SUMIFS(СВЦЭМ!$I$40:$I$759,СВЦЭМ!$A$40:$A$759,$A343,СВЦЭМ!$B$39:$B$758,T$332)+'СЕТ СН'!$F$16</f>
        <v>0</v>
      </c>
      <c r="U343" s="36">
        <f>SUMIFS(СВЦЭМ!$I$40:$I$759,СВЦЭМ!$A$40:$A$759,$A343,СВЦЭМ!$B$39:$B$758,U$332)+'СЕТ СН'!$F$16</f>
        <v>0</v>
      </c>
      <c r="V343" s="36">
        <f>SUMIFS(СВЦЭМ!$I$40:$I$759,СВЦЭМ!$A$40:$A$759,$A343,СВЦЭМ!$B$39:$B$758,V$332)+'СЕТ СН'!$F$16</f>
        <v>0</v>
      </c>
      <c r="W343" s="36">
        <f>SUMIFS(СВЦЭМ!$I$40:$I$759,СВЦЭМ!$A$40:$A$759,$A343,СВЦЭМ!$B$39:$B$758,W$332)+'СЕТ СН'!$F$16</f>
        <v>0</v>
      </c>
      <c r="X343" s="36">
        <f>SUMIFS(СВЦЭМ!$I$40:$I$759,СВЦЭМ!$A$40:$A$759,$A343,СВЦЭМ!$B$39:$B$758,X$332)+'СЕТ СН'!$F$16</f>
        <v>0</v>
      </c>
      <c r="Y343" s="36">
        <f>SUMIFS(СВЦЭМ!$I$40:$I$759,СВЦЭМ!$A$40:$A$759,$A343,СВЦЭМ!$B$39:$B$758,Y$332)+'СЕТ СН'!$F$16</f>
        <v>0</v>
      </c>
    </row>
    <row r="344" spans="1:25" ht="15.75" hidden="1" x14ac:dyDescent="0.2">
      <c r="A344" s="35">
        <f t="shared" si="9"/>
        <v>45547</v>
      </c>
      <c r="B344" s="36">
        <f>SUMIFS(СВЦЭМ!$I$40:$I$759,СВЦЭМ!$A$40:$A$759,$A344,СВЦЭМ!$B$39:$B$758,B$332)+'СЕТ СН'!$F$16</f>
        <v>0</v>
      </c>
      <c r="C344" s="36">
        <f>SUMIFS(СВЦЭМ!$I$40:$I$759,СВЦЭМ!$A$40:$A$759,$A344,СВЦЭМ!$B$39:$B$758,C$332)+'СЕТ СН'!$F$16</f>
        <v>0</v>
      </c>
      <c r="D344" s="36">
        <f>SUMIFS(СВЦЭМ!$I$40:$I$759,СВЦЭМ!$A$40:$A$759,$A344,СВЦЭМ!$B$39:$B$758,D$332)+'СЕТ СН'!$F$16</f>
        <v>0</v>
      </c>
      <c r="E344" s="36">
        <f>SUMIFS(СВЦЭМ!$I$40:$I$759,СВЦЭМ!$A$40:$A$759,$A344,СВЦЭМ!$B$39:$B$758,E$332)+'СЕТ СН'!$F$16</f>
        <v>0</v>
      </c>
      <c r="F344" s="36">
        <f>SUMIFS(СВЦЭМ!$I$40:$I$759,СВЦЭМ!$A$40:$A$759,$A344,СВЦЭМ!$B$39:$B$758,F$332)+'СЕТ СН'!$F$16</f>
        <v>0</v>
      </c>
      <c r="G344" s="36">
        <f>SUMIFS(СВЦЭМ!$I$40:$I$759,СВЦЭМ!$A$40:$A$759,$A344,СВЦЭМ!$B$39:$B$758,G$332)+'СЕТ СН'!$F$16</f>
        <v>0</v>
      </c>
      <c r="H344" s="36">
        <f>SUMIFS(СВЦЭМ!$I$40:$I$759,СВЦЭМ!$A$40:$A$759,$A344,СВЦЭМ!$B$39:$B$758,H$332)+'СЕТ СН'!$F$16</f>
        <v>0</v>
      </c>
      <c r="I344" s="36">
        <f>SUMIFS(СВЦЭМ!$I$40:$I$759,СВЦЭМ!$A$40:$A$759,$A344,СВЦЭМ!$B$39:$B$758,I$332)+'СЕТ СН'!$F$16</f>
        <v>0</v>
      </c>
      <c r="J344" s="36">
        <f>SUMIFS(СВЦЭМ!$I$40:$I$759,СВЦЭМ!$A$40:$A$759,$A344,СВЦЭМ!$B$39:$B$758,J$332)+'СЕТ СН'!$F$16</f>
        <v>0</v>
      </c>
      <c r="K344" s="36">
        <f>SUMIFS(СВЦЭМ!$I$40:$I$759,СВЦЭМ!$A$40:$A$759,$A344,СВЦЭМ!$B$39:$B$758,K$332)+'СЕТ СН'!$F$16</f>
        <v>0</v>
      </c>
      <c r="L344" s="36">
        <f>SUMIFS(СВЦЭМ!$I$40:$I$759,СВЦЭМ!$A$40:$A$759,$A344,СВЦЭМ!$B$39:$B$758,L$332)+'СЕТ СН'!$F$16</f>
        <v>0</v>
      </c>
      <c r="M344" s="36">
        <f>SUMIFS(СВЦЭМ!$I$40:$I$759,СВЦЭМ!$A$40:$A$759,$A344,СВЦЭМ!$B$39:$B$758,M$332)+'СЕТ СН'!$F$16</f>
        <v>0</v>
      </c>
      <c r="N344" s="36">
        <f>SUMIFS(СВЦЭМ!$I$40:$I$759,СВЦЭМ!$A$40:$A$759,$A344,СВЦЭМ!$B$39:$B$758,N$332)+'СЕТ СН'!$F$16</f>
        <v>0</v>
      </c>
      <c r="O344" s="36">
        <f>SUMIFS(СВЦЭМ!$I$40:$I$759,СВЦЭМ!$A$40:$A$759,$A344,СВЦЭМ!$B$39:$B$758,O$332)+'СЕТ СН'!$F$16</f>
        <v>0</v>
      </c>
      <c r="P344" s="36">
        <f>SUMIFS(СВЦЭМ!$I$40:$I$759,СВЦЭМ!$A$40:$A$759,$A344,СВЦЭМ!$B$39:$B$758,P$332)+'СЕТ СН'!$F$16</f>
        <v>0</v>
      </c>
      <c r="Q344" s="36">
        <f>SUMIFS(СВЦЭМ!$I$40:$I$759,СВЦЭМ!$A$40:$A$759,$A344,СВЦЭМ!$B$39:$B$758,Q$332)+'СЕТ СН'!$F$16</f>
        <v>0</v>
      </c>
      <c r="R344" s="36">
        <f>SUMIFS(СВЦЭМ!$I$40:$I$759,СВЦЭМ!$A$40:$A$759,$A344,СВЦЭМ!$B$39:$B$758,R$332)+'СЕТ СН'!$F$16</f>
        <v>0</v>
      </c>
      <c r="S344" s="36">
        <f>SUMIFS(СВЦЭМ!$I$40:$I$759,СВЦЭМ!$A$40:$A$759,$A344,СВЦЭМ!$B$39:$B$758,S$332)+'СЕТ СН'!$F$16</f>
        <v>0</v>
      </c>
      <c r="T344" s="36">
        <f>SUMIFS(СВЦЭМ!$I$40:$I$759,СВЦЭМ!$A$40:$A$759,$A344,СВЦЭМ!$B$39:$B$758,T$332)+'СЕТ СН'!$F$16</f>
        <v>0</v>
      </c>
      <c r="U344" s="36">
        <f>SUMIFS(СВЦЭМ!$I$40:$I$759,СВЦЭМ!$A$40:$A$759,$A344,СВЦЭМ!$B$39:$B$758,U$332)+'СЕТ СН'!$F$16</f>
        <v>0</v>
      </c>
      <c r="V344" s="36">
        <f>SUMIFS(СВЦЭМ!$I$40:$I$759,СВЦЭМ!$A$40:$A$759,$A344,СВЦЭМ!$B$39:$B$758,V$332)+'СЕТ СН'!$F$16</f>
        <v>0</v>
      </c>
      <c r="W344" s="36">
        <f>SUMIFS(СВЦЭМ!$I$40:$I$759,СВЦЭМ!$A$40:$A$759,$A344,СВЦЭМ!$B$39:$B$758,W$332)+'СЕТ СН'!$F$16</f>
        <v>0</v>
      </c>
      <c r="X344" s="36">
        <f>SUMIFS(СВЦЭМ!$I$40:$I$759,СВЦЭМ!$A$40:$A$759,$A344,СВЦЭМ!$B$39:$B$758,X$332)+'СЕТ СН'!$F$16</f>
        <v>0</v>
      </c>
      <c r="Y344" s="36">
        <f>SUMIFS(СВЦЭМ!$I$40:$I$759,СВЦЭМ!$A$40:$A$759,$A344,СВЦЭМ!$B$39:$B$758,Y$332)+'СЕТ СН'!$F$16</f>
        <v>0</v>
      </c>
    </row>
    <row r="345" spans="1:25" ht="15.75" hidden="1" x14ac:dyDescent="0.2">
      <c r="A345" s="35">
        <f t="shared" si="9"/>
        <v>45548</v>
      </c>
      <c r="B345" s="36">
        <f>SUMIFS(СВЦЭМ!$I$40:$I$759,СВЦЭМ!$A$40:$A$759,$A345,СВЦЭМ!$B$39:$B$758,B$332)+'СЕТ СН'!$F$16</f>
        <v>0</v>
      </c>
      <c r="C345" s="36">
        <f>SUMIFS(СВЦЭМ!$I$40:$I$759,СВЦЭМ!$A$40:$A$759,$A345,СВЦЭМ!$B$39:$B$758,C$332)+'СЕТ СН'!$F$16</f>
        <v>0</v>
      </c>
      <c r="D345" s="36">
        <f>SUMIFS(СВЦЭМ!$I$40:$I$759,СВЦЭМ!$A$40:$A$759,$A345,СВЦЭМ!$B$39:$B$758,D$332)+'СЕТ СН'!$F$16</f>
        <v>0</v>
      </c>
      <c r="E345" s="36">
        <f>SUMIFS(СВЦЭМ!$I$40:$I$759,СВЦЭМ!$A$40:$A$759,$A345,СВЦЭМ!$B$39:$B$758,E$332)+'СЕТ СН'!$F$16</f>
        <v>0</v>
      </c>
      <c r="F345" s="36">
        <f>SUMIFS(СВЦЭМ!$I$40:$I$759,СВЦЭМ!$A$40:$A$759,$A345,СВЦЭМ!$B$39:$B$758,F$332)+'СЕТ СН'!$F$16</f>
        <v>0</v>
      </c>
      <c r="G345" s="36">
        <f>SUMIFS(СВЦЭМ!$I$40:$I$759,СВЦЭМ!$A$40:$A$759,$A345,СВЦЭМ!$B$39:$B$758,G$332)+'СЕТ СН'!$F$16</f>
        <v>0</v>
      </c>
      <c r="H345" s="36">
        <f>SUMIFS(СВЦЭМ!$I$40:$I$759,СВЦЭМ!$A$40:$A$759,$A345,СВЦЭМ!$B$39:$B$758,H$332)+'СЕТ СН'!$F$16</f>
        <v>0</v>
      </c>
      <c r="I345" s="36">
        <f>SUMIFS(СВЦЭМ!$I$40:$I$759,СВЦЭМ!$A$40:$A$759,$A345,СВЦЭМ!$B$39:$B$758,I$332)+'СЕТ СН'!$F$16</f>
        <v>0</v>
      </c>
      <c r="J345" s="36">
        <f>SUMIFS(СВЦЭМ!$I$40:$I$759,СВЦЭМ!$A$40:$A$759,$A345,СВЦЭМ!$B$39:$B$758,J$332)+'СЕТ СН'!$F$16</f>
        <v>0</v>
      </c>
      <c r="K345" s="36">
        <f>SUMIFS(СВЦЭМ!$I$40:$I$759,СВЦЭМ!$A$40:$A$759,$A345,СВЦЭМ!$B$39:$B$758,K$332)+'СЕТ СН'!$F$16</f>
        <v>0</v>
      </c>
      <c r="L345" s="36">
        <f>SUMIFS(СВЦЭМ!$I$40:$I$759,СВЦЭМ!$A$40:$A$759,$A345,СВЦЭМ!$B$39:$B$758,L$332)+'СЕТ СН'!$F$16</f>
        <v>0</v>
      </c>
      <c r="M345" s="36">
        <f>SUMIFS(СВЦЭМ!$I$40:$I$759,СВЦЭМ!$A$40:$A$759,$A345,СВЦЭМ!$B$39:$B$758,M$332)+'СЕТ СН'!$F$16</f>
        <v>0</v>
      </c>
      <c r="N345" s="36">
        <f>SUMIFS(СВЦЭМ!$I$40:$I$759,СВЦЭМ!$A$40:$A$759,$A345,СВЦЭМ!$B$39:$B$758,N$332)+'СЕТ СН'!$F$16</f>
        <v>0</v>
      </c>
      <c r="O345" s="36">
        <f>SUMIFS(СВЦЭМ!$I$40:$I$759,СВЦЭМ!$A$40:$A$759,$A345,СВЦЭМ!$B$39:$B$758,O$332)+'СЕТ СН'!$F$16</f>
        <v>0</v>
      </c>
      <c r="P345" s="36">
        <f>SUMIFS(СВЦЭМ!$I$40:$I$759,СВЦЭМ!$A$40:$A$759,$A345,СВЦЭМ!$B$39:$B$758,P$332)+'СЕТ СН'!$F$16</f>
        <v>0</v>
      </c>
      <c r="Q345" s="36">
        <f>SUMIFS(СВЦЭМ!$I$40:$I$759,СВЦЭМ!$A$40:$A$759,$A345,СВЦЭМ!$B$39:$B$758,Q$332)+'СЕТ СН'!$F$16</f>
        <v>0</v>
      </c>
      <c r="R345" s="36">
        <f>SUMIFS(СВЦЭМ!$I$40:$I$759,СВЦЭМ!$A$40:$A$759,$A345,СВЦЭМ!$B$39:$B$758,R$332)+'СЕТ СН'!$F$16</f>
        <v>0</v>
      </c>
      <c r="S345" s="36">
        <f>SUMIFS(СВЦЭМ!$I$40:$I$759,СВЦЭМ!$A$40:$A$759,$A345,СВЦЭМ!$B$39:$B$758,S$332)+'СЕТ СН'!$F$16</f>
        <v>0</v>
      </c>
      <c r="T345" s="36">
        <f>SUMIFS(СВЦЭМ!$I$40:$I$759,СВЦЭМ!$A$40:$A$759,$A345,СВЦЭМ!$B$39:$B$758,T$332)+'СЕТ СН'!$F$16</f>
        <v>0</v>
      </c>
      <c r="U345" s="36">
        <f>SUMIFS(СВЦЭМ!$I$40:$I$759,СВЦЭМ!$A$40:$A$759,$A345,СВЦЭМ!$B$39:$B$758,U$332)+'СЕТ СН'!$F$16</f>
        <v>0</v>
      </c>
      <c r="V345" s="36">
        <f>SUMIFS(СВЦЭМ!$I$40:$I$759,СВЦЭМ!$A$40:$A$759,$A345,СВЦЭМ!$B$39:$B$758,V$332)+'СЕТ СН'!$F$16</f>
        <v>0</v>
      </c>
      <c r="W345" s="36">
        <f>SUMIFS(СВЦЭМ!$I$40:$I$759,СВЦЭМ!$A$40:$A$759,$A345,СВЦЭМ!$B$39:$B$758,W$332)+'СЕТ СН'!$F$16</f>
        <v>0</v>
      </c>
      <c r="X345" s="36">
        <f>SUMIFS(СВЦЭМ!$I$40:$I$759,СВЦЭМ!$A$40:$A$759,$A345,СВЦЭМ!$B$39:$B$758,X$332)+'СЕТ СН'!$F$16</f>
        <v>0</v>
      </c>
      <c r="Y345" s="36">
        <f>SUMIFS(СВЦЭМ!$I$40:$I$759,СВЦЭМ!$A$40:$A$759,$A345,СВЦЭМ!$B$39:$B$758,Y$332)+'СЕТ СН'!$F$16</f>
        <v>0</v>
      </c>
    </row>
    <row r="346" spans="1:25" ht="15.75" hidden="1" x14ac:dyDescent="0.2">
      <c r="A346" s="35">
        <f t="shared" si="9"/>
        <v>45549</v>
      </c>
      <c r="B346" s="36">
        <f>SUMIFS(СВЦЭМ!$I$40:$I$759,СВЦЭМ!$A$40:$A$759,$A346,СВЦЭМ!$B$39:$B$758,B$332)+'СЕТ СН'!$F$16</f>
        <v>0</v>
      </c>
      <c r="C346" s="36">
        <f>SUMIFS(СВЦЭМ!$I$40:$I$759,СВЦЭМ!$A$40:$A$759,$A346,СВЦЭМ!$B$39:$B$758,C$332)+'СЕТ СН'!$F$16</f>
        <v>0</v>
      </c>
      <c r="D346" s="36">
        <f>SUMIFS(СВЦЭМ!$I$40:$I$759,СВЦЭМ!$A$40:$A$759,$A346,СВЦЭМ!$B$39:$B$758,D$332)+'СЕТ СН'!$F$16</f>
        <v>0</v>
      </c>
      <c r="E346" s="36">
        <f>SUMIFS(СВЦЭМ!$I$40:$I$759,СВЦЭМ!$A$40:$A$759,$A346,СВЦЭМ!$B$39:$B$758,E$332)+'СЕТ СН'!$F$16</f>
        <v>0</v>
      </c>
      <c r="F346" s="36">
        <f>SUMIFS(СВЦЭМ!$I$40:$I$759,СВЦЭМ!$A$40:$A$759,$A346,СВЦЭМ!$B$39:$B$758,F$332)+'СЕТ СН'!$F$16</f>
        <v>0</v>
      </c>
      <c r="G346" s="36">
        <f>SUMIFS(СВЦЭМ!$I$40:$I$759,СВЦЭМ!$A$40:$A$759,$A346,СВЦЭМ!$B$39:$B$758,G$332)+'СЕТ СН'!$F$16</f>
        <v>0</v>
      </c>
      <c r="H346" s="36">
        <f>SUMIFS(СВЦЭМ!$I$40:$I$759,СВЦЭМ!$A$40:$A$759,$A346,СВЦЭМ!$B$39:$B$758,H$332)+'СЕТ СН'!$F$16</f>
        <v>0</v>
      </c>
      <c r="I346" s="36">
        <f>SUMIFS(СВЦЭМ!$I$40:$I$759,СВЦЭМ!$A$40:$A$759,$A346,СВЦЭМ!$B$39:$B$758,I$332)+'СЕТ СН'!$F$16</f>
        <v>0</v>
      </c>
      <c r="J346" s="36">
        <f>SUMIFS(СВЦЭМ!$I$40:$I$759,СВЦЭМ!$A$40:$A$759,$A346,СВЦЭМ!$B$39:$B$758,J$332)+'СЕТ СН'!$F$16</f>
        <v>0</v>
      </c>
      <c r="K346" s="36">
        <f>SUMIFS(СВЦЭМ!$I$40:$I$759,СВЦЭМ!$A$40:$A$759,$A346,СВЦЭМ!$B$39:$B$758,K$332)+'СЕТ СН'!$F$16</f>
        <v>0</v>
      </c>
      <c r="L346" s="36">
        <f>SUMIFS(СВЦЭМ!$I$40:$I$759,СВЦЭМ!$A$40:$A$759,$A346,СВЦЭМ!$B$39:$B$758,L$332)+'СЕТ СН'!$F$16</f>
        <v>0</v>
      </c>
      <c r="M346" s="36">
        <f>SUMIFS(СВЦЭМ!$I$40:$I$759,СВЦЭМ!$A$40:$A$759,$A346,СВЦЭМ!$B$39:$B$758,M$332)+'СЕТ СН'!$F$16</f>
        <v>0</v>
      </c>
      <c r="N346" s="36">
        <f>SUMIFS(СВЦЭМ!$I$40:$I$759,СВЦЭМ!$A$40:$A$759,$A346,СВЦЭМ!$B$39:$B$758,N$332)+'СЕТ СН'!$F$16</f>
        <v>0</v>
      </c>
      <c r="O346" s="36">
        <f>SUMIFS(СВЦЭМ!$I$40:$I$759,СВЦЭМ!$A$40:$A$759,$A346,СВЦЭМ!$B$39:$B$758,O$332)+'СЕТ СН'!$F$16</f>
        <v>0</v>
      </c>
      <c r="P346" s="36">
        <f>SUMIFS(СВЦЭМ!$I$40:$I$759,СВЦЭМ!$A$40:$A$759,$A346,СВЦЭМ!$B$39:$B$758,P$332)+'СЕТ СН'!$F$16</f>
        <v>0</v>
      </c>
      <c r="Q346" s="36">
        <f>SUMIFS(СВЦЭМ!$I$40:$I$759,СВЦЭМ!$A$40:$A$759,$A346,СВЦЭМ!$B$39:$B$758,Q$332)+'СЕТ СН'!$F$16</f>
        <v>0</v>
      </c>
      <c r="R346" s="36">
        <f>SUMIFS(СВЦЭМ!$I$40:$I$759,СВЦЭМ!$A$40:$A$759,$A346,СВЦЭМ!$B$39:$B$758,R$332)+'СЕТ СН'!$F$16</f>
        <v>0</v>
      </c>
      <c r="S346" s="36">
        <f>SUMIFS(СВЦЭМ!$I$40:$I$759,СВЦЭМ!$A$40:$A$759,$A346,СВЦЭМ!$B$39:$B$758,S$332)+'СЕТ СН'!$F$16</f>
        <v>0</v>
      </c>
      <c r="T346" s="36">
        <f>SUMIFS(СВЦЭМ!$I$40:$I$759,СВЦЭМ!$A$40:$A$759,$A346,СВЦЭМ!$B$39:$B$758,T$332)+'СЕТ СН'!$F$16</f>
        <v>0</v>
      </c>
      <c r="U346" s="36">
        <f>SUMIFS(СВЦЭМ!$I$40:$I$759,СВЦЭМ!$A$40:$A$759,$A346,СВЦЭМ!$B$39:$B$758,U$332)+'СЕТ СН'!$F$16</f>
        <v>0</v>
      </c>
      <c r="V346" s="36">
        <f>SUMIFS(СВЦЭМ!$I$40:$I$759,СВЦЭМ!$A$40:$A$759,$A346,СВЦЭМ!$B$39:$B$758,V$332)+'СЕТ СН'!$F$16</f>
        <v>0</v>
      </c>
      <c r="W346" s="36">
        <f>SUMIFS(СВЦЭМ!$I$40:$I$759,СВЦЭМ!$A$40:$A$759,$A346,СВЦЭМ!$B$39:$B$758,W$332)+'СЕТ СН'!$F$16</f>
        <v>0</v>
      </c>
      <c r="X346" s="36">
        <f>SUMIFS(СВЦЭМ!$I$40:$I$759,СВЦЭМ!$A$40:$A$759,$A346,СВЦЭМ!$B$39:$B$758,X$332)+'СЕТ СН'!$F$16</f>
        <v>0</v>
      </c>
      <c r="Y346" s="36">
        <f>SUMIFS(СВЦЭМ!$I$40:$I$759,СВЦЭМ!$A$40:$A$759,$A346,СВЦЭМ!$B$39:$B$758,Y$332)+'СЕТ СН'!$F$16</f>
        <v>0</v>
      </c>
    </row>
    <row r="347" spans="1:25" ht="15.75" hidden="1" x14ac:dyDescent="0.2">
      <c r="A347" s="35">
        <f t="shared" si="9"/>
        <v>45550</v>
      </c>
      <c r="B347" s="36">
        <f>SUMIFS(СВЦЭМ!$I$40:$I$759,СВЦЭМ!$A$40:$A$759,$A347,СВЦЭМ!$B$39:$B$758,B$332)+'СЕТ СН'!$F$16</f>
        <v>0</v>
      </c>
      <c r="C347" s="36">
        <f>SUMIFS(СВЦЭМ!$I$40:$I$759,СВЦЭМ!$A$40:$A$759,$A347,СВЦЭМ!$B$39:$B$758,C$332)+'СЕТ СН'!$F$16</f>
        <v>0</v>
      </c>
      <c r="D347" s="36">
        <f>SUMIFS(СВЦЭМ!$I$40:$I$759,СВЦЭМ!$A$40:$A$759,$A347,СВЦЭМ!$B$39:$B$758,D$332)+'СЕТ СН'!$F$16</f>
        <v>0</v>
      </c>
      <c r="E347" s="36">
        <f>SUMIFS(СВЦЭМ!$I$40:$I$759,СВЦЭМ!$A$40:$A$759,$A347,СВЦЭМ!$B$39:$B$758,E$332)+'СЕТ СН'!$F$16</f>
        <v>0</v>
      </c>
      <c r="F347" s="36">
        <f>SUMIFS(СВЦЭМ!$I$40:$I$759,СВЦЭМ!$A$40:$A$759,$A347,СВЦЭМ!$B$39:$B$758,F$332)+'СЕТ СН'!$F$16</f>
        <v>0</v>
      </c>
      <c r="G347" s="36">
        <f>SUMIFS(СВЦЭМ!$I$40:$I$759,СВЦЭМ!$A$40:$A$759,$A347,СВЦЭМ!$B$39:$B$758,G$332)+'СЕТ СН'!$F$16</f>
        <v>0</v>
      </c>
      <c r="H347" s="36">
        <f>SUMIFS(СВЦЭМ!$I$40:$I$759,СВЦЭМ!$A$40:$A$759,$A347,СВЦЭМ!$B$39:$B$758,H$332)+'СЕТ СН'!$F$16</f>
        <v>0</v>
      </c>
      <c r="I347" s="36">
        <f>SUMIFS(СВЦЭМ!$I$40:$I$759,СВЦЭМ!$A$40:$A$759,$A347,СВЦЭМ!$B$39:$B$758,I$332)+'СЕТ СН'!$F$16</f>
        <v>0</v>
      </c>
      <c r="J347" s="36">
        <f>SUMIFS(СВЦЭМ!$I$40:$I$759,СВЦЭМ!$A$40:$A$759,$A347,СВЦЭМ!$B$39:$B$758,J$332)+'СЕТ СН'!$F$16</f>
        <v>0</v>
      </c>
      <c r="K347" s="36">
        <f>SUMIFS(СВЦЭМ!$I$40:$I$759,СВЦЭМ!$A$40:$A$759,$A347,СВЦЭМ!$B$39:$B$758,K$332)+'СЕТ СН'!$F$16</f>
        <v>0</v>
      </c>
      <c r="L347" s="36">
        <f>SUMIFS(СВЦЭМ!$I$40:$I$759,СВЦЭМ!$A$40:$A$759,$A347,СВЦЭМ!$B$39:$B$758,L$332)+'СЕТ СН'!$F$16</f>
        <v>0</v>
      </c>
      <c r="M347" s="36">
        <f>SUMIFS(СВЦЭМ!$I$40:$I$759,СВЦЭМ!$A$40:$A$759,$A347,СВЦЭМ!$B$39:$B$758,M$332)+'СЕТ СН'!$F$16</f>
        <v>0</v>
      </c>
      <c r="N347" s="36">
        <f>SUMIFS(СВЦЭМ!$I$40:$I$759,СВЦЭМ!$A$40:$A$759,$A347,СВЦЭМ!$B$39:$B$758,N$332)+'СЕТ СН'!$F$16</f>
        <v>0</v>
      </c>
      <c r="O347" s="36">
        <f>SUMIFS(СВЦЭМ!$I$40:$I$759,СВЦЭМ!$A$40:$A$759,$A347,СВЦЭМ!$B$39:$B$758,O$332)+'СЕТ СН'!$F$16</f>
        <v>0</v>
      </c>
      <c r="P347" s="36">
        <f>SUMIFS(СВЦЭМ!$I$40:$I$759,СВЦЭМ!$A$40:$A$759,$A347,СВЦЭМ!$B$39:$B$758,P$332)+'СЕТ СН'!$F$16</f>
        <v>0</v>
      </c>
      <c r="Q347" s="36">
        <f>SUMIFS(СВЦЭМ!$I$40:$I$759,СВЦЭМ!$A$40:$A$759,$A347,СВЦЭМ!$B$39:$B$758,Q$332)+'СЕТ СН'!$F$16</f>
        <v>0</v>
      </c>
      <c r="R347" s="36">
        <f>SUMIFS(СВЦЭМ!$I$40:$I$759,СВЦЭМ!$A$40:$A$759,$A347,СВЦЭМ!$B$39:$B$758,R$332)+'СЕТ СН'!$F$16</f>
        <v>0</v>
      </c>
      <c r="S347" s="36">
        <f>SUMIFS(СВЦЭМ!$I$40:$I$759,СВЦЭМ!$A$40:$A$759,$A347,СВЦЭМ!$B$39:$B$758,S$332)+'СЕТ СН'!$F$16</f>
        <v>0</v>
      </c>
      <c r="T347" s="36">
        <f>SUMIFS(СВЦЭМ!$I$40:$I$759,СВЦЭМ!$A$40:$A$759,$A347,СВЦЭМ!$B$39:$B$758,T$332)+'СЕТ СН'!$F$16</f>
        <v>0</v>
      </c>
      <c r="U347" s="36">
        <f>SUMIFS(СВЦЭМ!$I$40:$I$759,СВЦЭМ!$A$40:$A$759,$A347,СВЦЭМ!$B$39:$B$758,U$332)+'СЕТ СН'!$F$16</f>
        <v>0</v>
      </c>
      <c r="V347" s="36">
        <f>SUMIFS(СВЦЭМ!$I$40:$I$759,СВЦЭМ!$A$40:$A$759,$A347,СВЦЭМ!$B$39:$B$758,V$332)+'СЕТ СН'!$F$16</f>
        <v>0</v>
      </c>
      <c r="W347" s="36">
        <f>SUMIFS(СВЦЭМ!$I$40:$I$759,СВЦЭМ!$A$40:$A$759,$A347,СВЦЭМ!$B$39:$B$758,W$332)+'СЕТ СН'!$F$16</f>
        <v>0</v>
      </c>
      <c r="X347" s="36">
        <f>SUMIFS(СВЦЭМ!$I$40:$I$759,СВЦЭМ!$A$40:$A$759,$A347,СВЦЭМ!$B$39:$B$758,X$332)+'СЕТ СН'!$F$16</f>
        <v>0</v>
      </c>
      <c r="Y347" s="36">
        <f>SUMIFS(СВЦЭМ!$I$40:$I$759,СВЦЭМ!$A$40:$A$759,$A347,СВЦЭМ!$B$39:$B$758,Y$332)+'СЕТ СН'!$F$16</f>
        <v>0</v>
      </c>
    </row>
    <row r="348" spans="1:25" ht="15.75" hidden="1" x14ac:dyDescent="0.2">
      <c r="A348" s="35">
        <f t="shared" si="9"/>
        <v>45551</v>
      </c>
      <c r="B348" s="36">
        <f>SUMIFS(СВЦЭМ!$I$40:$I$759,СВЦЭМ!$A$40:$A$759,$A348,СВЦЭМ!$B$39:$B$758,B$332)+'СЕТ СН'!$F$16</f>
        <v>0</v>
      </c>
      <c r="C348" s="36">
        <f>SUMIFS(СВЦЭМ!$I$40:$I$759,СВЦЭМ!$A$40:$A$759,$A348,СВЦЭМ!$B$39:$B$758,C$332)+'СЕТ СН'!$F$16</f>
        <v>0</v>
      </c>
      <c r="D348" s="36">
        <f>SUMIFS(СВЦЭМ!$I$40:$I$759,СВЦЭМ!$A$40:$A$759,$A348,СВЦЭМ!$B$39:$B$758,D$332)+'СЕТ СН'!$F$16</f>
        <v>0</v>
      </c>
      <c r="E348" s="36">
        <f>SUMIFS(СВЦЭМ!$I$40:$I$759,СВЦЭМ!$A$40:$A$759,$A348,СВЦЭМ!$B$39:$B$758,E$332)+'СЕТ СН'!$F$16</f>
        <v>0</v>
      </c>
      <c r="F348" s="36">
        <f>SUMIFS(СВЦЭМ!$I$40:$I$759,СВЦЭМ!$A$40:$A$759,$A348,СВЦЭМ!$B$39:$B$758,F$332)+'СЕТ СН'!$F$16</f>
        <v>0</v>
      </c>
      <c r="G348" s="36">
        <f>SUMIFS(СВЦЭМ!$I$40:$I$759,СВЦЭМ!$A$40:$A$759,$A348,СВЦЭМ!$B$39:$B$758,G$332)+'СЕТ СН'!$F$16</f>
        <v>0</v>
      </c>
      <c r="H348" s="36">
        <f>SUMIFS(СВЦЭМ!$I$40:$I$759,СВЦЭМ!$A$40:$A$759,$A348,СВЦЭМ!$B$39:$B$758,H$332)+'СЕТ СН'!$F$16</f>
        <v>0</v>
      </c>
      <c r="I348" s="36">
        <f>SUMIFS(СВЦЭМ!$I$40:$I$759,СВЦЭМ!$A$40:$A$759,$A348,СВЦЭМ!$B$39:$B$758,I$332)+'СЕТ СН'!$F$16</f>
        <v>0</v>
      </c>
      <c r="J348" s="36">
        <f>SUMIFS(СВЦЭМ!$I$40:$I$759,СВЦЭМ!$A$40:$A$759,$A348,СВЦЭМ!$B$39:$B$758,J$332)+'СЕТ СН'!$F$16</f>
        <v>0</v>
      </c>
      <c r="K348" s="36">
        <f>SUMIFS(СВЦЭМ!$I$40:$I$759,СВЦЭМ!$A$40:$A$759,$A348,СВЦЭМ!$B$39:$B$758,K$332)+'СЕТ СН'!$F$16</f>
        <v>0</v>
      </c>
      <c r="L348" s="36">
        <f>SUMIFS(СВЦЭМ!$I$40:$I$759,СВЦЭМ!$A$40:$A$759,$A348,СВЦЭМ!$B$39:$B$758,L$332)+'СЕТ СН'!$F$16</f>
        <v>0</v>
      </c>
      <c r="M348" s="36">
        <f>SUMIFS(СВЦЭМ!$I$40:$I$759,СВЦЭМ!$A$40:$A$759,$A348,СВЦЭМ!$B$39:$B$758,M$332)+'СЕТ СН'!$F$16</f>
        <v>0</v>
      </c>
      <c r="N348" s="36">
        <f>SUMIFS(СВЦЭМ!$I$40:$I$759,СВЦЭМ!$A$40:$A$759,$A348,СВЦЭМ!$B$39:$B$758,N$332)+'СЕТ СН'!$F$16</f>
        <v>0</v>
      </c>
      <c r="O348" s="36">
        <f>SUMIFS(СВЦЭМ!$I$40:$I$759,СВЦЭМ!$A$40:$A$759,$A348,СВЦЭМ!$B$39:$B$758,O$332)+'СЕТ СН'!$F$16</f>
        <v>0</v>
      </c>
      <c r="P348" s="36">
        <f>SUMIFS(СВЦЭМ!$I$40:$I$759,СВЦЭМ!$A$40:$A$759,$A348,СВЦЭМ!$B$39:$B$758,P$332)+'СЕТ СН'!$F$16</f>
        <v>0</v>
      </c>
      <c r="Q348" s="36">
        <f>SUMIFS(СВЦЭМ!$I$40:$I$759,СВЦЭМ!$A$40:$A$759,$A348,СВЦЭМ!$B$39:$B$758,Q$332)+'СЕТ СН'!$F$16</f>
        <v>0</v>
      </c>
      <c r="R348" s="36">
        <f>SUMIFS(СВЦЭМ!$I$40:$I$759,СВЦЭМ!$A$40:$A$759,$A348,СВЦЭМ!$B$39:$B$758,R$332)+'СЕТ СН'!$F$16</f>
        <v>0</v>
      </c>
      <c r="S348" s="36">
        <f>SUMIFS(СВЦЭМ!$I$40:$I$759,СВЦЭМ!$A$40:$A$759,$A348,СВЦЭМ!$B$39:$B$758,S$332)+'СЕТ СН'!$F$16</f>
        <v>0</v>
      </c>
      <c r="T348" s="36">
        <f>SUMIFS(СВЦЭМ!$I$40:$I$759,СВЦЭМ!$A$40:$A$759,$A348,СВЦЭМ!$B$39:$B$758,T$332)+'СЕТ СН'!$F$16</f>
        <v>0</v>
      </c>
      <c r="U348" s="36">
        <f>SUMIFS(СВЦЭМ!$I$40:$I$759,СВЦЭМ!$A$40:$A$759,$A348,СВЦЭМ!$B$39:$B$758,U$332)+'СЕТ СН'!$F$16</f>
        <v>0</v>
      </c>
      <c r="V348" s="36">
        <f>SUMIFS(СВЦЭМ!$I$40:$I$759,СВЦЭМ!$A$40:$A$759,$A348,СВЦЭМ!$B$39:$B$758,V$332)+'СЕТ СН'!$F$16</f>
        <v>0</v>
      </c>
      <c r="W348" s="36">
        <f>SUMIFS(СВЦЭМ!$I$40:$I$759,СВЦЭМ!$A$40:$A$759,$A348,СВЦЭМ!$B$39:$B$758,W$332)+'СЕТ СН'!$F$16</f>
        <v>0</v>
      </c>
      <c r="X348" s="36">
        <f>SUMIFS(СВЦЭМ!$I$40:$I$759,СВЦЭМ!$A$40:$A$759,$A348,СВЦЭМ!$B$39:$B$758,X$332)+'СЕТ СН'!$F$16</f>
        <v>0</v>
      </c>
      <c r="Y348" s="36">
        <f>SUMIFS(СВЦЭМ!$I$40:$I$759,СВЦЭМ!$A$40:$A$759,$A348,СВЦЭМ!$B$39:$B$758,Y$332)+'СЕТ СН'!$F$16</f>
        <v>0</v>
      </c>
    </row>
    <row r="349" spans="1:25" ht="15.75" hidden="1" x14ac:dyDescent="0.2">
      <c r="A349" s="35">
        <f t="shared" si="9"/>
        <v>45552</v>
      </c>
      <c r="B349" s="36">
        <f>SUMIFS(СВЦЭМ!$I$40:$I$759,СВЦЭМ!$A$40:$A$759,$A349,СВЦЭМ!$B$39:$B$758,B$332)+'СЕТ СН'!$F$16</f>
        <v>0</v>
      </c>
      <c r="C349" s="36">
        <f>SUMIFS(СВЦЭМ!$I$40:$I$759,СВЦЭМ!$A$40:$A$759,$A349,СВЦЭМ!$B$39:$B$758,C$332)+'СЕТ СН'!$F$16</f>
        <v>0</v>
      </c>
      <c r="D349" s="36">
        <f>SUMIFS(СВЦЭМ!$I$40:$I$759,СВЦЭМ!$A$40:$A$759,$A349,СВЦЭМ!$B$39:$B$758,D$332)+'СЕТ СН'!$F$16</f>
        <v>0</v>
      </c>
      <c r="E349" s="36">
        <f>SUMIFS(СВЦЭМ!$I$40:$I$759,СВЦЭМ!$A$40:$A$759,$A349,СВЦЭМ!$B$39:$B$758,E$332)+'СЕТ СН'!$F$16</f>
        <v>0</v>
      </c>
      <c r="F349" s="36">
        <f>SUMIFS(СВЦЭМ!$I$40:$I$759,СВЦЭМ!$A$40:$A$759,$A349,СВЦЭМ!$B$39:$B$758,F$332)+'СЕТ СН'!$F$16</f>
        <v>0</v>
      </c>
      <c r="G349" s="36">
        <f>SUMIFS(СВЦЭМ!$I$40:$I$759,СВЦЭМ!$A$40:$A$759,$A349,СВЦЭМ!$B$39:$B$758,G$332)+'СЕТ СН'!$F$16</f>
        <v>0</v>
      </c>
      <c r="H349" s="36">
        <f>SUMIFS(СВЦЭМ!$I$40:$I$759,СВЦЭМ!$A$40:$A$759,$A349,СВЦЭМ!$B$39:$B$758,H$332)+'СЕТ СН'!$F$16</f>
        <v>0</v>
      </c>
      <c r="I349" s="36">
        <f>SUMIFS(СВЦЭМ!$I$40:$I$759,СВЦЭМ!$A$40:$A$759,$A349,СВЦЭМ!$B$39:$B$758,I$332)+'СЕТ СН'!$F$16</f>
        <v>0</v>
      </c>
      <c r="J349" s="36">
        <f>SUMIFS(СВЦЭМ!$I$40:$I$759,СВЦЭМ!$A$40:$A$759,$A349,СВЦЭМ!$B$39:$B$758,J$332)+'СЕТ СН'!$F$16</f>
        <v>0</v>
      </c>
      <c r="K349" s="36">
        <f>SUMIFS(СВЦЭМ!$I$40:$I$759,СВЦЭМ!$A$40:$A$759,$A349,СВЦЭМ!$B$39:$B$758,K$332)+'СЕТ СН'!$F$16</f>
        <v>0</v>
      </c>
      <c r="L349" s="36">
        <f>SUMIFS(СВЦЭМ!$I$40:$I$759,СВЦЭМ!$A$40:$A$759,$A349,СВЦЭМ!$B$39:$B$758,L$332)+'СЕТ СН'!$F$16</f>
        <v>0</v>
      </c>
      <c r="M349" s="36">
        <f>SUMIFS(СВЦЭМ!$I$40:$I$759,СВЦЭМ!$A$40:$A$759,$A349,СВЦЭМ!$B$39:$B$758,M$332)+'СЕТ СН'!$F$16</f>
        <v>0</v>
      </c>
      <c r="N349" s="36">
        <f>SUMIFS(СВЦЭМ!$I$40:$I$759,СВЦЭМ!$A$40:$A$759,$A349,СВЦЭМ!$B$39:$B$758,N$332)+'СЕТ СН'!$F$16</f>
        <v>0</v>
      </c>
      <c r="O349" s="36">
        <f>SUMIFS(СВЦЭМ!$I$40:$I$759,СВЦЭМ!$A$40:$A$759,$A349,СВЦЭМ!$B$39:$B$758,O$332)+'СЕТ СН'!$F$16</f>
        <v>0</v>
      </c>
      <c r="P349" s="36">
        <f>SUMIFS(СВЦЭМ!$I$40:$I$759,СВЦЭМ!$A$40:$A$759,$A349,СВЦЭМ!$B$39:$B$758,P$332)+'СЕТ СН'!$F$16</f>
        <v>0</v>
      </c>
      <c r="Q349" s="36">
        <f>SUMIFS(СВЦЭМ!$I$40:$I$759,СВЦЭМ!$A$40:$A$759,$A349,СВЦЭМ!$B$39:$B$758,Q$332)+'СЕТ СН'!$F$16</f>
        <v>0</v>
      </c>
      <c r="R349" s="36">
        <f>SUMIFS(СВЦЭМ!$I$40:$I$759,СВЦЭМ!$A$40:$A$759,$A349,СВЦЭМ!$B$39:$B$758,R$332)+'СЕТ СН'!$F$16</f>
        <v>0</v>
      </c>
      <c r="S349" s="36">
        <f>SUMIFS(СВЦЭМ!$I$40:$I$759,СВЦЭМ!$A$40:$A$759,$A349,СВЦЭМ!$B$39:$B$758,S$332)+'СЕТ СН'!$F$16</f>
        <v>0</v>
      </c>
      <c r="T349" s="36">
        <f>SUMIFS(СВЦЭМ!$I$40:$I$759,СВЦЭМ!$A$40:$A$759,$A349,СВЦЭМ!$B$39:$B$758,T$332)+'СЕТ СН'!$F$16</f>
        <v>0</v>
      </c>
      <c r="U349" s="36">
        <f>SUMIFS(СВЦЭМ!$I$40:$I$759,СВЦЭМ!$A$40:$A$759,$A349,СВЦЭМ!$B$39:$B$758,U$332)+'СЕТ СН'!$F$16</f>
        <v>0</v>
      </c>
      <c r="V349" s="36">
        <f>SUMIFS(СВЦЭМ!$I$40:$I$759,СВЦЭМ!$A$40:$A$759,$A349,СВЦЭМ!$B$39:$B$758,V$332)+'СЕТ СН'!$F$16</f>
        <v>0</v>
      </c>
      <c r="W349" s="36">
        <f>SUMIFS(СВЦЭМ!$I$40:$I$759,СВЦЭМ!$A$40:$A$759,$A349,СВЦЭМ!$B$39:$B$758,W$332)+'СЕТ СН'!$F$16</f>
        <v>0</v>
      </c>
      <c r="X349" s="36">
        <f>SUMIFS(СВЦЭМ!$I$40:$I$759,СВЦЭМ!$A$40:$A$759,$A349,СВЦЭМ!$B$39:$B$758,X$332)+'СЕТ СН'!$F$16</f>
        <v>0</v>
      </c>
      <c r="Y349" s="36">
        <f>SUMIFS(СВЦЭМ!$I$40:$I$759,СВЦЭМ!$A$40:$A$759,$A349,СВЦЭМ!$B$39:$B$758,Y$332)+'СЕТ СН'!$F$16</f>
        <v>0</v>
      </c>
    </row>
    <row r="350" spans="1:25" ht="15.75" hidden="1" x14ac:dyDescent="0.2">
      <c r="A350" s="35">
        <f t="shared" si="9"/>
        <v>45553</v>
      </c>
      <c r="B350" s="36">
        <f>SUMIFS(СВЦЭМ!$I$40:$I$759,СВЦЭМ!$A$40:$A$759,$A350,СВЦЭМ!$B$39:$B$758,B$332)+'СЕТ СН'!$F$16</f>
        <v>0</v>
      </c>
      <c r="C350" s="36">
        <f>SUMIFS(СВЦЭМ!$I$40:$I$759,СВЦЭМ!$A$40:$A$759,$A350,СВЦЭМ!$B$39:$B$758,C$332)+'СЕТ СН'!$F$16</f>
        <v>0</v>
      </c>
      <c r="D350" s="36">
        <f>SUMIFS(СВЦЭМ!$I$40:$I$759,СВЦЭМ!$A$40:$A$759,$A350,СВЦЭМ!$B$39:$B$758,D$332)+'СЕТ СН'!$F$16</f>
        <v>0</v>
      </c>
      <c r="E350" s="36">
        <f>SUMIFS(СВЦЭМ!$I$40:$I$759,СВЦЭМ!$A$40:$A$759,$A350,СВЦЭМ!$B$39:$B$758,E$332)+'СЕТ СН'!$F$16</f>
        <v>0</v>
      </c>
      <c r="F350" s="36">
        <f>SUMIFS(СВЦЭМ!$I$40:$I$759,СВЦЭМ!$A$40:$A$759,$A350,СВЦЭМ!$B$39:$B$758,F$332)+'СЕТ СН'!$F$16</f>
        <v>0</v>
      </c>
      <c r="G350" s="36">
        <f>SUMIFS(СВЦЭМ!$I$40:$I$759,СВЦЭМ!$A$40:$A$759,$A350,СВЦЭМ!$B$39:$B$758,G$332)+'СЕТ СН'!$F$16</f>
        <v>0</v>
      </c>
      <c r="H350" s="36">
        <f>SUMIFS(СВЦЭМ!$I$40:$I$759,СВЦЭМ!$A$40:$A$759,$A350,СВЦЭМ!$B$39:$B$758,H$332)+'СЕТ СН'!$F$16</f>
        <v>0</v>
      </c>
      <c r="I350" s="36">
        <f>SUMIFS(СВЦЭМ!$I$40:$I$759,СВЦЭМ!$A$40:$A$759,$A350,СВЦЭМ!$B$39:$B$758,I$332)+'СЕТ СН'!$F$16</f>
        <v>0</v>
      </c>
      <c r="J350" s="36">
        <f>SUMIFS(СВЦЭМ!$I$40:$I$759,СВЦЭМ!$A$40:$A$759,$A350,СВЦЭМ!$B$39:$B$758,J$332)+'СЕТ СН'!$F$16</f>
        <v>0</v>
      </c>
      <c r="K350" s="36">
        <f>SUMIFS(СВЦЭМ!$I$40:$I$759,СВЦЭМ!$A$40:$A$759,$A350,СВЦЭМ!$B$39:$B$758,K$332)+'СЕТ СН'!$F$16</f>
        <v>0</v>
      </c>
      <c r="L350" s="36">
        <f>SUMIFS(СВЦЭМ!$I$40:$I$759,СВЦЭМ!$A$40:$A$759,$A350,СВЦЭМ!$B$39:$B$758,L$332)+'СЕТ СН'!$F$16</f>
        <v>0</v>
      </c>
      <c r="M350" s="36">
        <f>SUMIFS(СВЦЭМ!$I$40:$I$759,СВЦЭМ!$A$40:$A$759,$A350,СВЦЭМ!$B$39:$B$758,M$332)+'СЕТ СН'!$F$16</f>
        <v>0</v>
      </c>
      <c r="N350" s="36">
        <f>SUMIFS(СВЦЭМ!$I$40:$I$759,СВЦЭМ!$A$40:$A$759,$A350,СВЦЭМ!$B$39:$B$758,N$332)+'СЕТ СН'!$F$16</f>
        <v>0</v>
      </c>
      <c r="O350" s="36">
        <f>SUMIFS(СВЦЭМ!$I$40:$I$759,СВЦЭМ!$A$40:$A$759,$A350,СВЦЭМ!$B$39:$B$758,O$332)+'СЕТ СН'!$F$16</f>
        <v>0</v>
      </c>
      <c r="P350" s="36">
        <f>SUMIFS(СВЦЭМ!$I$40:$I$759,СВЦЭМ!$A$40:$A$759,$A350,СВЦЭМ!$B$39:$B$758,P$332)+'СЕТ СН'!$F$16</f>
        <v>0</v>
      </c>
      <c r="Q350" s="36">
        <f>SUMIFS(СВЦЭМ!$I$40:$I$759,СВЦЭМ!$A$40:$A$759,$A350,СВЦЭМ!$B$39:$B$758,Q$332)+'СЕТ СН'!$F$16</f>
        <v>0</v>
      </c>
      <c r="R350" s="36">
        <f>SUMIFS(СВЦЭМ!$I$40:$I$759,СВЦЭМ!$A$40:$A$759,$A350,СВЦЭМ!$B$39:$B$758,R$332)+'СЕТ СН'!$F$16</f>
        <v>0</v>
      </c>
      <c r="S350" s="36">
        <f>SUMIFS(СВЦЭМ!$I$40:$I$759,СВЦЭМ!$A$40:$A$759,$A350,СВЦЭМ!$B$39:$B$758,S$332)+'СЕТ СН'!$F$16</f>
        <v>0</v>
      </c>
      <c r="T350" s="36">
        <f>SUMIFS(СВЦЭМ!$I$40:$I$759,СВЦЭМ!$A$40:$A$759,$A350,СВЦЭМ!$B$39:$B$758,T$332)+'СЕТ СН'!$F$16</f>
        <v>0</v>
      </c>
      <c r="U350" s="36">
        <f>SUMIFS(СВЦЭМ!$I$40:$I$759,СВЦЭМ!$A$40:$A$759,$A350,СВЦЭМ!$B$39:$B$758,U$332)+'СЕТ СН'!$F$16</f>
        <v>0</v>
      </c>
      <c r="V350" s="36">
        <f>SUMIFS(СВЦЭМ!$I$40:$I$759,СВЦЭМ!$A$40:$A$759,$A350,СВЦЭМ!$B$39:$B$758,V$332)+'СЕТ СН'!$F$16</f>
        <v>0</v>
      </c>
      <c r="W350" s="36">
        <f>SUMIFS(СВЦЭМ!$I$40:$I$759,СВЦЭМ!$A$40:$A$759,$A350,СВЦЭМ!$B$39:$B$758,W$332)+'СЕТ СН'!$F$16</f>
        <v>0</v>
      </c>
      <c r="X350" s="36">
        <f>SUMIFS(СВЦЭМ!$I$40:$I$759,СВЦЭМ!$A$40:$A$759,$A350,СВЦЭМ!$B$39:$B$758,X$332)+'СЕТ СН'!$F$16</f>
        <v>0</v>
      </c>
      <c r="Y350" s="36">
        <f>SUMIFS(СВЦЭМ!$I$40:$I$759,СВЦЭМ!$A$40:$A$759,$A350,СВЦЭМ!$B$39:$B$758,Y$332)+'СЕТ СН'!$F$16</f>
        <v>0</v>
      </c>
    </row>
    <row r="351" spans="1:25" ht="15.75" hidden="1" x14ac:dyDescent="0.2">
      <c r="A351" s="35">
        <f t="shared" si="9"/>
        <v>45554</v>
      </c>
      <c r="B351" s="36">
        <f>SUMIFS(СВЦЭМ!$I$40:$I$759,СВЦЭМ!$A$40:$A$759,$A351,СВЦЭМ!$B$39:$B$758,B$332)+'СЕТ СН'!$F$16</f>
        <v>0</v>
      </c>
      <c r="C351" s="36">
        <f>SUMIFS(СВЦЭМ!$I$40:$I$759,СВЦЭМ!$A$40:$A$759,$A351,СВЦЭМ!$B$39:$B$758,C$332)+'СЕТ СН'!$F$16</f>
        <v>0</v>
      </c>
      <c r="D351" s="36">
        <f>SUMIFS(СВЦЭМ!$I$40:$I$759,СВЦЭМ!$A$40:$A$759,$A351,СВЦЭМ!$B$39:$B$758,D$332)+'СЕТ СН'!$F$16</f>
        <v>0</v>
      </c>
      <c r="E351" s="36">
        <f>SUMIFS(СВЦЭМ!$I$40:$I$759,СВЦЭМ!$A$40:$A$759,$A351,СВЦЭМ!$B$39:$B$758,E$332)+'СЕТ СН'!$F$16</f>
        <v>0</v>
      </c>
      <c r="F351" s="36">
        <f>SUMIFS(СВЦЭМ!$I$40:$I$759,СВЦЭМ!$A$40:$A$759,$A351,СВЦЭМ!$B$39:$B$758,F$332)+'СЕТ СН'!$F$16</f>
        <v>0</v>
      </c>
      <c r="G351" s="36">
        <f>SUMIFS(СВЦЭМ!$I$40:$I$759,СВЦЭМ!$A$40:$A$759,$A351,СВЦЭМ!$B$39:$B$758,G$332)+'СЕТ СН'!$F$16</f>
        <v>0</v>
      </c>
      <c r="H351" s="36">
        <f>SUMIFS(СВЦЭМ!$I$40:$I$759,СВЦЭМ!$A$40:$A$759,$A351,СВЦЭМ!$B$39:$B$758,H$332)+'СЕТ СН'!$F$16</f>
        <v>0</v>
      </c>
      <c r="I351" s="36">
        <f>SUMIFS(СВЦЭМ!$I$40:$I$759,СВЦЭМ!$A$40:$A$759,$A351,СВЦЭМ!$B$39:$B$758,I$332)+'СЕТ СН'!$F$16</f>
        <v>0</v>
      </c>
      <c r="J351" s="36">
        <f>SUMIFS(СВЦЭМ!$I$40:$I$759,СВЦЭМ!$A$40:$A$759,$A351,СВЦЭМ!$B$39:$B$758,J$332)+'СЕТ СН'!$F$16</f>
        <v>0</v>
      </c>
      <c r="K351" s="36">
        <f>SUMIFS(СВЦЭМ!$I$40:$I$759,СВЦЭМ!$A$40:$A$759,$A351,СВЦЭМ!$B$39:$B$758,K$332)+'СЕТ СН'!$F$16</f>
        <v>0</v>
      </c>
      <c r="L351" s="36">
        <f>SUMIFS(СВЦЭМ!$I$40:$I$759,СВЦЭМ!$A$40:$A$759,$A351,СВЦЭМ!$B$39:$B$758,L$332)+'СЕТ СН'!$F$16</f>
        <v>0</v>
      </c>
      <c r="M351" s="36">
        <f>SUMIFS(СВЦЭМ!$I$40:$I$759,СВЦЭМ!$A$40:$A$759,$A351,СВЦЭМ!$B$39:$B$758,M$332)+'СЕТ СН'!$F$16</f>
        <v>0</v>
      </c>
      <c r="N351" s="36">
        <f>SUMIFS(СВЦЭМ!$I$40:$I$759,СВЦЭМ!$A$40:$A$759,$A351,СВЦЭМ!$B$39:$B$758,N$332)+'СЕТ СН'!$F$16</f>
        <v>0</v>
      </c>
      <c r="O351" s="36">
        <f>SUMIFS(СВЦЭМ!$I$40:$I$759,СВЦЭМ!$A$40:$A$759,$A351,СВЦЭМ!$B$39:$B$758,O$332)+'СЕТ СН'!$F$16</f>
        <v>0</v>
      </c>
      <c r="P351" s="36">
        <f>SUMIFS(СВЦЭМ!$I$40:$I$759,СВЦЭМ!$A$40:$A$759,$A351,СВЦЭМ!$B$39:$B$758,P$332)+'СЕТ СН'!$F$16</f>
        <v>0</v>
      </c>
      <c r="Q351" s="36">
        <f>SUMIFS(СВЦЭМ!$I$40:$I$759,СВЦЭМ!$A$40:$A$759,$A351,СВЦЭМ!$B$39:$B$758,Q$332)+'СЕТ СН'!$F$16</f>
        <v>0</v>
      </c>
      <c r="R351" s="36">
        <f>SUMIFS(СВЦЭМ!$I$40:$I$759,СВЦЭМ!$A$40:$A$759,$A351,СВЦЭМ!$B$39:$B$758,R$332)+'СЕТ СН'!$F$16</f>
        <v>0</v>
      </c>
      <c r="S351" s="36">
        <f>SUMIFS(СВЦЭМ!$I$40:$I$759,СВЦЭМ!$A$40:$A$759,$A351,СВЦЭМ!$B$39:$B$758,S$332)+'СЕТ СН'!$F$16</f>
        <v>0</v>
      </c>
      <c r="T351" s="36">
        <f>SUMIFS(СВЦЭМ!$I$40:$I$759,СВЦЭМ!$A$40:$A$759,$A351,СВЦЭМ!$B$39:$B$758,T$332)+'СЕТ СН'!$F$16</f>
        <v>0</v>
      </c>
      <c r="U351" s="36">
        <f>SUMIFS(СВЦЭМ!$I$40:$I$759,СВЦЭМ!$A$40:$A$759,$A351,СВЦЭМ!$B$39:$B$758,U$332)+'СЕТ СН'!$F$16</f>
        <v>0</v>
      </c>
      <c r="V351" s="36">
        <f>SUMIFS(СВЦЭМ!$I$40:$I$759,СВЦЭМ!$A$40:$A$759,$A351,СВЦЭМ!$B$39:$B$758,V$332)+'СЕТ СН'!$F$16</f>
        <v>0</v>
      </c>
      <c r="W351" s="36">
        <f>SUMIFS(СВЦЭМ!$I$40:$I$759,СВЦЭМ!$A$40:$A$759,$A351,СВЦЭМ!$B$39:$B$758,W$332)+'СЕТ СН'!$F$16</f>
        <v>0</v>
      </c>
      <c r="X351" s="36">
        <f>SUMIFS(СВЦЭМ!$I$40:$I$759,СВЦЭМ!$A$40:$A$759,$A351,СВЦЭМ!$B$39:$B$758,X$332)+'СЕТ СН'!$F$16</f>
        <v>0</v>
      </c>
      <c r="Y351" s="36">
        <f>SUMIFS(СВЦЭМ!$I$40:$I$759,СВЦЭМ!$A$40:$A$759,$A351,СВЦЭМ!$B$39:$B$758,Y$332)+'СЕТ СН'!$F$16</f>
        <v>0</v>
      </c>
    </row>
    <row r="352" spans="1:25" ht="15.75" hidden="1" x14ac:dyDescent="0.2">
      <c r="A352" s="35">
        <f t="shared" si="9"/>
        <v>45555</v>
      </c>
      <c r="B352" s="36">
        <f>SUMIFS(СВЦЭМ!$I$40:$I$759,СВЦЭМ!$A$40:$A$759,$A352,СВЦЭМ!$B$39:$B$758,B$332)+'СЕТ СН'!$F$16</f>
        <v>0</v>
      </c>
      <c r="C352" s="36">
        <f>SUMIFS(СВЦЭМ!$I$40:$I$759,СВЦЭМ!$A$40:$A$759,$A352,СВЦЭМ!$B$39:$B$758,C$332)+'СЕТ СН'!$F$16</f>
        <v>0</v>
      </c>
      <c r="D352" s="36">
        <f>SUMIFS(СВЦЭМ!$I$40:$I$759,СВЦЭМ!$A$40:$A$759,$A352,СВЦЭМ!$B$39:$B$758,D$332)+'СЕТ СН'!$F$16</f>
        <v>0</v>
      </c>
      <c r="E352" s="36">
        <f>SUMIFS(СВЦЭМ!$I$40:$I$759,СВЦЭМ!$A$40:$A$759,$A352,СВЦЭМ!$B$39:$B$758,E$332)+'СЕТ СН'!$F$16</f>
        <v>0</v>
      </c>
      <c r="F352" s="36">
        <f>SUMIFS(СВЦЭМ!$I$40:$I$759,СВЦЭМ!$A$40:$A$759,$A352,СВЦЭМ!$B$39:$B$758,F$332)+'СЕТ СН'!$F$16</f>
        <v>0</v>
      </c>
      <c r="G352" s="36">
        <f>SUMIFS(СВЦЭМ!$I$40:$I$759,СВЦЭМ!$A$40:$A$759,$A352,СВЦЭМ!$B$39:$B$758,G$332)+'СЕТ СН'!$F$16</f>
        <v>0</v>
      </c>
      <c r="H352" s="36">
        <f>SUMIFS(СВЦЭМ!$I$40:$I$759,СВЦЭМ!$A$40:$A$759,$A352,СВЦЭМ!$B$39:$B$758,H$332)+'СЕТ СН'!$F$16</f>
        <v>0</v>
      </c>
      <c r="I352" s="36">
        <f>SUMIFS(СВЦЭМ!$I$40:$I$759,СВЦЭМ!$A$40:$A$759,$A352,СВЦЭМ!$B$39:$B$758,I$332)+'СЕТ СН'!$F$16</f>
        <v>0</v>
      </c>
      <c r="J352" s="36">
        <f>SUMIFS(СВЦЭМ!$I$40:$I$759,СВЦЭМ!$A$40:$A$759,$A352,СВЦЭМ!$B$39:$B$758,J$332)+'СЕТ СН'!$F$16</f>
        <v>0</v>
      </c>
      <c r="K352" s="36">
        <f>SUMIFS(СВЦЭМ!$I$40:$I$759,СВЦЭМ!$A$40:$A$759,$A352,СВЦЭМ!$B$39:$B$758,K$332)+'СЕТ СН'!$F$16</f>
        <v>0</v>
      </c>
      <c r="L352" s="36">
        <f>SUMIFS(СВЦЭМ!$I$40:$I$759,СВЦЭМ!$A$40:$A$759,$A352,СВЦЭМ!$B$39:$B$758,L$332)+'СЕТ СН'!$F$16</f>
        <v>0</v>
      </c>
      <c r="M352" s="36">
        <f>SUMIFS(СВЦЭМ!$I$40:$I$759,СВЦЭМ!$A$40:$A$759,$A352,СВЦЭМ!$B$39:$B$758,M$332)+'СЕТ СН'!$F$16</f>
        <v>0</v>
      </c>
      <c r="N352" s="36">
        <f>SUMIFS(СВЦЭМ!$I$40:$I$759,СВЦЭМ!$A$40:$A$759,$A352,СВЦЭМ!$B$39:$B$758,N$332)+'СЕТ СН'!$F$16</f>
        <v>0</v>
      </c>
      <c r="O352" s="36">
        <f>SUMIFS(СВЦЭМ!$I$40:$I$759,СВЦЭМ!$A$40:$A$759,$A352,СВЦЭМ!$B$39:$B$758,O$332)+'СЕТ СН'!$F$16</f>
        <v>0</v>
      </c>
      <c r="P352" s="36">
        <f>SUMIFS(СВЦЭМ!$I$40:$I$759,СВЦЭМ!$A$40:$A$759,$A352,СВЦЭМ!$B$39:$B$758,P$332)+'СЕТ СН'!$F$16</f>
        <v>0</v>
      </c>
      <c r="Q352" s="36">
        <f>SUMIFS(СВЦЭМ!$I$40:$I$759,СВЦЭМ!$A$40:$A$759,$A352,СВЦЭМ!$B$39:$B$758,Q$332)+'СЕТ СН'!$F$16</f>
        <v>0</v>
      </c>
      <c r="R352" s="36">
        <f>SUMIFS(СВЦЭМ!$I$40:$I$759,СВЦЭМ!$A$40:$A$759,$A352,СВЦЭМ!$B$39:$B$758,R$332)+'СЕТ СН'!$F$16</f>
        <v>0</v>
      </c>
      <c r="S352" s="36">
        <f>SUMIFS(СВЦЭМ!$I$40:$I$759,СВЦЭМ!$A$40:$A$759,$A352,СВЦЭМ!$B$39:$B$758,S$332)+'СЕТ СН'!$F$16</f>
        <v>0</v>
      </c>
      <c r="T352" s="36">
        <f>SUMIFS(СВЦЭМ!$I$40:$I$759,СВЦЭМ!$A$40:$A$759,$A352,СВЦЭМ!$B$39:$B$758,T$332)+'СЕТ СН'!$F$16</f>
        <v>0</v>
      </c>
      <c r="U352" s="36">
        <f>SUMIFS(СВЦЭМ!$I$40:$I$759,СВЦЭМ!$A$40:$A$759,$A352,СВЦЭМ!$B$39:$B$758,U$332)+'СЕТ СН'!$F$16</f>
        <v>0</v>
      </c>
      <c r="V352" s="36">
        <f>SUMIFS(СВЦЭМ!$I$40:$I$759,СВЦЭМ!$A$40:$A$759,$A352,СВЦЭМ!$B$39:$B$758,V$332)+'СЕТ СН'!$F$16</f>
        <v>0</v>
      </c>
      <c r="W352" s="36">
        <f>SUMIFS(СВЦЭМ!$I$40:$I$759,СВЦЭМ!$A$40:$A$759,$A352,СВЦЭМ!$B$39:$B$758,W$332)+'СЕТ СН'!$F$16</f>
        <v>0</v>
      </c>
      <c r="X352" s="36">
        <f>SUMIFS(СВЦЭМ!$I$40:$I$759,СВЦЭМ!$A$40:$A$759,$A352,СВЦЭМ!$B$39:$B$758,X$332)+'СЕТ СН'!$F$16</f>
        <v>0</v>
      </c>
      <c r="Y352" s="36">
        <f>SUMIFS(СВЦЭМ!$I$40:$I$759,СВЦЭМ!$A$40:$A$759,$A352,СВЦЭМ!$B$39:$B$758,Y$332)+'СЕТ СН'!$F$16</f>
        <v>0</v>
      </c>
    </row>
    <row r="353" spans="1:27" ht="15.75" hidden="1" x14ac:dyDescent="0.2">
      <c r="A353" s="35">
        <f t="shared" si="9"/>
        <v>45556</v>
      </c>
      <c r="B353" s="36">
        <f>SUMIFS(СВЦЭМ!$I$40:$I$759,СВЦЭМ!$A$40:$A$759,$A353,СВЦЭМ!$B$39:$B$758,B$332)+'СЕТ СН'!$F$16</f>
        <v>0</v>
      </c>
      <c r="C353" s="36">
        <f>SUMIFS(СВЦЭМ!$I$40:$I$759,СВЦЭМ!$A$40:$A$759,$A353,СВЦЭМ!$B$39:$B$758,C$332)+'СЕТ СН'!$F$16</f>
        <v>0</v>
      </c>
      <c r="D353" s="36">
        <f>SUMIFS(СВЦЭМ!$I$40:$I$759,СВЦЭМ!$A$40:$A$759,$A353,СВЦЭМ!$B$39:$B$758,D$332)+'СЕТ СН'!$F$16</f>
        <v>0</v>
      </c>
      <c r="E353" s="36">
        <f>SUMIFS(СВЦЭМ!$I$40:$I$759,СВЦЭМ!$A$40:$A$759,$A353,СВЦЭМ!$B$39:$B$758,E$332)+'СЕТ СН'!$F$16</f>
        <v>0</v>
      </c>
      <c r="F353" s="36">
        <f>SUMIFS(СВЦЭМ!$I$40:$I$759,СВЦЭМ!$A$40:$A$759,$A353,СВЦЭМ!$B$39:$B$758,F$332)+'СЕТ СН'!$F$16</f>
        <v>0</v>
      </c>
      <c r="G353" s="36">
        <f>SUMIFS(СВЦЭМ!$I$40:$I$759,СВЦЭМ!$A$40:$A$759,$A353,СВЦЭМ!$B$39:$B$758,G$332)+'СЕТ СН'!$F$16</f>
        <v>0</v>
      </c>
      <c r="H353" s="36">
        <f>SUMIFS(СВЦЭМ!$I$40:$I$759,СВЦЭМ!$A$40:$A$759,$A353,СВЦЭМ!$B$39:$B$758,H$332)+'СЕТ СН'!$F$16</f>
        <v>0</v>
      </c>
      <c r="I353" s="36">
        <f>SUMIFS(СВЦЭМ!$I$40:$I$759,СВЦЭМ!$A$40:$A$759,$A353,СВЦЭМ!$B$39:$B$758,I$332)+'СЕТ СН'!$F$16</f>
        <v>0</v>
      </c>
      <c r="J353" s="36">
        <f>SUMIFS(СВЦЭМ!$I$40:$I$759,СВЦЭМ!$A$40:$A$759,$A353,СВЦЭМ!$B$39:$B$758,J$332)+'СЕТ СН'!$F$16</f>
        <v>0</v>
      </c>
      <c r="K353" s="36">
        <f>SUMIFS(СВЦЭМ!$I$40:$I$759,СВЦЭМ!$A$40:$A$759,$A353,СВЦЭМ!$B$39:$B$758,K$332)+'СЕТ СН'!$F$16</f>
        <v>0</v>
      </c>
      <c r="L353" s="36">
        <f>SUMIFS(СВЦЭМ!$I$40:$I$759,СВЦЭМ!$A$40:$A$759,$A353,СВЦЭМ!$B$39:$B$758,L$332)+'СЕТ СН'!$F$16</f>
        <v>0</v>
      </c>
      <c r="M353" s="36">
        <f>SUMIFS(СВЦЭМ!$I$40:$I$759,СВЦЭМ!$A$40:$A$759,$A353,СВЦЭМ!$B$39:$B$758,M$332)+'СЕТ СН'!$F$16</f>
        <v>0</v>
      </c>
      <c r="N353" s="36">
        <f>SUMIFS(СВЦЭМ!$I$40:$I$759,СВЦЭМ!$A$40:$A$759,$A353,СВЦЭМ!$B$39:$B$758,N$332)+'СЕТ СН'!$F$16</f>
        <v>0</v>
      </c>
      <c r="O353" s="36">
        <f>SUMIFS(СВЦЭМ!$I$40:$I$759,СВЦЭМ!$A$40:$A$759,$A353,СВЦЭМ!$B$39:$B$758,O$332)+'СЕТ СН'!$F$16</f>
        <v>0</v>
      </c>
      <c r="P353" s="36">
        <f>SUMIFS(СВЦЭМ!$I$40:$I$759,СВЦЭМ!$A$40:$A$759,$A353,СВЦЭМ!$B$39:$B$758,P$332)+'СЕТ СН'!$F$16</f>
        <v>0</v>
      </c>
      <c r="Q353" s="36">
        <f>SUMIFS(СВЦЭМ!$I$40:$I$759,СВЦЭМ!$A$40:$A$759,$A353,СВЦЭМ!$B$39:$B$758,Q$332)+'СЕТ СН'!$F$16</f>
        <v>0</v>
      </c>
      <c r="R353" s="36">
        <f>SUMIFS(СВЦЭМ!$I$40:$I$759,СВЦЭМ!$A$40:$A$759,$A353,СВЦЭМ!$B$39:$B$758,R$332)+'СЕТ СН'!$F$16</f>
        <v>0</v>
      </c>
      <c r="S353" s="36">
        <f>SUMIFS(СВЦЭМ!$I$40:$I$759,СВЦЭМ!$A$40:$A$759,$A353,СВЦЭМ!$B$39:$B$758,S$332)+'СЕТ СН'!$F$16</f>
        <v>0</v>
      </c>
      <c r="T353" s="36">
        <f>SUMIFS(СВЦЭМ!$I$40:$I$759,СВЦЭМ!$A$40:$A$759,$A353,СВЦЭМ!$B$39:$B$758,T$332)+'СЕТ СН'!$F$16</f>
        <v>0</v>
      </c>
      <c r="U353" s="36">
        <f>SUMIFS(СВЦЭМ!$I$40:$I$759,СВЦЭМ!$A$40:$A$759,$A353,СВЦЭМ!$B$39:$B$758,U$332)+'СЕТ СН'!$F$16</f>
        <v>0</v>
      </c>
      <c r="V353" s="36">
        <f>SUMIFS(СВЦЭМ!$I$40:$I$759,СВЦЭМ!$A$40:$A$759,$A353,СВЦЭМ!$B$39:$B$758,V$332)+'СЕТ СН'!$F$16</f>
        <v>0</v>
      </c>
      <c r="W353" s="36">
        <f>SUMIFS(СВЦЭМ!$I$40:$I$759,СВЦЭМ!$A$40:$A$759,$A353,СВЦЭМ!$B$39:$B$758,W$332)+'СЕТ СН'!$F$16</f>
        <v>0</v>
      </c>
      <c r="X353" s="36">
        <f>SUMIFS(СВЦЭМ!$I$40:$I$759,СВЦЭМ!$A$40:$A$759,$A353,СВЦЭМ!$B$39:$B$758,X$332)+'СЕТ СН'!$F$16</f>
        <v>0</v>
      </c>
      <c r="Y353" s="36">
        <f>SUMIFS(СВЦЭМ!$I$40:$I$759,СВЦЭМ!$A$40:$A$759,$A353,СВЦЭМ!$B$39:$B$758,Y$332)+'СЕТ СН'!$F$16</f>
        <v>0</v>
      </c>
    </row>
    <row r="354" spans="1:27" ht="15.75" hidden="1" x14ac:dyDescent="0.2">
      <c r="A354" s="35">
        <f t="shared" si="9"/>
        <v>45557</v>
      </c>
      <c r="B354" s="36">
        <f>SUMIFS(СВЦЭМ!$I$40:$I$759,СВЦЭМ!$A$40:$A$759,$A354,СВЦЭМ!$B$39:$B$758,B$332)+'СЕТ СН'!$F$16</f>
        <v>0</v>
      </c>
      <c r="C354" s="36">
        <f>SUMIFS(СВЦЭМ!$I$40:$I$759,СВЦЭМ!$A$40:$A$759,$A354,СВЦЭМ!$B$39:$B$758,C$332)+'СЕТ СН'!$F$16</f>
        <v>0</v>
      </c>
      <c r="D354" s="36">
        <f>SUMIFS(СВЦЭМ!$I$40:$I$759,СВЦЭМ!$A$40:$A$759,$A354,СВЦЭМ!$B$39:$B$758,D$332)+'СЕТ СН'!$F$16</f>
        <v>0</v>
      </c>
      <c r="E354" s="36">
        <f>SUMIFS(СВЦЭМ!$I$40:$I$759,СВЦЭМ!$A$40:$A$759,$A354,СВЦЭМ!$B$39:$B$758,E$332)+'СЕТ СН'!$F$16</f>
        <v>0</v>
      </c>
      <c r="F354" s="36">
        <f>SUMIFS(СВЦЭМ!$I$40:$I$759,СВЦЭМ!$A$40:$A$759,$A354,СВЦЭМ!$B$39:$B$758,F$332)+'СЕТ СН'!$F$16</f>
        <v>0</v>
      </c>
      <c r="G354" s="36">
        <f>SUMIFS(СВЦЭМ!$I$40:$I$759,СВЦЭМ!$A$40:$A$759,$A354,СВЦЭМ!$B$39:$B$758,G$332)+'СЕТ СН'!$F$16</f>
        <v>0</v>
      </c>
      <c r="H354" s="36">
        <f>SUMIFS(СВЦЭМ!$I$40:$I$759,СВЦЭМ!$A$40:$A$759,$A354,СВЦЭМ!$B$39:$B$758,H$332)+'СЕТ СН'!$F$16</f>
        <v>0</v>
      </c>
      <c r="I354" s="36">
        <f>SUMIFS(СВЦЭМ!$I$40:$I$759,СВЦЭМ!$A$40:$A$759,$A354,СВЦЭМ!$B$39:$B$758,I$332)+'СЕТ СН'!$F$16</f>
        <v>0</v>
      </c>
      <c r="J354" s="36">
        <f>SUMIFS(СВЦЭМ!$I$40:$I$759,СВЦЭМ!$A$40:$A$759,$A354,СВЦЭМ!$B$39:$B$758,J$332)+'СЕТ СН'!$F$16</f>
        <v>0</v>
      </c>
      <c r="K354" s="36">
        <f>SUMIFS(СВЦЭМ!$I$40:$I$759,СВЦЭМ!$A$40:$A$759,$A354,СВЦЭМ!$B$39:$B$758,K$332)+'СЕТ СН'!$F$16</f>
        <v>0</v>
      </c>
      <c r="L354" s="36">
        <f>SUMIFS(СВЦЭМ!$I$40:$I$759,СВЦЭМ!$A$40:$A$759,$A354,СВЦЭМ!$B$39:$B$758,L$332)+'СЕТ СН'!$F$16</f>
        <v>0</v>
      </c>
      <c r="M354" s="36">
        <f>SUMIFS(СВЦЭМ!$I$40:$I$759,СВЦЭМ!$A$40:$A$759,$A354,СВЦЭМ!$B$39:$B$758,M$332)+'СЕТ СН'!$F$16</f>
        <v>0</v>
      </c>
      <c r="N354" s="36">
        <f>SUMIFS(СВЦЭМ!$I$40:$I$759,СВЦЭМ!$A$40:$A$759,$A354,СВЦЭМ!$B$39:$B$758,N$332)+'СЕТ СН'!$F$16</f>
        <v>0</v>
      </c>
      <c r="O354" s="36">
        <f>SUMIFS(СВЦЭМ!$I$40:$I$759,СВЦЭМ!$A$40:$A$759,$A354,СВЦЭМ!$B$39:$B$758,O$332)+'СЕТ СН'!$F$16</f>
        <v>0</v>
      </c>
      <c r="P354" s="36">
        <f>SUMIFS(СВЦЭМ!$I$40:$I$759,СВЦЭМ!$A$40:$A$759,$A354,СВЦЭМ!$B$39:$B$758,P$332)+'СЕТ СН'!$F$16</f>
        <v>0</v>
      </c>
      <c r="Q354" s="36">
        <f>SUMIFS(СВЦЭМ!$I$40:$I$759,СВЦЭМ!$A$40:$A$759,$A354,СВЦЭМ!$B$39:$B$758,Q$332)+'СЕТ СН'!$F$16</f>
        <v>0</v>
      </c>
      <c r="R354" s="36">
        <f>SUMIFS(СВЦЭМ!$I$40:$I$759,СВЦЭМ!$A$40:$A$759,$A354,СВЦЭМ!$B$39:$B$758,R$332)+'СЕТ СН'!$F$16</f>
        <v>0</v>
      </c>
      <c r="S354" s="36">
        <f>SUMIFS(СВЦЭМ!$I$40:$I$759,СВЦЭМ!$A$40:$A$759,$A354,СВЦЭМ!$B$39:$B$758,S$332)+'СЕТ СН'!$F$16</f>
        <v>0</v>
      </c>
      <c r="T354" s="36">
        <f>SUMIFS(СВЦЭМ!$I$40:$I$759,СВЦЭМ!$A$40:$A$759,$A354,СВЦЭМ!$B$39:$B$758,T$332)+'СЕТ СН'!$F$16</f>
        <v>0</v>
      </c>
      <c r="U354" s="36">
        <f>SUMIFS(СВЦЭМ!$I$40:$I$759,СВЦЭМ!$A$40:$A$759,$A354,СВЦЭМ!$B$39:$B$758,U$332)+'СЕТ СН'!$F$16</f>
        <v>0</v>
      </c>
      <c r="V354" s="36">
        <f>SUMIFS(СВЦЭМ!$I$40:$I$759,СВЦЭМ!$A$40:$A$759,$A354,СВЦЭМ!$B$39:$B$758,V$332)+'СЕТ СН'!$F$16</f>
        <v>0</v>
      </c>
      <c r="W354" s="36">
        <f>SUMIFS(СВЦЭМ!$I$40:$I$759,СВЦЭМ!$A$40:$A$759,$A354,СВЦЭМ!$B$39:$B$758,W$332)+'СЕТ СН'!$F$16</f>
        <v>0</v>
      </c>
      <c r="X354" s="36">
        <f>SUMIFS(СВЦЭМ!$I$40:$I$759,СВЦЭМ!$A$40:$A$759,$A354,СВЦЭМ!$B$39:$B$758,X$332)+'СЕТ СН'!$F$16</f>
        <v>0</v>
      </c>
      <c r="Y354" s="36">
        <f>SUMIFS(СВЦЭМ!$I$40:$I$759,СВЦЭМ!$A$40:$A$759,$A354,СВЦЭМ!$B$39:$B$758,Y$332)+'СЕТ СН'!$F$16</f>
        <v>0</v>
      </c>
    </row>
    <row r="355" spans="1:27" ht="15.75" hidden="1" x14ac:dyDescent="0.2">
      <c r="A355" s="35">
        <f t="shared" si="9"/>
        <v>45558</v>
      </c>
      <c r="B355" s="36">
        <f>SUMIFS(СВЦЭМ!$I$40:$I$759,СВЦЭМ!$A$40:$A$759,$A355,СВЦЭМ!$B$39:$B$758,B$332)+'СЕТ СН'!$F$16</f>
        <v>0</v>
      </c>
      <c r="C355" s="36">
        <f>SUMIFS(СВЦЭМ!$I$40:$I$759,СВЦЭМ!$A$40:$A$759,$A355,СВЦЭМ!$B$39:$B$758,C$332)+'СЕТ СН'!$F$16</f>
        <v>0</v>
      </c>
      <c r="D355" s="36">
        <f>SUMIFS(СВЦЭМ!$I$40:$I$759,СВЦЭМ!$A$40:$A$759,$A355,СВЦЭМ!$B$39:$B$758,D$332)+'СЕТ СН'!$F$16</f>
        <v>0</v>
      </c>
      <c r="E355" s="36">
        <f>SUMIFS(СВЦЭМ!$I$40:$I$759,СВЦЭМ!$A$40:$A$759,$A355,СВЦЭМ!$B$39:$B$758,E$332)+'СЕТ СН'!$F$16</f>
        <v>0</v>
      </c>
      <c r="F355" s="36">
        <f>SUMIFS(СВЦЭМ!$I$40:$I$759,СВЦЭМ!$A$40:$A$759,$A355,СВЦЭМ!$B$39:$B$758,F$332)+'СЕТ СН'!$F$16</f>
        <v>0</v>
      </c>
      <c r="G355" s="36">
        <f>SUMIFS(СВЦЭМ!$I$40:$I$759,СВЦЭМ!$A$40:$A$759,$A355,СВЦЭМ!$B$39:$B$758,G$332)+'СЕТ СН'!$F$16</f>
        <v>0</v>
      </c>
      <c r="H355" s="36">
        <f>SUMIFS(СВЦЭМ!$I$40:$I$759,СВЦЭМ!$A$40:$A$759,$A355,СВЦЭМ!$B$39:$B$758,H$332)+'СЕТ СН'!$F$16</f>
        <v>0</v>
      </c>
      <c r="I355" s="36">
        <f>SUMIFS(СВЦЭМ!$I$40:$I$759,СВЦЭМ!$A$40:$A$759,$A355,СВЦЭМ!$B$39:$B$758,I$332)+'СЕТ СН'!$F$16</f>
        <v>0</v>
      </c>
      <c r="J355" s="36">
        <f>SUMIFS(СВЦЭМ!$I$40:$I$759,СВЦЭМ!$A$40:$A$759,$A355,СВЦЭМ!$B$39:$B$758,J$332)+'СЕТ СН'!$F$16</f>
        <v>0</v>
      </c>
      <c r="K355" s="36">
        <f>SUMIFS(СВЦЭМ!$I$40:$I$759,СВЦЭМ!$A$40:$A$759,$A355,СВЦЭМ!$B$39:$B$758,K$332)+'СЕТ СН'!$F$16</f>
        <v>0</v>
      </c>
      <c r="L355" s="36">
        <f>SUMIFS(СВЦЭМ!$I$40:$I$759,СВЦЭМ!$A$40:$A$759,$A355,СВЦЭМ!$B$39:$B$758,L$332)+'СЕТ СН'!$F$16</f>
        <v>0</v>
      </c>
      <c r="M355" s="36">
        <f>SUMIFS(СВЦЭМ!$I$40:$I$759,СВЦЭМ!$A$40:$A$759,$A355,СВЦЭМ!$B$39:$B$758,M$332)+'СЕТ СН'!$F$16</f>
        <v>0</v>
      </c>
      <c r="N355" s="36">
        <f>SUMIFS(СВЦЭМ!$I$40:$I$759,СВЦЭМ!$A$40:$A$759,$A355,СВЦЭМ!$B$39:$B$758,N$332)+'СЕТ СН'!$F$16</f>
        <v>0</v>
      </c>
      <c r="O355" s="36">
        <f>SUMIFS(СВЦЭМ!$I$40:$I$759,СВЦЭМ!$A$40:$A$759,$A355,СВЦЭМ!$B$39:$B$758,O$332)+'СЕТ СН'!$F$16</f>
        <v>0</v>
      </c>
      <c r="P355" s="36">
        <f>SUMIFS(СВЦЭМ!$I$40:$I$759,СВЦЭМ!$A$40:$A$759,$A355,СВЦЭМ!$B$39:$B$758,P$332)+'СЕТ СН'!$F$16</f>
        <v>0</v>
      </c>
      <c r="Q355" s="36">
        <f>SUMIFS(СВЦЭМ!$I$40:$I$759,СВЦЭМ!$A$40:$A$759,$A355,СВЦЭМ!$B$39:$B$758,Q$332)+'СЕТ СН'!$F$16</f>
        <v>0</v>
      </c>
      <c r="R355" s="36">
        <f>SUMIFS(СВЦЭМ!$I$40:$I$759,СВЦЭМ!$A$40:$A$759,$A355,СВЦЭМ!$B$39:$B$758,R$332)+'СЕТ СН'!$F$16</f>
        <v>0</v>
      </c>
      <c r="S355" s="36">
        <f>SUMIFS(СВЦЭМ!$I$40:$I$759,СВЦЭМ!$A$40:$A$759,$A355,СВЦЭМ!$B$39:$B$758,S$332)+'СЕТ СН'!$F$16</f>
        <v>0</v>
      </c>
      <c r="T355" s="36">
        <f>SUMIFS(СВЦЭМ!$I$40:$I$759,СВЦЭМ!$A$40:$A$759,$A355,СВЦЭМ!$B$39:$B$758,T$332)+'СЕТ СН'!$F$16</f>
        <v>0</v>
      </c>
      <c r="U355" s="36">
        <f>SUMIFS(СВЦЭМ!$I$40:$I$759,СВЦЭМ!$A$40:$A$759,$A355,СВЦЭМ!$B$39:$B$758,U$332)+'СЕТ СН'!$F$16</f>
        <v>0</v>
      </c>
      <c r="V355" s="36">
        <f>SUMIFS(СВЦЭМ!$I$40:$I$759,СВЦЭМ!$A$40:$A$759,$A355,СВЦЭМ!$B$39:$B$758,V$332)+'СЕТ СН'!$F$16</f>
        <v>0</v>
      </c>
      <c r="W355" s="36">
        <f>SUMIFS(СВЦЭМ!$I$40:$I$759,СВЦЭМ!$A$40:$A$759,$A355,СВЦЭМ!$B$39:$B$758,W$332)+'СЕТ СН'!$F$16</f>
        <v>0</v>
      </c>
      <c r="X355" s="36">
        <f>SUMIFS(СВЦЭМ!$I$40:$I$759,СВЦЭМ!$A$40:$A$759,$A355,СВЦЭМ!$B$39:$B$758,X$332)+'СЕТ СН'!$F$16</f>
        <v>0</v>
      </c>
      <c r="Y355" s="36">
        <f>SUMIFS(СВЦЭМ!$I$40:$I$759,СВЦЭМ!$A$40:$A$759,$A355,СВЦЭМ!$B$39:$B$758,Y$332)+'СЕТ СН'!$F$16</f>
        <v>0</v>
      </c>
    </row>
    <row r="356" spans="1:27" ht="15.75" hidden="1" x14ac:dyDescent="0.2">
      <c r="A356" s="35">
        <f t="shared" si="9"/>
        <v>45559</v>
      </c>
      <c r="B356" s="36">
        <f>SUMIFS(СВЦЭМ!$I$40:$I$759,СВЦЭМ!$A$40:$A$759,$A356,СВЦЭМ!$B$39:$B$758,B$332)+'СЕТ СН'!$F$16</f>
        <v>0</v>
      </c>
      <c r="C356" s="36">
        <f>SUMIFS(СВЦЭМ!$I$40:$I$759,СВЦЭМ!$A$40:$A$759,$A356,СВЦЭМ!$B$39:$B$758,C$332)+'СЕТ СН'!$F$16</f>
        <v>0</v>
      </c>
      <c r="D356" s="36">
        <f>SUMIFS(СВЦЭМ!$I$40:$I$759,СВЦЭМ!$A$40:$A$759,$A356,СВЦЭМ!$B$39:$B$758,D$332)+'СЕТ СН'!$F$16</f>
        <v>0</v>
      </c>
      <c r="E356" s="36">
        <f>SUMIFS(СВЦЭМ!$I$40:$I$759,СВЦЭМ!$A$40:$A$759,$A356,СВЦЭМ!$B$39:$B$758,E$332)+'СЕТ СН'!$F$16</f>
        <v>0</v>
      </c>
      <c r="F356" s="36">
        <f>SUMIFS(СВЦЭМ!$I$40:$I$759,СВЦЭМ!$A$40:$A$759,$A356,СВЦЭМ!$B$39:$B$758,F$332)+'СЕТ СН'!$F$16</f>
        <v>0</v>
      </c>
      <c r="G356" s="36">
        <f>SUMIFS(СВЦЭМ!$I$40:$I$759,СВЦЭМ!$A$40:$A$759,$A356,СВЦЭМ!$B$39:$B$758,G$332)+'СЕТ СН'!$F$16</f>
        <v>0</v>
      </c>
      <c r="H356" s="36">
        <f>SUMIFS(СВЦЭМ!$I$40:$I$759,СВЦЭМ!$A$40:$A$759,$A356,СВЦЭМ!$B$39:$B$758,H$332)+'СЕТ СН'!$F$16</f>
        <v>0</v>
      </c>
      <c r="I356" s="36">
        <f>SUMIFS(СВЦЭМ!$I$40:$I$759,СВЦЭМ!$A$40:$A$759,$A356,СВЦЭМ!$B$39:$B$758,I$332)+'СЕТ СН'!$F$16</f>
        <v>0</v>
      </c>
      <c r="J356" s="36">
        <f>SUMIFS(СВЦЭМ!$I$40:$I$759,СВЦЭМ!$A$40:$A$759,$A356,СВЦЭМ!$B$39:$B$758,J$332)+'СЕТ СН'!$F$16</f>
        <v>0</v>
      </c>
      <c r="K356" s="36">
        <f>SUMIFS(СВЦЭМ!$I$40:$I$759,СВЦЭМ!$A$40:$A$759,$A356,СВЦЭМ!$B$39:$B$758,K$332)+'СЕТ СН'!$F$16</f>
        <v>0</v>
      </c>
      <c r="L356" s="36">
        <f>SUMIFS(СВЦЭМ!$I$40:$I$759,СВЦЭМ!$A$40:$A$759,$A356,СВЦЭМ!$B$39:$B$758,L$332)+'СЕТ СН'!$F$16</f>
        <v>0</v>
      </c>
      <c r="M356" s="36">
        <f>SUMIFS(СВЦЭМ!$I$40:$I$759,СВЦЭМ!$A$40:$A$759,$A356,СВЦЭМ!$B$39:$B$758,M$332)+'СЕТ СН'!$F$16</f>
        <v>0</v>
      </c>
      <c r="N356" s="36">
        <f>SUMIFS(СВЦЭМ!$I$40:$I$759,СВЦЭМ!$A$40:$A$759,$A356,СВЦЭМ!$B$39:$B$758,N$332)+'СЕТ СН'!$F$16</f>
        <v>0</v>
      </c>
      <c r="O356" s="36">
        <f>SUMIFS(СВЦЭМ!$I$40:$I$759,СВЦЭМ!$A$40:$A$759,$A356,СВЦЭМ!$B$39:$B$758,O$332)+'СЕТ СН'!$F$16</f>
        <v>0</v>
      </c>
      <c r="P356" s="36">
        <f>SUMIFS(СВЦЭМ!$I$40:$I$759,СВЦЭМ!$A$40:$A$759,$A356,СВЦЭМ!$B$39:$B$758,P$332)+'СЕТ СН'!$F$16</f>
        <v>0</v>
      </c>
      <c r="Q356" s="36">
        <f>SUMIFS(СВЦЭМ!$I$40:$I$759,СВЦЭМ!$A$40:$A$759,$A356,СВЦЭМ!$B$39:$B$758,Q$332)+'СЕТ СН'!$F$16</f>
        <v>0</v>
      </c>
      <c r="R356" s="36">
        <f>SUMIFS(СВЦЭМ!$I$40:$I$759,СВЦЭМ!$A$40:$A$759,$A356,СВЦЭМ!$B$39:$B$758,R$332)+'СЕТ СН'!$F$16</f>
        <v>0</v>
      </c>
      <c r="S356" s="36">
        <f>SUMIFS(СВЦЭМ!$I$40:$I$759,СВЦЭМ!$A$40:$A$759,$A356,СВЦЭМ!$B$39:$B$758,S$332)+'СЕТ СН'!$F$16</f>
        <v>0</v>
      </c>
      <c r="T356" s="36">
        <f>SUMIFS(СВЦЭМ!$I$40:$I$759,СВЦЭМ!$A$40:$A$759,$A356,СВЦЭМ!$B$39:$B$758,T$332)+'СЕТ СН'!$F$16</f>
        <v>0</v>
      </c>
      <c r="U356" s="36">
        <f>SUMIFS(СВЦЭМ!$I$40:$I$759,СВЦЭМ!$A$40:$A$759,$A356,СВЦЭМ!$B$39:$B$758,U$332)+'СЕТ СН'!$F$16</f>
        <v>0</v>
      </c>
      <c r="V356" s="36">
        <f>SUMIFS(СВЦЭМ!$I$40:$I$759,СВЦЭМ!$A$40:$A$759,$A356,СВЦЭМ!$B$39:$B$758,V$332)+'СЕТ СН'!$F$16</f>
        <v>0</v>
      </c>
      <c r="W356" s="36">
        <f>SUMIFS(СВЦЭМ!$I$40:$I$759,СВЦЭМ!$A$40:$A$759,$A356,СВЦЭМ!$B$39:$B$758,W$332)+'СЕТ СН'!$F$16</f>
        <v>0</v>
      </c>
      <c r="X356" s="36">
        <f>SUMIFS(СВЦЭМ!$I$40:$I$759,СВЦЭМ!$A$40:$A$759,$A356,СВЦЭМ!$B$39:$B$758,X$332)+'СЕТ СН'!$F$16</f>
        <v>0</v>
      </c>
      <c r="Y356" s="36">
        <f>SUMIFS(СВЦЭМ!$I$40:$I$759,СВЦЭМ!$A$40:$A$759,$A356,СВЦЭМ!$B$39:$B$758,Y$332)+'СЕТ СН'!$F$16</f>
        <v>0</v>
      </c>
    </row>
    <row r="357" spans="1:27" ht="15.75" hidden="1" x14ac:dyDescent="0.2">
      <c r="A357" s="35">
        <f t="shared" si="9"/>
        <v>45560</v>
      </c>
      <c r="B357" s="36">
        <f>SUMIFS(СВЦЭМ!$I$40:$I$759,СВЦЭМ!$A$40:$A$759,$A357,СВЦЭМ!$B$39:$B$758,B$332)+'СЕТ СН'!$F$16</f>
        <v>0</v>
      </c>
      <c r="C357" s="36">
        <f>SUMIFS(СВЦЭМ!$I$40:$I$759,СВЦЭМ!$A$40:$A$759,$A357,СВЦЭМ!$B$39:$B$758,C$332)+'СЕТ СН'!$F$16</f>
        <v>0</v>
      </c>
      <c r="D357" s="36">
        <f>SUMIFS(СВЦЭМ!$I$40:$I$759,СВЦЭМ!$A$40:$A$759,$A357,СВЦЭМ!$B$39:$B$758,D$332)+'СЕТ СН'!$F$16</f>
        <v>0</v>
      </c>
      <c r="E357" s="36">
        <f>SUMIFS(СВЦЭМ!$I$40:$I$759,СВЦЭМ!$A$40:$A$759,$A357,СВЦЭМ!$B$39:$B$758,E$332)+'СЕТ СН'!$F$16</f>
        <v>0</v>
      </c>
      <c r="F357" s="36">
        <f>SUMIFS(СВЦЭМ!$I$40:$I$759,СВЦЭМ!$A$40:$A$759,$A357,СВЦЭМ!$B$39:$B$758,F$332)+'СЕТ СН'!$F$16</f>
        <v>0</v>
      </c>
      <c r="G357" s="36">
        <f>SUMIFS(СВЦЭМ!$I$40:$I$759,СВЦЭМ!$A$40:$A$759,$A357,СВЦЭМ!$B$39:$B$758,G$332)+'СЕТ СН'!$F$16</f>
        <v>0</v>
      </c>
      <c r="H357" s="36">
        <f>SUMIFS(СВЦЭМ!$I$40:$I$759,СВЦЭМ!$A$40:$A$759,$A357,СВЦЭМ!$B$39:$B$758,H$332)+'СЕТ СН'!$F$16</f>
        <v>0</v>
      </c>
      <c r="I357" s="36">
        <f>SUMIFS(СВЦЭМ!$I$40:$I$759,СВЦЭМ!$A$40:$A$759,$A357,СВЦЭМ!$B$39:$B$758,I$332)+'СЕТ СН'!$F$16</f>
        <v>0</v>
      </c>
      <c r="J357" s="36">
        <f>SUMIFS(СВЦЭМ!$I$40:$I$759,СВЦЭМ!$A$40:$A$759,$A357,СВЦЭМ!$B$39:$B$758,J$332)+'СЕТ СН'!$F$16</f>
        <v>0</v>
      </c>
      <c r="K357" s="36">
        <f>SUMIFS(СВЦЭМ!$I$40:$I$759,СВЦЭМ!$A$40:$A$759,$A357,СВЦЭМ!$B$39:$B$758,K$332)+'СЕТ СН'!$F$16</f>
        <v>0</v>
      </c>
      <c r="L357" s="36">
        <f>SUMIFS(СВЦЭМ!$I$40:$I$759,СВЦЭМ!$A$40:$A$759,$A357,СВЦЭМ!$B$39:$B$758,L$332)+'СЕТ СН'!$F$16</f>
        <v>0</v>
      </c>
      <c r="M357" s="36">
        <f>SUMIFS(СВЦЭМ!$I$40:$I$759,СВЦЭМ!$A$40:$A$759,$A357,СВЦЭМ!$B$39:$B$758,M$332)+'СЕТ СН'!$F$16</f>
        <v>0</v>
      </c>
      <c r="N357" s="36">
        <f>SUMIFS(СВЦЭМ!$I$40:$I$759,СВЦЭМ!$A$40:$A$759,$A357,СВЦЭМ!$B$39:$B$758,N$332)+'СЕТ СН'!$F$16</f>
        <v>0</v>
      </c>
      <c r="O357" s="36">
        <f>SUMIFS(СВЦЭМ!$I$40:$I$759,СВЦЭМ!$A$40:$A$759,$A357,СВЦЭМ!$B$39:$B$758,O$332)+'СЕТ СН'!$F$16</f>
        <v>0</v>
      </c>
      <c r="P357" s="36">
        <f>SUMIFS(СВЦЭМ!$I$40:$I$759,СВЦЭМ!$A$40:$A$759,$A357,СВЦЭМ!$B$39:$B$758,P$332)+'СЕТ СН'!$F$16</f>
        <v>0</v>
      </c>
      <c r="Q357" s="36">
        <f>SUMIFS(СВЦЭМ!$I$40:$I$759,СВЦЭМ!$A$40:$A$759,$A357,СВЦЭМ!$B$39:$B$758,Q$332)+'СЕТ СН'!$F$16</f>
        <v>0</v>
      </c>
      <c r="R357" s="36">
        <f>SUMIFS(СВЦЭМ!$I$40:$I$759,СВЦЭМ!$A$40:$A$759,$A357,СВЦЭМ!$B$39:$B$758,R$332)+'СЕТ СН'!$F$16</f>
        <v>0</v>
      </c>
      <c r="S357" s="36">
        <f>SUMIFS(СВЦЭМ!$I$40:$I$759,СВЦЭМ!$A$40:$A$759,$A357,СВЦЭМ!$B$39:$B$758,S$332)+'СЕТ СН'!$F$16</f>
        <v>0</v>
      </c>
      <c r="T357" s="36">
        <f>SUMIFS(СВЦЭМ!$I$40:$I$759,СВЦЭМ!$A$40:$A$759,$A357,СВЦЭМ!$B$39:$B$758,T$332)+'СЕТ СН'!$F$16</f>
        <v>0</v>
      </c>
      <c r="U357" s="36">
        <f>SUMIFS(СВЦЭМ!$I$40:$I$759,СВЦЭМ!$A$40:$A$759,$A357,СВЦЭМ!$B$39:$B$758,U$332)+'СЕТ СН'!$F$16</f>
        <v>0</v>
      </c>
      <c r="V357" s="36">
        <f>SUMIFS(СВЦЭМ!$I$40:$I$759,СВЦЭМ!$A$40:$A$759,$A357,СВЦЭМ!$B$39:$B$758,V$332)+'СЕТ СН'!$F$16</f>
        <v>0</v>
      </c>
      <c r="W357" s="36">
        <f>SUMIFS(СВЦЭМ!$I$40:$I$759,СВЦЭМ!$A$40:$A$759,$A357,СВЦЭМ!$B$39:$B$758,W$332)+'СЕТ СН'!$F$16</f>
        <v>0</v>
      </c>
      <c r="X357" s="36">
        <f>SUMIFS(СВЦЭМ!$I$40:$I$759,СВЦЭМ!$A$40:$A$759,$A357,СВЦЭМ!$B$39:$B$758,X$332)+'СЕТ СН'!$F$16</f>
        <v>0</v>
      </c>
      <c r="Y357" s="36">
        <f>SUMIFS(СВЦЭМ!$I$40:$I$759,СВЦЭМ!$A$40:$A$759,$A357,СВЦЭМ!$B$39:$B$758,Y$332)+'СЕТ СН'!$F$16</f>
        <v>0</v>
      </c>
    </row>
    <row r="358" spans="1:27" ht="15.75" hidden="1" x14ac:dyDescent="0.2">
      <c r="A358" s="35">
        <f t="shared" si="9"/>
        <v>45561</v>
      </c>
      <c r="B358" s="36">
        <f>SUMIFS(СВЦЭМ!$I$40:$I$759,СВЦЭМ!$A$40:$A$759,$A358,СВЦЭМ!$B$39:$B$758,B$332)+'СЕТ СН'!$F$16</f>
        <v>0</v>
      </c>
      <c r="C358" s="36">
        <f>SUMIFS(СВЦЭМ!$I$40:$I$759,СВЦЭМ!$A$40:$A$759,$A358,СВЦЭМ!$B$39:$B$758,C$332)+'СЕТ СН'!$F$16</f>
        <v>0</v>
      </c>
      <c r="D358" s="36">
        <f>SUMIFS(СВЦЭМ!$I$40:$I$759,СВЦЭМ!$A$40:$A$759,$A358,СВЦЭМ!$B$39:$B$758,D$332)+'СЕТ СН'!$F$16</f>
        <v>0</v>
      </c>
      <c r="E358" s="36">
        <f>SUMIFS(СВЦЭМ!$I$40:$I$759,СВЦЭМ!$A$40:$A$759,$A358,СВЦЭМ!$B$39:$B$758,E$332)+'СЕТ СН'!$F$16</f>
        <v>0</v>
      </c>
      <c r="F358" s="36">
        <f>SUMIFS(СВЦЭМ!$I$40:$I$759,СВЦЭМ!$A$40:$A$759,$A358,СВЦЭМ!$B$39:$B$758,F$332)+'СЕТ СН'!$F$16</f>
        <v>0</v>
      </c>
      <c r="G358" s="36">
        <f>SUMIFS(СВЦЭМ!$I$40:$I$759,СВЦЭМ!$A$40:$A$759,$A358,СВЦЭМ!$B$39:$B$758,G$332)+'СЕТ СН'!$F$16</f>
        <v>0</v>
      </c>
      <c r="H358" s="36">
        <f>SUMIFS(СВЦЭМ!$I$40:$I$759,СВЦЭМ!$A$40:$A$759,$A358,СВЦЭМ!$B$39:$B$758,H$332)+'СЕТ СН'!$F$16</f>
        <v>0</v>
      </c>
      <c r="I358" s="36">
        <f>SUMIFS(СВЦЭМ!$I$40:$I$759,СВЦЭМ!$A$40:$A$759,$A358,СВЦЭМ!$B$39:$B$758,I$332)+'СЕТ СН'!$F$16</f>
        <v>0</v>
      </c>
      <c r="J358" s="36">
        <f>SUMIFS(СВЦЭМ!$I$40:$I$759,СВЦЭМ!$A$40:$A$759,$A358,СВЦЭМ!$B$39:$B$758,J$332)+'СЕТ СН'!$F$16</f>
        <v>0</v>
      </c>
      <c r="K358" s="36">
        <f>SUMIFS(СВЦЭМ!$I$40:$I$759,СВЦЭМ!$A$40:$A$759,$A358,СВЦЭМ!$B$39:$B$758,K$332)+'СЕТ СН'!$F$16</f>
        <v>0</v>
      </c>
      <c r="L358" s="36">
        <f>SUMIFS(СВЦЭМ!$I$40:$I$759,СВЦЭМ!$A$40:$A$759,$A358,СВЦЭМ!$B$39:$B$758,L$332)+'СЕТ СН'!$F$16</f>
        <v>0</v>
      </c>
      <c r="M358" s="36">
        <f>SUMIFS(СВЦЭМ!$I$40:$I$759,СВЦЭМ!$A$40:$A$759,$A358,СВЦЭМ!$B$39:$B$758,M$332)+'СЕТ СН'!$F$16</f>
        <v>0</v>
      </c>
      <c r="N358" s="36">
        <f>SUMIFS(СВЦЭМ!$I$40:$I$759,СВЦЭМ!$A$40:$A$759,$A358,СВЦЭМ!$B$39:$B$758,N$332)+'СЕТ СН'!$F$16</f>
        <v>0</v>
      </c>
      <c r="O358" s="36">
        <f>SUMIFS(СВЦЭМ!$I$40:$I$759,СВЦЭМ!$A$40:$A$759,$A358,СВЦЭМ!$B$39:$B$758,O$332)+'СЕТ СН'!$F$16</f>
        <v>0</v>
      </c>
      <c r="P358" s="36">
        <f>SUMIFS(СВЦЭМ!$I$40:$I$759,СВЦЭМ!$A$40:$A$759,$A358,СВЦЭМ!$B$39:$B$758,P$332)+'СЕТ СН'!$F$16</f>
        <v>0</v>
      </c>
      <c r="Q358" s="36">
        <f>SUMIFS(СВЦЭМ!$I$40:$I$759,СВЦЭМ!$A$40:$A$759,$A358,СВЦЭМ!$B$39:$B$758,Q$332)+'СЕТ СН'!$F$16</f>
        <v>0</v>
      </c>
      <c r="R358" s="36">
        <f>SUMIFS(СВЦЭМ!$I$40:$I$759,СВЦЭМ!$A$40:$A$759,$A358,СВЦЭМ!$B$39:$B$758,R$332)+'СЕТ СН'!$F$16</f>
        <v>0</v>
      </c>
      <c r="S358" s="36">
        <f>SUMIFS(СВЦЭМ!$I$40:$I$759,СВЦЭМ!$A$40:$A$759,$A358,СВЦЭМ!$B$39:$B$758,S$332)+'СЕТ СН'!$F$16</f>
        <v>0</v>
      </c>
      <c r="T358" s="36">
        <f>SUMIFS(СВЦЭМ!$I$40:$I$759,СВЦЭМ!$A$40:$A$759,$A358,СВЦЭМ!$B$39:$B$758,T$332)+'СЕТ СН'!$F$16</f>
        <v>0</v>
      </c>
      <c r="U358" s="36">
        <f>SUMIFS(СВЦЭМ!$I$40:$I$759,СВЦЭМ!$A$40:$A$759,$A358,СВЦЭМ!$B$39:$B$758,U$332)+'СЕТ СН'!$F$16</f>
        <v>0</v>
      </c>
      <c r="V358" s="36">
        <f>SUMIFS(СВЦЭМ!$I$40:$I$759,СВЦЭМ!$A$40:$A$759,$A358,СВЦЭМ!$B$39:$B$758,V$332)+'СЕТ СН'!$F$16</f>
        <v>0</v>
      </c>
      <c r="W358" s="36">
        <f>SUMIFS(СВЦЭМ!$I$40:$I$759,СВЦЭМ!$A$40:$A$759,$A358,СВЦЭМ!$B$39:$B$758,W$332)+'СЕТ СН'!$F$16</f>
        <v>0</v>
      </c>
      <c r="X358" s="36">
        <f>SUMIFS(СВЦЭМ!$I$40:$I$759,СВЦЭМ!$A$40:$A$759,$A358,СВЦЭМ!$B$39:$B$758,X$332)+'СЕТ СН'!$F$16</f>
        <v>0</v>
      </c>
      <c r="Y358" s="36">
        <f>SUMIFS(СВЦЭМ!$I$40:$I$759,СВЦЭМ!$A$40:$A$759,$A358,СВЦЭМ!$B$39:$B$758,Y$332)+'СЕТ СН'!$F$16</f>
        <v>0</v>
      </c>
    </row>
    <row r="359" spans="1:27" ht="15.75" hidden="1" x14ac:dyDescent="0.2">
      <c r="A359" s="35">
        <f t="shared" si="9"/>
        <v>45562</v>
      </c>
      <c r="B359" s="36">
        <f>SUMIFS(СВЦЭМ!$I$40:$I$759,СВЦЭМ!$A$40:$A$759,$A359,СВЦЭМ!$B$39:$B$758,B$332)+'СЕТ СН'!$F$16</f>
        <v>0</v>
      </c>
      <c r="C359" s="36">
        <f>SUMIFS(СВЦЭМ!$I$40:$I$759,СВЦЭМ!$A$40:$A$759,$A359,СВЦЭМ!$B$39:$B$758,C$332)+'СЕТ СН'!$F$16</f>
        <v>0</v>
      </c>
      <c r="D359" s="36">
        <f>SUMIFS(СВЦЭМ!$I$40:$I$759,СВЦЭМ!$A$40:$A$759,$A359,СВЦЭМ!$B$39:$B$758,D$332)+'СЕТ СН'!$F$16</f>
        <v>0</v>
      </c>
      <c r="E359" s="36">
        <f>SUMIFS(СВЦЭМ!$I$40:$I$759,СВЦЭМ!$A$40:$A$759,$A359,СВЦЭМ!$B$39:$B$758,E$332)+'СЕТ СН'!$F$16</f>
        <v>0</v>
      </c>
      <c r="F359" s="36">
        <f>SUMIFS(СВЦЭМ!$I$40:$I$759,СВЦЭМ!$A$40:$A$759,$A359,СВЦЭМ!$B$39:$B$758,F$332)+'СЕТ СН'!$F$16</f>
        <v>0</v>
      </c>
      <c r="G359" s="36">
        <f>SUMIFS(СВЦЭМ!$I$40:$I$759,СВЦЭМ!$A$40:$A$759,$A359,СВЦЭМ!$B$39:$B$758,G$332)+'СЕТ СН'!$F$16</f>
        <v>0</v>
      </c>
      <c r="H359" s="36">
        <f>SUMIFS(СВЦЭМ!$I$40:$I$759,СВЦЭМ!$A$40:$A$759,$A359,СВЦЭМ!$B$39:$B$758,H$332)+'СЕТ СН'!$F$16</f>
        <v>0</v>
      </c>
      <c r="I359" s="36">
        <f>SUMIFS(СВЦЭМ!$I$40:$I$759,СВЦЭМ!$A$40:$A$759,$A359,СВЦЭМ!$B$39:$B$758,I$332)+'СЕТ СН'!$F$16</f>
        <v>0</v>
      </c>
      <c r="J359" s="36">
        <f>SUMIFS(СВЦЭМ!$I$40:$I$759,СВЦЭМ!$A$40:$A$759,$A359,СВЦЭМ!$B$39:$B$758,J$332)+'СЕТ СН'!$F$16</f>
        <v>0</v>
      </c>
      <c r="K359" s="36">
        <f>SUMIFS(СВЦЭМ!$I$40:$I$759,СВЦЭМ!$A$40:$A$759,$A359,СВЦЭМ!$B$39:$B$758,K$332)+'СЕТ СН'!$F$16</f>
        <v>0</v>
      </c>
      <c r="L359" s="36">
        <f>SUMIFS(СВЦЭМ!$I$40:$I$759,СВЦЭМ!$A$40:$A$759,$A359,СВЦЭМ!$B$39:$B$758,L$332)+'СЕТ СН'!$F$16</f>
        <v>0</v>
      </c>
      <c r="M359" s="36">
        <f>SUMIFS(СВЦЭМ!$I$40:$I$759,СВЦЭМ!$A$40:$A$759,$A359,СВЦЭМ!$B$39:$B$758,M$332)+'СЕТ СН'!$F$16</f>
        <v>0</v>
      </c>
      <c r="N359" s="36">
        <f>SUMIFS(СВЦЭМ!$I$40:$I$759,СВЦЭМ!$A$40:$A$759,$A359,СВЦЭМ!$B$39:$B$758,N$332)+'СЕТ СН'!$F$16</f>
        <v>0</v>
      </c>
      <c r="O359" s="36">
        <f>SUMIFS(СВЦЭМ!$I$40:$I$759,СВЦЭМ!$A$40:$A$759,$A359,СВЦЭМ!$B$39:$B$758,O$332)+'СЕТ СН'!$F$16</f>
        <v>0</v>
      </c>
      <c r="P359" s="36">
        <f>SUMIFS(СВЦЭМ!$I$40:$I$759,СВЦЭМ!$A$40:$A$759,$A359,СВЦЭМ!$B$39:$B$758,P$332)+'СЕТ СН'!$F$16</f>
        <v>0</v>
      </c>
      <c r="Q359" s="36">
        <f>SUMIFS(СВЦЭМ!$I$40:$I$759,СВЦЭМ!$A$40:$A$759,$A359,СВЦЭМ!$B$39:$B$758,Q$332)+'СЕТ СН'!$F$16</f>
        <v>0</v>
      </c>
      <c r="R359" s="36">
        <f>SUMIFS(СВЦЭМ!$I$40:$I$759,СВЦЭМ!$A$40:$A$759,$A359,СВЦЭМ!$B$39:$B$758,R$332)+'СЕТ СН'!$F$16</f>
        <v>0</v>
      </c>
      <c r="S359" s="36">
        <f>SUMIFS(СВЦЭМ!$I$40:$I$759,СВЦЭМ!$A$40:$A$759,$A359,СВЦЭМ!$B$39:$B$758,S$332)+'СЕТ СН'!$F$16</f>
        <v>0</v>
      </c>
      <c r="T359" s="36">
        <f>SUMIFS(СВЦЭМ!$I$40:$I$759,СВЦЭМ!$A$40:$A$759,$A359,СВЦЭМ!$B$39:$B$758,T$332)+'СЕТ СН'!$F$16</f>
        <v>0</v>
      </c>
      <c r="U359" s="36">
        <f>SUMIFS(СВЦЭМ!$I$40:$I$759,СВЦЭМ!$A$40:$A$759,$A359,СВЦЭМ!$B$39:$B$758,U$332)+'СЕТ СН'!$F$16</f>
        <v>0</v>
      </c>
      <c r="V359" s="36">
        <f>SUMIFS(СВЦЭМ!$I$40:$I$759,СВЦЭМ!$A$40:$A$759,$A359,СВЦЭМ!$B$39:$B$758,V$332)+'СЕТ СН'!$F$16</f>
        <v>0</v>
      </c>
      <c r="W359" s="36">
        <f>SUMIFS(СВЦЭМ!$I$40:$I$759,СВЦЭМ!$A$40:$A$759,$A359,СВЦЭМ!$B$39:$B$758,W$332)+'СЕТ СН'!$F$16</f>
        <v>0</v>
      </c>
      <c r="X359" s="36">
        <f>SUMIFS(СВЦЭМ!$I$40:$I$759,СВЦЭМ!$A$40:$A$759,$A359,СВЦЭМ!$B$39:$B$758,X$332)+'СЕТ СН'!$F$16</f>
        <v>0</v>
      </c>
      <c r="Y359" s="36">
        <f>SUMIFS(СВЦЭМ!$I$40:$I$759,СВЦЭМ!$A$40:$A$759,$A359,СВЦЭМ!$B$39:$B$758,Y$332)+'СЕТ СН'!$F$16</f>
        <v>0</v>
      </c>
    </row>
    <row r="360" spans="1:27" ht="15.75" hidden="1" x14ac:dyDescent="0.2">
      <c r="A360" s="35">
        <f t="shared" si="9"/>
        <v>45563</v>
      </c>
      <c r="B360" s="36">
        <f>SUMIFS(СВЦЭМ!$I$40:$I$759,СВЦЭМ!$A$40:$A$759,$A360,СВЦЭМ!$B$39:$B$758,B$332)+'СЕТ СН'!$F$16</f>
        <v>0</v>
      </c>
      <c r="C360" s="36">
        <f>SUMIFS(СВЦЭМ!$I$40:$I$759,СВЦЭМ!$A$40:$A$759,$A360,СВЦЭМ!$B$39:$B$758,C$332)+'СЕТ СН'!$F$16</f>
        <v>0</v>
      </c>
      <c r="D360" s="36">
        <f>SUMIFS(СВЦЭМ!$I$40:$I$759,СВЦЭМ!$A$40:$A$759,$A360,СВЦЭМ!$B$39:$B$758,D$332)+'СЕТ СН'!$F$16</f>
        <v>0</v>
      </c>
      <c r="E360" s="36">
        <f>SUMIFS(СВЦЭМ!$I$40:$I$759,СВЦЭМ!$A$40:$A$759,$A360,СВЦЭМ!$B$39:$B$758,E$332)+'СЕТ СН'!$F$16</f>
        <v>0</v>
      </c>
      <c r="F360" s="36">
        <f>SUMIFS(СВЦЭМ!$I$40:$I$759,СВЦЭМ!$A$40:$A$759,$A360,СВЦЭМ!$B$39:$B$758,F$332)+'СЕТ СН'!$F$16</f>
        <v>0</v>
      </c>
      <c r="G360" s="36">
        <f>SUMIFS(СВЦЭМ!$I$40:$I$759,СВЦЭМ!$A$40:$A$759,$A360,СВЦЭМ!$B$39:$B$758,G$332)+'СЕТ СН'!$F$16</f>
        <v>0</v>
      </c>
      <c r="H360" s="36">
        <f>SUMIFS(СВЦЭМ!$I$40:$I$759,СВЦЭМ!$A$40:$A$759,$A360,СВЦЭМ!$B$39:$B$758,H$332)+'СЕТ СН'!$F$16</f>
        <v>0</v>
      </c>
      <c r="I360" s="36">
        <f>SUMIFS(СВЦЭМ!$I$40:$I$759,СВЦЭМ!$A$40:$A$759,$A360,СВЦЭМ!$B$39:$B$758,I$332)+'СЕТ СН'!$F$16</f>
        <v>0</v>
      </c>
      <c r="J360" s="36">
        <f>SUMIFS(СВЦЭМ!$I$40:$I$759,СВЦЭМ!$A$40:$A$759,$A360,СВЦЭМ!$B$39:$B$758,J$332)+'СЕТ СН'!$F$16</f>
        <v>0</v>
      </c>
      <c r="K360" s="36">
        <f>SUMIFS(СВЦЭМ!$I$40:$I$759,СВЦЭМ!$A$40:$A$759,$A360,СВЦЭМ!$B$39:$B$758,K$332)+'СЕТ СН'!$F$16</f>
        <v>0</v>
      </c>
      <c r="L360" s="36">
        <f>SUMIFS(СВЦЭМ!$I$40:$I$759,СВЦЭМ!$A$40:$A$759,$A360,СВЦЭМ!$B$39:$B$758,L$332)+'СЕТ СН'!$F$16</f>
        <v>0</v>
      </c>
      <c r="M360" s="36">
        <f>SUMIFS(СВЦЭМ!$I$40:$I$759,СВЦЭМ!$A$40:$A$759,$A360,СВЦЭМ!$B$39:$B$758,M$332)+'СЕТ СН'!$F$16</f>
        <v>0</v>
      </c>
      <c r="N360" s="36">
        <f>SUMIFS(СВЦЭМ!$I$40:$I$759,СВЦЭМ!$A$40:$A$759,$A360,СВЦЭМ!$B$39:$B$758,N$332)+'СЕТ СН'!$F$16</f>
        <v>0</v>
      </c>
      <c r="O360" s="36">
        <f>SUMIFS(СВЦЭМ!$I$40:$I$759,СВЦЭМ!$A$40:$A$759,$A360,СВЦЭМ!$B$39:$B$758,O$332)+'СЕТ СН'!$F$16</f>
        <v>0</v>
      </c>
      <c r="P360" s="36">
        <f>SUMIFS(СВЦЭМ!$I$40:$I$759,СВЦЭМ!$A$40:$A$759,$A360,СВЦЭМ!$B$39:$B$758,P$332)+'СЕТ СН'!$F$16</f>
        <v>0</v>
      </c>
      <c r="Q360" s="36">
        <f>SUMIFS(СВЦЭМ!$I$40:$I$759,СВЦЭМ!$A$40:$A$759,$A360,СВЦЭМ!$B$39:$B$758,Q$332)+'СЕТ СН'!$F$16</f>
        <v>0</v>
      </c>
      <c r="R360" s="36">
        <f>SUMIFS(СВЦЭМ!$I$40:$I$759,СВЦЭМ!$A$40:$A$759,$A360,СВЦЭМ!$B$39:$B$758,R$332)+'СЕТ СН'!$F$16</f>
        <v>0</v>
      </c>
      <c r="S360" s="36">
        <f>SUMIFS(СВЦЭМ!$I$40:$I$759,СВЦЭМ!$A$40:$A$759,$A360,СВЦЭМ!$B$39:$B$758,S$332)+'СЕТ СН'!$F$16</f>
        <v>0</v>
      </c>
      <c r="T360" s="36">
        <f>SUMIFS(СВЦЭМ!$I$40:$I$759,СВЦЭМ!$A$40:$A$759,$A360,СВЦЭМ!$B$39:$B$758,T$332)+'СЕТ СН'!$F$16</f>
        <v>0</v>
      </c>
      <c r="U360" s="36">
        <f>SUMIFS(СВЦЭМ!$I$40:$I$759,СВЦЭМ!$A$40:$A$759,$A360,СВЦЭМ!$B$39:$B$758,U$332)+'СЕТ СН'!$F$16</f>
        <v>0</v>
      </c>
      <c r="V360" s="36">
        <f>SUMIFS(СВЦЭМ!$I$40:$I$759,СВЦЭМ!$A$40:$A$759,$A360,СВЦЭМ!$B$39:$B$758,V$332)+'СЕТ СН'!$F$16</f>
        <v>0</v>
      </c>
      <c r="W360" s="36">
        <f>SUMIFS(СВЦЭМ!$I$40:$I$759,СВЦЭМ!$A$40:$A$759,$A360,СВЦЭМ!$B$39:$B$758,W$332)+'СЕТ СН'!$F$16</f>
        <v>0</v>
      </c>
      <c r="X360" s="36">
        <f>SUMIFS(СВЦЭМ!$I$40:$I$759,СВЦЭМ!$A$40:$A$759,$A360,СВЦЭМ!$B$39:$B$758,X$332)+'СЕТ СН'!$F$16</f>
        <v>0</v>
      </c>
      <c r="Y360" s="36">
        <f>SUMIFS(СВЦЭМ!$I$40:$I$759,СВЦЭМ!$A$40:$A$759,$A360,СВЦЭМ!$B$39:$B$758,Y$332)+'СЕТ СН'!$F$16</f>
        <v>0</v>
      </c>
    </row>
    <row r="361" spans="1:27" ht="15.75" hidden="1" x14ac:dyDescent="0.2">
      <c r="A361" s="35">
        <f t="shared" si="9"/>
        <v>45564</v>
      </c>
      <c r="B361" s="36">
        <f>SUMIFS(СВЦЭМ!$I$40:$I$759,СВЦЭМ!$A$40:$A$759,$A361,СВЦЭМ!$B$39:$B$758,B$332)+'СЕТ СН'!$F$16</f>
        <v>0</v>
      </c>
      <c r="C361" s="36">
        <f>SUMIFS(СВЦЭМ!$I$40:$I$759,СВЦЭМ!$A$40:$A$759,$A361,СВЦЭМ!$B$39:$B$758,C$332)+'СЕТ СН'!$F$16</f>
        <v>0</v>
      </c>
      <c r="D361" s="36">
        <f>SUMIFS(СВЦЭМ!$I$40:$I$759,СВЦЭМ!$A$40:$A$759,$A361,СВЦЭМ!$B$39:$B$758,D$332)+'СЕТ СН'!$F$16</f>
        <v>0</v>
      </c>
      <c r="E361" s="36">
        <f>SUMIFS(СВЦЭМ!$I$40:$I$759,СВЦЭМ!$A$40:$A$759,$A361,СВЦЭМ!$B$39:$B$758,E$332)+'СЕТ СН'!$F$16</f>
        <v>0</v>
      </c>
      <c r="F361" s="36">
        <f>SUMIFS(СВЦЭМ!$I$40:$I$759,СВЦЭМ!$A$40:$A$759,$A361,СВЦЭМ!$B$39:$B$758,F$332)+'СЕТ СН'!$F$16</f>
        <v>0</v>
      </c>
      <c r="G361" s="36">
        <f>SUMIFS(СВЦЭМ!$I$40:$I$759,СВЦЭМ!$A$40:$A$759,$A361,СВЦЭМ!$B$39:$B$758,G$332)+'СЕТ СН'!$F$16</f>
        <v>0</v>
      </c>
      <c r="H361" s="36">
        <f>SUMIFS(СВЦЭМ!$I$40:$I$759,СВЦЭМ!$A$40:$A$759,$A361,СВЦЭМ!$B$39:$B$758,H$332)+'СЕТ СН'!$F$16</f>
        <v>0</v>
      </c>
      <c r="I361" s="36">
        <f>SUMIFS(СВЦЭМ!$I$40:$I$759,СВЦЭМ!$A$40:$A$759,$A361,СВЦЭМ!$B$39:$B$758,I$332)+'СЕТ СН'!$F$16</f>
        <v>0</v>
      </c>
      <c r="J361" s="36">
        <f>SUMIFS(СВЦЭМ!$I$40:$I$759,СВЦЭМ!$A$40:$A$759,$A361,СВЦЭМ!$B$39:$B$758,J$332)+'СЕТ СН'!$F$16</f>
        <v>0</v>
      </c>
      <c r="K361" s="36">
        <f>SUMIFS(СВЦЭМ!$I$40:$I$759,СВЦЭМ!$A$40:$A$759,$A361,СВЦЭМ!$B$39:$B$758,K$332)+'СЕТ СН'!$F$16</f>
        <v>0</v>
      </c>
      <c r="L361" s="36">
        <f>SUMIFS(СВЦЭМ!$I$40:$I$759,СВЦЭМ!$A$40:$A$759,$A361,СВЦЭМ!$B$39:$B$758,L$332)+'СЕТ СН'!$F$16</f>
        <v>0</v>
      </c>
      <c r="M361" s="36">
        <f>SUMIFS(СВЦЭМ!$I$40:$I$759,СВЦЭМ!$A$40:$A$759,$A361,СВЦЭМ!$B$39:$B$758,M$332)+'СЕТ СН'!$F$16</f>
        <v>0</v>
      </c>
      <c r="N361" s="36">
        <f>SUMIFS(СВЦЭМ!$I$40:$I$759,СВЦЭМ!$A$40:$A$759,$A361,СВЦЭМ!$B$39:$B$758,N$332)+'СЕТ СН'!$F$16</f>
        <v>0</v>
      </c>
      <c r="O361" s="36">
        <f>SUMIFS(СВЦЭМ!$I$40:$I$759,СВЦЭМ!$A$40:$A$759,$A361,СВЦЭМ!$B$39:$B$758,O$332)+'СЕТ СН'!$F$16</f>
        <v>0</v>
      </c>
      <c r="P361" s="36">
        <f>SUMIFS(СВЦЭМ!$I$40:$I$759,СВЦЭМ!$A$40:$A$759,$A361,СВЦЭМ!$B$39:$B$758,P$332)+'СЕТ СН'!$F$16</f>
        <v>0</v>
      </c>
      <c r="Q361" s="36">
        <f>SUMIFS(СВЦЭМ!$I$40:$I$759,СВЦЭМ!$A$40:$A$759,$A361,СВЦЭМ!$B$39:$B$758,Q$332)+'СЕТ СН'!$F$16</f>
        <v>0</v>
      </c>
      <c r="R361" s="36">
        <f>SUMIFS(СВЦЭМ!$I$40:$I$759,СВЦЭМ!$A$40:$A$759,$A361,СВЦЭМ!$B$39:$B$758,R$332)+'СЕТ СН'!$F$16</f>
        <v>0</v>
      </c>
      <c r="S361" s="36">
        <f>SUMIFS(СВЦЭМ!$I$40:$I$759,СВЦЭМ!$A$40:$A$759,$A361,СВЦЭМ!$B$39:$B$758,S$332)+'СЕТ СН'!$F$16</f>
        <v>0</v>
      </c>
      <c r="T361" s="36">
        <f>SUMIFS(СВЦЭМ!$I$40:$I$759,СВЦЭМ!$A$40:$A$759,$A361,СВЦЭМ!$B$39:$B$758,T$332)+'СЕТ СН'!$F$16</f>
        <v>0</v>
      </c>
      <c r="U361" s="36">
        <f>SUMIFS(СВЦЭМ!$I$40:$I$759,СВЦЭМ!$A$40:$A$759,$A361,СВЦЭМ!$B$39:$B$758,U$332)+'СЕТ СН'!$F$16</f>
        <v>0</v>
      </c>
      <c r="V361" s="36">
        <f>SUMIFS(СВЦЭМ!$I$40:$I$759,СВЦЭМ!$A$40:$A$759,$A361,СВЦЭМ!$B$39:$B$758,V$332)+'СЕТ СН'!$F$16</f>
        <v>0</v>
      </c>
      <c r="W361" s="36">
        <f>SUMIFS(СВЦЭМ!$I$40:$I$759,СВЦЭМ!$A$40:$A$759,$A361,СВЦЭМ!$B$39:$B$758,W$332)+'СЕТ СН'!$F$16</f>
        <v>0</v>
      </c>
      <c r="X361" s="36">
        <f>SUMIFS(СВЦЭМ!$I$40:$I$759,СВЦЭМ!$A$40:$A$759,$A361,СВЦЭМ!$B$39:$B$758,X$332)+'СЕТ СН'!$F$16</f>
        <v>0</v>
      </c>
      <c r="Y361" s="36">
        <f>SUMIFS(СВЦЭМ!$I$40:$I$759,СВЦЭМ!$A$40:$A$759,$A361,СВЦЭМ!$B$39:$B$758,Y$332)+'СЕТ СН'!$F$16</f>
        <v>0</v>
      </c>
    </row>
    <row r="362" spans="1:27" ht="15.75" hidden="1" x14ac:dyDescent="0.2">
      <c r="A362" s="35">
        <f t="shared" si="9"/>
        <v>45565</v>
      </c>
      <c r="B362" s="36">
        <f>SUMIFS(СВЦЭМ!$I$40:$I$759,СВЦЭМ!$A$40:$A$759,$A362,СВЦЭМ!$B$39:$B$758,B$332)+'СЕТ СН'!$F$16</f>
        <v>0</v>
      </c>
      <c r="C362" s="36">
        <f>SUMIFS(СВЦЭМ!$I$40:$I$759,СВЦЭМ!$A$40:$A$759,$A362,СВЦЭМ!$B$39:$B$758,C$332)+'СЕТ СН'!$F$16</f>
        <v>0</v>
      </c>
      <c r="D362" s="36">
        <f>SUMIFS(СВЦЭМ!$I$40:$I$759,СВЦЭМ!$A$40:$A$759,$A362,СВЦЭМ!$B$39:$B$758,D$332)+'СЕТ СН'!$F$16</f>
        <v>0</v>
      </c>
      <c r="E362" s="36">
        <f>SUMIFS(СВЦЭМ!$I$40:$I$759,СВЦЭМ!$A$40:$A$759,$A362,СВЦЭМ!$B$39:$B$758,E$332)+'СЕТ СН'!$F$16</f>
        <v>0</v>
      </c>
      <c r="F362" s="36">
        <f>SUMIFS(СВЦЭМ!$I$40:$I$759,СВЦЭМ!$A$40:$A$759,$A362,СВЦЭМ!$B$39:$B$758,F$332)+'СЕТ СН'!$F$16</f>
        <v>0</v>
      </c>
      <c r="G362" s="36">
        <f>SUMIFS(СВЦЭМ!$I$40:$I$759,СВЦЭМ!$A$40:$A$759,$A362,СВЦЭМ!$B$39:$B$758,G$332)+'СЕТ СН'!$F$16</f>
        <v>0</v>
      </c>
      <c r="H362" s="36">
        <f>SUMIFS(СВЦЭМ!$I$40:$I$759,СВЦЭМ!$A$40:$A$759,$A362,СВЦЭМ!$B$39:$B$758,H$332)+'СЕТ СН'!$F$16</f>
        <v>0</v>
      </c>
      <c r="I362" s="36">
        <f>SUMIFS(СВЦЭМ!$I$40:$I$759,СВЦЭМ!$A$40:$A$759,$A362,СВЦЭМ!$B$39:$B$758,I$332)+'СЕТ СН'!$F$16</f>
        <v>0</v>
      </c>
      <c r="J362" s="36">
        <f>SUMIFS(СВЦЭМ!$I$40:$I$759,СВЦЭМ!$A$40:$A$759,$A362,СВЦЭМ!$B$39:$B$758,J$332)+'СЕТ СН'!$F$16</f>
        <v>0</v>
      </c>
      <c r="K362" s="36">
        <f>SUMIFS(СВЦЭМ!$I$40:$I$759,СВЦЭМ!$A$40:$A$759,$A362,СВЦЭМ!$B$39:$B$758,K$332)+'СЕТ СН'!$F$16</f>
        <v>0</v>
      </c>
      <c r="L362" s="36">
        <f>SUMIFS(СВЦЭМ!$I$40:$I$759,СВЦЭМ!$A$40:$A$759,$A362,СВЦЭМ!$B$39:$B$758,L$332)+'СЕТ СН'!$F$16</f>
        <v>0</v>
      </c>
      <c r="M362" s="36">
        <f>SUMIFS(СВЦЭМ!$I$40:$I$759,СВЦЭМ!$A$40:$A$759,$A362,СВЦЭМ!$B$39:$B$758,M$332)+'СЕТ СН'!$F$16</f>
        <v>0</v>
      </c>
      <c r="N362" s="36">
        <f>SUMIFS(СВЦЭМ!$I$40:$I$759,СВЦЭМ!$A$40:$A$759,$A362,СВЦЭМ!$B$39:$B$758,N$332)+'СЕТ СН'!$F$16</f>
        <v>0</v>
      </c>
      <c r="O362" s="36">
        <f>SUMIFS(СВЦЭМ!$I$40:$I$759,СВЦЭМ!$A$40:$A$759,$A362,СВЦЭМ!$B$39:$B$758,O$332)+'СЕТ СН'!$F$16</f>
        <v>0</v>
      </c>
      <c r="P362" s="36">
        <f>SUMIFS(СВЦЭМ!$I$40:$I$759,СВЦЭМ!$A$40:$A$759,$A362,СВЦЭМ!$B$39:$B$758,P$332)+'СЕТ СН'!$F$16</f>
        <v>0</v>
      </c>
      <c r="Q362" s="36">
        <f>SUMIFS(СВЦЭМ!$I$40:$I$759,СВЦЭМ!$A$40:$A$759,$A362,СВЦЭМ!$B$39:$B$758,Q$332)+'СЕТ СН'!$F$16</f>
        <v>0</v>
      </c>
      <c r="R362" s="36">
        <f>SUMIFS(СВЦЭМ!$I$40:$I$759,СВЦЭМ!$A$40:$A$759,$A362,СВЦЭМ!$B$39:$B$758,R$332)+'СЕТ СН'!$F$16</f>
        <v>0</v>
      </c>
      <c r="S362" s="36">
        <f>SUMIFS(СВЦЭМ!$I$40:$I$759,СВЦЭМ!$A$40:$A$759,$A362,СВЦЭМ!$B$39:$B$758,S$332)+'СЕТ СН'!$F$16</f>
        <v>0</v>
      </c>
      <c r="T362" s="36">
        <f>SUMIFS(СВЦЭМ!$I$40:$I$759,СВЦЭМ!$A$40:$A$759,$A362,СВЦЭМ!$B$39:$B$758,T$332)+'СЕТ СН'!$F$16</f>
        <v>0</v>
      </c>
      <c r="U362" s="36">
        <f>SUMIFS(СВЦЭМ!$I$40:$I$759,СВЦЭМ!$A$40:$A$759,$A362,СВЦЭМ!$B$39:$B$758,U$332)+'СЕТ СН'!$F$16</f>
        <v>0</v>
      </c>
      <c r="V362" s="36">
        <f>SUMIFS(СВЦЭМ!$I$40:$I$759,СВЦЭМ!$A$40:$A$759,$A362,СВЦЭМ!$B$39:$B$758,V$332)+'СЕТ СН'!$F$16</f>
        <v>0</v>
      </c>
      <c r="W362" s="36">
        <f>SUMIFS(СВЦЭМ!$I$40:$I$759,СВЦЭМ!$A$40:$A$759,$A362,СВЦЭМ!$B$39:$B$758,W$332)+'СЕТ СН'!$F$16</f>
        <v>0</v>
      </c>
      <c r="X362" s="36">
        <f>SUMIFS(СВЦЭМ!$I$40:$I$759,СВЦЭМ!$A$40:$A$759,$A362,СВЦЭМ!$B$39:$B$758,X$332)+'СЕТ СН'!$F$16</f>
        <v>0</v>
      </c>
      <c r="Y362" s="36">
        <f>SUMIFS(СВЦЭМ!$I$40:$I$759,СВЦЭМ!$A$40:$A$759,$A362,СВЦЭМ!$B$39:$B$758,Y$332)+'СЕТ СН'!$F$16</f>
        <v>0</v>
      </c>
    </row>
    <row r="363" spans="1:27" ht="15.75" hidden="1" x14ac:dyDescent="0.2">
      <c r="A363" s="35">
        <f t="shared" si="9"/>
        <v>45566</v>
      </c>
      <c r="B363" s="36">
        <f>SUMIFS(СВЦЭМ!$I$40:$I$759,СВЦЭМ!$A$40:$A$759,$A363,СВЦЭМ!$B$39:$B$758,B$332)+'СЕТ СН'!$F$16</f>
        <v>0</v>
      </c>
      <c r="C363" s="36">
        <f>SUMIFS(СВЦЭМ!$I$40:$I$759,СВЦЭМ!$A$40:$A$759,$A363,СВЦЭМ!$B$39:$B$758,C$332)+'СЕТ СН'!$F$16</f>
        <v>0</v>
      </c>
      <c r="D363" s="36">
        <f>SUMIFS(СВЦЭМ!$I$40:$I$759,СВЦЭМ!$A$40:$A$759,$A363,СВЦЭМ!$B$39:$B$758,D$332)+'СЕТ СН'!$F$16</f>
        <v>0</v>
      </c>
      <c r="E363" s="36">
        <f>SUMIFS(СВЦЭМ!$I$40:$I$759,СВЦЭМ!$A$40:$A$759,$A363,СВЦЭМ!$B$39:$B$758,E$332)+'СЕТ СН'!$F$16</f>
        <v>0</v>
      </c>
      <c r="F363" s="36">
        <f>SUMIFS(СВЦЭМ!$I$40:$I$759,СВЦЭМ!$A$40:$A$759,$A363,СВЦЭМ!$B$39:$B$758,F$332)+'СЕТ СН'!$F$16</f>
        <v>0</v>
      </c>
      <c r="G363" s="36">
        <f>SUMIFS(СВЦЭМ!$I$40:$I$759,СВЦЭМ!$A$40:$A$759,$A363,СВЦЭМ!$B$39:$B$758,G$332)+'СЕТ СН'!$F$16</f>
        <v>0</v>
      </c>
      <c r="H363" s="36">
        <f>SUMIFS(СВЦЭМ!$I$40:$I$759,СВЦЭМ!$A$40:$A$759,$A363,СВЦЭМ!$B$39:$B$758,H$332)+'СЕТ СН'!$F$16</f>
        <v>0</v>
      </c>
      <c r="I363" s="36">
        <f>SUMIFS(СВЦЭМ!$I$40:$I$759,СВЦЭМ!$A$40:$A$759,$A363,СВЦЭМ!$B$39:$B$758,I$332)+'СЕТ СН'!$F$16</f>
        <v>0</v>
      </c>
      <c r="J363" s="36">
        <f>SUMIFS(СВЦЭМ!$I$40:$I$759,СВЦЭМ!$A$40:$A$759,$A363,СВЦЭМ!$B$39:$B$758,J$332)+'СЕТ СН'!$F$16</f>
        <v>0</v>
      </c>
      <c r="K363" s="36">
        <f>SUMIFS(СВЦЭМ!$I$40:$I$759,СВЦЭМ!$A$40:$A$759,$A363,СВЦЭМ!$B$39:$B$758,K$332)+'СЕТ СН'!$F$16</f>
        <v>0</v>
      </c>
      <c r="L363" s="36">
        <f>SUMIFS(СВЦЭМ!$I$40:$I$759,СВЦЭМ!$A$40:$A$759,$A363,СВЦЭМ!$B$39:$B$758,L$332)+'СЕТ СН'!$F$16</f>
        <v>0</v>
      </c>
      <c r="M363" s="36">
        <f>SUMIFS(СВЦЭМ!$I$40:$I$759,СВЦЭМ!$A$40:$A$759,$A363,СВЦЭМ!$B$39:$B$758,M$332)+'СЕТ СН'!$F$16</f>
        <v>0</v>
      </c>
      <c r="N363" s="36">
        <f>SUMIFS(СВЦЭМ!$I$40:$I$759,СВЦЭМ!$A$40:$A$759,$A363,СВЦЭМ!$B$39:$B$758,N$332)+'СЕТ СН'!$F$16</f>
        <v>0</v>
      </c>
      <c r="O363" s="36">
        <f>SUMIFS(СВЦЭМ!$I$40:$I$759,СВЦЭМ!$A$40:$A$759,$A363,СВЦЭМ!$B$39:$B$758,O$332)+'СЕТ СН'!$F$16</f>
        <v>0</v>
      </c>
      <c r="P363" s="36">
        <f>SUMIFS(СВЦЭМ!$I$40:$I$759,СВЦЭМ!$A$40:$A$759,$A363,СВЦЭМ!$B$39:$B$758,P$332)+'СЕТ СН'!$F$16</f>
        <v>0</v>
      </c>
      <c r="Q363" s="36">
        <f>SUMIFS(СВЦЭМ!$I$40:$I$759,СВЦЭМ!$A$40:$A$759,$A363,СВЦЭМ!$B$39:$B$758,Q$332)+'СЕТ СН'!$F$16</f>
        <v>0</v>
      </c>
      <c r="R363" s="36">
        <f>SUMIFS(СВЦЭМ!$I$40:$I$759,СВЦЭМ!$A$40:$A$759,$A363,СВЦЭМ!$B$39:$B$758,R$332)+'СЕТ СН'!$F$16</f>
        <v>0</v>
      </c>
      <c r="S363" s="36">
        <f>SUMIFS(СВЦЭМ!$I$40:$I$759,СВЦЭМ!$A$40:$A$759,$A363,СВЦЭМ!$B$39:$B$758,S$332)+'СЕТ СН'!$F$16</f>
        <v>0</v>
      </c>
      <c r="T363" s="36">
        <f>SUMIFS(СВЦЭМ!$I$40:$I$759,СВЦЭМ!$A$40:$A$759,$A363,СВЦЭМ!$B$39:$B$758,T$332)+'СЕТ СН'!$F$16</f>
        <v>0</v>
      </c>
      <c r="U363" s="36">
        <f>SUMIFS(СВЦЭМ!$I$40:$I$759,СВЦЭМ!$A$40:$A$759,$A363,СВЦЭМ!$B$39:$B$758,U$332)+'СЕТ СН'!$F$16</f>
        <v>0</v>
      </c>
      <c r="V363" s="36">
        <f>SUMIFS(СВЦЭМ!$I$40:$I$759,СВЦЭМ!$A$40:$A$759,$A363,СВЦЭМ!$B$39:$B$758,V$332)+'СЕТ СН'!$F$16</f>
        <v>0</v>
      </c>
      <c r="W363" s="36">
        <f>SUMIFS(СВЦЭМ!$I$40:$I$759,СВЦЭМ!$A$40:$A$759,$A363,СВЦЭМ!$B$39:$B$758,W$332)+'СЕТ СН'!$F$16</f>
        <v>0</v>
      </c>
      <c r="X363" s="36">
        <f>SUMIFS(СВЦЭМ!$I$40:$I$759,СВЦЭМ!$A$40:$A$759,$A363,СВЦЭМ!$B$39:$B$758,X$332)+'СЕТ СН'!$F$16</f>
        <v>0</v>
      </c>
      <c r="Y363" s="36">
        <f>SUMIFS(СВЦЭМ!$I$40:$I$759,СВЦЭМ!$A$40:$A$759,$A363,СВЦЭМ!$B$39:$B$758,Y$332)+'СЕТ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01.09.2024</v>
      </c>
      <c r="B368" s="36">
        <f>SUMIFS(СВЦЭМ!$J$40:$J$759,СВЦЭМ!$A$40:$A$759,$A368,СВЦЭМ!$B$39:$B$758,B$367)+'СЕТ СН'!$F$16</f>
        <v>0</v>
      </c>
      <c r="C368" s="36">
        <f>SUMIFS(СВЦЭМ!$J$40:$J$759,СВЦЭМ!$A$40:$A$759,$A368,СВЦЭМ!$B$39:$B$758,C$367)+'СЕТ СН'!$F$16</f>
        <v>0</v>
      </c>
      <c r="D368" s="36">
        <f>SUMIFS(СВЦЭМ!$J$40:$J$759,СВЦЭМ!$A$40:$A$759,$A368,СВЦЭМ!$B$39:$B$758,D$367)+'СЕТ СН'!$F$16</f>
        <v>0</v>
      </c>
      <c r="E368" s="36">
        <f>SUMIFS(СВЦЭМ!$J$40:$J$759,СВЦЭМ!$A$40:$A$759,$A368,СВЦЭМ!$B$39:$B$758,E$367)+'СЕТ СН'!$F$16</f>
        <v>0</v>
      </c>
      <c r="F368" s="36">
        <f>SUMIFS(СВЦЭМ!$J$40:$J$759,СВЦЭМ!$A$40:$A$759,$A368,СВЦЭМ!$B$39:$B$758,F$367)+'СЕТ СН'!$F$16</f>
        <v>0</v>
      </c>
      <c r="G368" s="36">
        <f>SUMIFS(СВЦЭМ!$J$40:$J$759,СВЦЭМ!$A$40:$A$759,$A368,СВЦЭМ!$B$39:$B$758,G$367)+'СЕТ СН'!$F$16</f>
        <v>0</v>
      </c>
      <c r="H368" s="36">
        <f>SUMIFS(СВЦЭМ!$J$40:$J$759,СВЦЭМ!$A$40:$A$759,$A368,СВЦЭМ!$B$39:$B$758,H$367)+'СЕТ СН'!$F$16</f>
        <v>0</v>
      </c>
      <c r="I368" s="36">
        <f>SUMIFS(СВЦЭМ!$J$40:$J$759,СВЦЭМ!$A$40:$A$759,$A368,СВЦЭМ!$B$39:$B$758,I$367)+'СЕТ СН'!$F$16</f>
        <v>0</v>
      </c>
      <c r="J368" s="36">
        <f>SUMIFS(СВЦЭМ!$J$40:$J$759,СВЦЭМ!$A$40:$A$759,$A368,СВЦЭМ!$B$39:$B$758,J$367)+'СЕТ СН'!$F$16</f>
        <v>0</v>
      </c>
      <c r="K368" s="36">
        <f>SUMIFS(СВЦЭМ!$J$40:$J$759,СВЦЭМ!$A$40:$A$759,$A368,СВЦЭМ!$B$39:$B$758,K$367)+'СЕТ СН'!$F$16</f>
        <v>0</v>
      </c>
      <c r="L368" s="36">
        <f>SUMIFS(СВЦЭМ!$J$40:$J$759,СВЦЭМ!$A$40:$A$759,$A368,СВЦЭМ!$B$39:$B$758,L$367)+'СЕТ СН'!$F$16</f>
        <v>0</v>
      </c>
      <c r="M368" s="36">
        <f>SUMIFS(СВЦЭМ!$J$40:$J$759,СВЦЭМ!$A$40:$A$759,$A368,СВЦЭМ!$B$39:$B$758,M$367)+'СЕТ СН'!$F$16</f>
        <v>0</v>
      </c>
      <c r="N368" s="36">
        <f>SUMIFS(СВЦЭМ!$J$40:$J$759,СВЦЭМ!$A$40:$A$759,$A368,СВЦЭМ!$B$39:$B$758,N$367)+'СЕТ СН'!$F$16</f>
        <v>0</v>
      </c>
      <c r="O368" s="36">
        <f>SUMIFS(СВЦЭМ!$J$40:$J$759,СВЦЭМ!$A$40:$A$759,$A368,СВЦЭМ!$B$39:$B$758,O$367)+'СЕТ СН'!$F$16</f>
        <v>0</v>
      </c>
      <c r="P368" s="36">
        <f>SUMIFS(СВЦЭМ!$J$40:$J$759,СВЦЭМ!$A$40:$A$759,$A368,СВЦЭМ!$B$39:$B$758,P$367)+'СЕТ СН'!$F$16</f>
        <v>0</v>
      </c>
      <c r="Q368" s="36">
        <f>SUMIFS(СВЦЭМ!$J$40:$J$759,СВЦЭМ!$A$40:$A$759,$A368,СВЦЭМ!$B$39:$B$758,Q$367)+'СЕТ СН'!$F$16</f>
        <v>0</v>
      </c>
      <c r="R368" s="36">
        <f>SUMIFS(СВЦЭМ!$J$40:$J$759,СВЦЭМ!$A$40:$A$759,$A368,СВЦЭМ!$B$39:$B$758,R$367)+'СЕТ СН'!$F$16</f>
        <v>0</v>
      </c>
      <c r="S368" s="36">
        <f>SUMIFS(СВЦЭМ!$J$40:$J$759,СВЦЭМ!$A$40:$A$759,$A368,СВЦЭМ!$B$39:$B$758,S$367)+'СЕТ СН'!$F$16</f>
        <v>0</v>
      </c>
      <c r="T368" s="36">
        <f>SUMIFS(СВЦЭМ!$J$40:$J$759,СВЦЭМ!$A$40:$A$759,$A368,СВЦЭМ!$B$39:$B$758,T$367)+'СЕТ СН'!$F$16</f>
        <v>0</v>
      </c>
      <c r="U368" s="36">
        <f>SUMIFS(СВЦЭМ!$J$40:$J$759,СВЦЭМ!$A$40:$A$759,$A368,СВЦЭМ!$B$39:$B$758,U$367)+'СЕТ СН'!$F$16</f>
        <v>0</v>
      </c>
      <c r="V368" s="36">
        <f>SUMIFS(СВЦЭМ!$J$40:$J$759,СВЦЭМ!$A$40:$A$759,$A368,СВЦЭМ!$B$39:$B$758,V$367)+'СЕТ СН'!$F$16</f>
        <v>0</v>
      </c>
      <c r="W368" s="36">
        <f>SUMIFS(СВЦЭМ!$J$40:$J$759,СВЦЭМ!$A$40:$A$759,$A368,СВЦЭМ!$B$39:$B$758,W$367)+'СЕТ СН'!$F$16</f>
        <v>0</v>
      </c>
      <c r="X368" s="36">
        <f>SUMIFS(СВЦЭМ!$J$40:$J$759,СВЦЭМ!$A$40:$A$759,$A368,СВЦЭМ!$B$39:$B$758,X$367)+'СЕТ СН'!$F$16</f>
        <v>0</v>
      </c>
      <c r="Y368" s="36">
        <f>SUMIFS(СВЦЭМ!$J$40:$J$759,СВЦЭМ!$A$40:$A$759,$A368,СВЦЭМ!$B$39:$B$758,Y$367)+'СЕТ СН'!$F$16</f>
        <v>0</v>
      </c>
      <c r="AA368" s="45"/>
    </row>
    <row r="369" spans="1:25" ht="15.75" hidden="1" x14ac:dyDescent="0.2">
      <c r="A369" s="35">
        <f>A368+1</f>
        <v>45537</v>
      </c>
      <c r="B369" s="36">
        <f>SUMIFS(СВЦЭМ!$J$40:$J$759,СВЦЭМ!$A$40:$A$759,$A369,СВЦЭМ!$B$39:$B$758,B$367)+'СЕТ СН'!$F$16</f>
        <v>0</v>
      </c>
      <c r="C369" s="36">
        <f>SUMIFS(СВЦЭМ!$J$40:$J$759,СВЦЭМ!$A$40:$A$759,$A369,СВЦЭМ!$B$39:$B$758,C$367)+'СЕТ СН'!$F$16</f>
        <v>0</v>
      </c>
      <c r="D369" s="36">
        <f>SUMIFS(СВЦЭМ!$J$40:$J$759,СВЦЭМ!$A$40:$A$759,$A369,СВЦЭМ!$B$39:$B$758,D$367)+'СЕТ СН'!$F$16</f>
        <v>0</v>
      </c>
      <c r="E369" s="36">
        <f>SUMIFS(СВЦЭМ!$J$40:$J$759,СВЦЭМ!$A$40:$A$759,$A369,СВЦЭМ!$B$39:$B$758,E$367)+'СЕТ СН'!$F$16</f>
        <v>0</v>
      </c>
      <c r="F369" s="36">
        <f>SUMIFS(СВЦЭМ!$J$40:$J$759,СВЦЭМ!$A$40:$A$759,$A369,СВЦЭМ!$B$39:$B$758,F$367)+'СЕТ СН'!$F$16</f>
        <v>0</v>
      </c>
      <c r="G369" s="36">
        <f>SUMIFS(СВЦЭМ!$J$40:$J$759,СВЦЭМ!$A$40:$A$759,$A369,СВЦЭМ!$B$39:$B$758,G$367)+'СЕТ СН'!$F$16</f>
        <v>0</v>
      </c>
      <c r="H369" s="36">
        <f>SUMIFS(СВЦЭМ!$J$40:$J$759,СВЦЭМ!$A$40:$A$759,$A369,СВЦЭМ!$B$39:$B$758,H$367)+'СЕТ СН'!$F$16</f>
        <v>0</v>
      </c>
      <c r="I369" s="36">
        <f>SUMIFS(СВЦЭМ!$J$40:$J$759,СВЦЭМ!$A$40:$A$759,$A369,СВЦЭМ!$B$39:$B$758,I$367)+'СЕТ СН'!$F$16</f>
        <v>0</v>
      </c>
      <c r="J369" s="36">
        <f>SUMIFS(СВЦЭМ!$J$40:$J$759,СВЦЭМ!$A$40:$A$759,$A369,СВЦЭМ!$B$39:$B$758,J$367)+'СЕТ СН'!$F$16</f>
        <v>0</v>
      </c>
      <c r="K369" s="36">
        <f>SUMIFS(СВЦЭМ!$J$40:$J$759,СВЦЭМ!$A$40:$A$759,$A369,СВЦЭМ!$B$39:$B$758,K$367)+'СЕТ СН'!$F$16</f>
        <v>0</v>
      </c>
      <c r="L369" s="36">
        <f>SUMIFS(СВЦЭМ!$J$40:$J$759,СВЦЭМ!$A$40:$A$759,$A369,СВЦЭМ!$B$39:$B$758,L$367)+'СЕТ СН'!$F$16</f>
        <v>0</v>
      </c>
      <c r="M369" s="36">
        <f>SUMIFS(СВЦЭМ!$J$40:$J$759,СВЦЭМ!$A$40:$A$759,$A369,СВЦЭМ!$B$39:$B$758,M$367)+'СЕТ СН'!$F$16</f>
        <v>0</v>
      </c>
      <c r="N369" s="36">
        <f>SUMIFS(СВЦЭМ!$J$40:$J$759,СВЦЭМ!$A$40:$A$759,$A369,СВЦЭМ!$B$39:$B$758,N$367)+'СЕТ СН'!$F$16</f>
        <v>0</v>
      </c>
      <c r="O369" s="36">
        <f>SUMIFS(СВЦЭМ!$J$40:$J$759,СВЦЭМ!$A$40:$A$759,$A369,СВЦЭМ!$B$39:$B$758,O$367)+'СЕТ СН'!$F$16</f>
        <v>0</v>
      </c>
      <c r="P369" s="36">
        <f>SUMIFS(СВЦЭМ!$J$40:$J$759,СВЦЭМ!$A$40:$A$759,$A369,СВЦЭМ!$B$39:$B$758,P$367)+'СЕТ СН'!$F$16</f>
        <v>0</v>
      </c>
      <c r="Q369" s="36">
        <f>SUMIFS(СВЦЭМ!$J$40:$J$759,СВЦЭМ!$A$40:$A$759,$A369,СВЦЭМ!$B$39:$B$758,Q$367)+'СЕТ СН'!$F$16</f>
        <v>0</v>
      </c>
      <c r="R369" s="36">
        <f>SUMIFS(СВЦЭМ!$J$40:$J$759,СВЦЭМ!$A$40:$A$759,$A369,СВЦЭМ!$B$39:$B$758,R$367)+'СЕТ СН'!$F$16</f>
        <v>0</v>
      </c>
      <c r="S369" s="36">
        <f>SUMIFS(СВЦЭМ!$J$40:$J$759,СВЦЭМ!$A$40:$A$759,$A369,СВЦЭМ!$B$39:$B$758,S$367)+'СЕТ СН'!$F$16</f>
        <v>0</v>
      </c>
      <c r="T369" s="36">
        <f>SUMIFS(СВЦЭМ!$J$40:$J$759,СВЦЭМ!$A$40:$A$759,$A369,СВЦЭМ!$B$39:$B$758,T$367)+'СЕТ СН'!$F$16</f>
        <v>0</v>
      </c>
      <c r="U369" s="36">
        <f>SUMIFS(СВЦЭМ!$J$40:$J$759,СВЦЭМ!$A$40:$A$759,$A369,СВЦЭМ!$B$39:$B$758,U$367)+'СЕТ СН'!$F$16</f>
        <v>0</v>
      </c>
      <c r="V369" s="36">
        <f>SUMIFS(СВЦЭМ!$J$40:$J$759,СВЦЭМ!$A$40:$A$759,$A369,СВЦЭМ!$B$39:$B$758,V$367)+'СЕТ СН'!$F$16</f>
        <v>0</v>
      </c>
      <c r="W369" s="36">
        <f>SUMIFS(СВЦЭМ!$J$40:$J$759,СВЦЭМ!$A$40:$A$759,$A369,СВЦЭМ!$B$39:$B$758,W$367)+'СЕТ СН'!$F$16</f>
        <v>0</v>
      </c>
      <c r="X369" s="36">
        <f>SUMIFS(СВЦЭМ!$J$40:$J$759,СВЦЭМ!$A$40:$A$759,$A369,СВЦЭМ!$B$39:$B$758,X$367)+'СЕТ СН'!$F$16</f>
        <v>0</v>
      </c>
      <c r="Y369" s="36">
        <f>SUMIFS(СВЦЭМ!$J$40:$J$759,СВЦЭМ!$A$40:$A$759,$A369,СВЦЭМ!$B$39:$B$758,Y$367)+'СЕТ СН'!$F$16</f>
        <v>0</v>
      </c>
    </row>
    <row r="370" spans="1:25" ht="15.75" hidden="1" x14ac:dyDescent="0.2">
      <c r="A370" s="35">
        <f t="shared" ref="A370:A398" si="10">A369+1</f>
        <v>45538</v>
      </c>
      <c r="B370" s="36">
        <f>SUMIFS(СВЦЭМ!$J$40:$J$759,СВЦЭМ!$A$40:$A$759,$A370,СВЦЭМ!$B$39:$B$758,B$367)+'СЕТ СН'!$F$16</f>
        <v>0</v>
      </c>
      <c r="C370" s="36">
        <f>SUMIFS(СВЦЭМ!$J$40:$J$759,СВЦЭМ!$A$40:$A$759,$A370,СВЦЭМ!$B$39:$B$758,C$367)+'СЕТ СН'!$F$16</f>
        <v>0</v>
      </c>
      <c r="D370" s="36">
        <f>SUMIFS(СВЦЭМ!$J$40:$J$759,СВЦЭМ!$A$40:$A$759,$A370,СВЦЭМ!$B$39:$B$758,D$367)+'СЕТ СН'!$F$16</f>
        <v>0</v>
      </c>
      <c r="E370" s="36">
        <f>SUMIFS(СВЦЭМ!$J$40:$J$759,СВЦЭМ!$A$40:$A$759,$A370,СВЦЭМ!$B$39:$B$758,E$367)+'СЕТ СН'!$F$16</f>
        <v>0</v>
      </c>
      <c r="F370" s="36">
        <f>SUMIFS(СВЦЭМ!$J$40:$J$759,СВЦЭМ!$A$40:$A$759,$A370,СВЦЭМ!$B$39:$B$758,F$367)+'СЕТ СН'!$F$16</f>
        <v>0</v>
      </c>
      <c r="G370" s="36">
        <f>SUMIFS(СВЦЭМ!$J$40:$J$759,СВЦЭМ!$A$40:$A$759,$A370,СВЦЭМ!$B$39:$B$758,G$367)+'СЕТ СН'!$F$16</f>
        <v>0</v>
      </c>
      <c r="H370" s="36">
        <f>SUMIFS(СВЦЭМ!$J$40:$J$759,СВЦЭМ!$A$40:$A$759,$A370,СВЦЭМ!$B$39:$B$758,H$367)+'СЕТ СН'!$F$16</f>
        <v>0</v>
      </c>
      <c r="I370" s="36">
        <f>SUMIFS(СВЦЭМ!$J$40:$J$759,СВЦЭМ!$A$40:$A$759,$A370,СВЦЭМ!$B$39:$B$758,I$367)+'СЕТ СН'!$F$16</f>
        <v>0</v>
      </c>
      <c r="J370" s="36">
        <f>SUMIFS(СВЦЭМ!$J$40:$J$759,СВЦЭМ!$A$40:$A$759,$A370,СВЦЭМ!$B$39:$B$758,J$367)+'СЕТ СН'!$F$16</f>
        <v>0</v>
      </c>
      <c r="K370" s="36">
        <f>SUMIFS(СВЦЭМ!$J$40:$J$759,СВЦЭМ!$A$40:$A$759,$A370,СВЦЭМ!$B$39:$B$758,K$367)+'СЕТ СН'!$F$16</f>
        <v>0</v>
      </c>
      <c r="L370" s="36">
        <f>SUMIFS(СВЦЭМ!$J$40:$J$759,СВЦЭМ!$A$40:$A$759,$A370,СВЦЭМ!$B$39:$B$758,L$367)+'СЕТ СН'!$F$16</f>
        <v>0</v>
      </c>
      <c r="M370" s="36">
        <f>SUMIFS(СВЦЭМ!$J$40:$J$759,СВЦЭМ!$A$40:$A$759,$A370,СВЦЭМ!$B$39:$B$758,M$367)+'СЕТ СН'!$F$16</f>
        <v>0</v>
      </c>
      <c r="N370" s="36">
        <f>SUMIFS(СВЦЭМ!$J$40:$J$759,СВЦЭМ!$A$40:$A$759,$A370,СВЦЭМ!$B$39:$B$758,N$367)+'СЕТ СН'!$F$16</f>
        <v>0</v>
      </c>
      <c r="O370" s="36">
        <f>SUMIFS(СВЦЭМ!$J$40:$J$759,СВЦЭМ!$A$40:$A$759,$A370,СВЦЭМ!$B$39:$B$758,O$367)+'СЕТ СН'!$F$16</f>
        <v>0</v>
      </c>
      <c r="P370" s="36">
        <f>SUMIFS(СВЦЭМ!$J$40:$J$759,СВЦЭМ!$A$40:$A$759,$A370,СВЦЭМ!$B$39:$B$758,P$367)+'СЕТ СН'!$F$16</f>
        <v>0</v>
      </c>
      <c r="Q370" s="36">
        <f>SUMIFS(СВЦЭМ!$J$40:$J$759,СВЦЭМ!$A$40:$A$759,$A370,СВЦЭМ!$B$39:$B$758,Q$367)+'СЕТ СН'!$F$16</f>
        <v>0</v>
      </c>
      <c r="R370" s="36">
        <f>SUMIFS(СВЦЭМ!$J$40:$J$759,СВЦЭМ!$A$40:$A$759,$A370,СВЦЭМ!$B$39:$B$758,R$367)+'СЕТ СН'!$F$16</f>
        <v>0</v>
      </c>
      <c r="S370" s="36">
        <f>SUMIFS(СВЦЭМ!$J$40:$J$759,СВЦЭМ!$A$40:$A$759,$A370,СВЦЭМ!$B$39:$B$758,S$367)+'СЕТ СН'!$F$16</f>
        <v>0</v>
      </c>
      <c r="T370" s="36">
        <f>SUMIFS(СВЦЭМ!$J$40:$J$759,СВЦЭМ!$A$40:$A$759,$A370,СВЦЭМ!$B$39:$B$758,T$367)+'СЕТ СН'!$F$16</f>
        <v>0</v>
      </c>
      <c r="U370" s="36">
        <f>SUMIFS(СВЦЭМ!$J$40:$J$759,СВЦЭМ!$A$40:$A$759,$A370,СВЦЭМ!$B$39:$B$758,U$367)+'СЕТ СН'!$F$16</f>
        <v>0</v>
      </c>
      <c r="V370" s="36">
        <f>SUMIFS(СВЦЭМ!$J$40:$J$759,СВЦЭМ!$A$40:$A$759,$A370,СВЦЭМ!$B$39:$B$758,V$367)+'СЕТ СН'!$F$16</f>
        <v>0</v>
      </c>
      <c r="W370" s="36">
        <f>SUMIFS(СВЦЭМ!$J$40:$J$759,СВЦЭМ!$A$40:$A$759,$A370,СВЦЭМ!$B$39:$B$758,W$367)+'СЕТ СН'!$F$16</f>
        <v>0</v>
      </c>
      <c r="X370" s="36">
        <f>SUMIFS(СВЦЭМ!$J$40:$J$759,СВЦЭМ!$A$40:$A$759,$A370,СВЦЭМ!$B$39:$B$758,X$367)+'СЕТ СН'!$F$16</f>
        <v>0</v>
      </c>
      <c r="Y370" s="36">
        <f>SUMIFS(СВЦЭМ!$J$40:$J$759,СВЦЭМ!$A$40:$A$759,$A370,СВЦЭМ!$B$39:$B$758,Y$367)+'СЕТ СН'!$F$16</f>
        <v>0</v>
      </c>
    </row>
    <row r="371" spans="1:25" ht="15.75" hidden="1" x14ac:dyDescent="0.2">
      <c r="A371" s="35">
        <f t="shared" si="10"/>
        <v>45539</v>
      </c>
      <c r="B371" s="36">
        <f>SUMIFS(СВЦЭМ!$J$40:$J$759,СВЦЭМ!$A$40:$A$759,$A371,СВЦЭМ!$B$39:$B$758,B$367)+'СЕТ СН'!$F$16</f>
        <v>0</v>
      </c>
      <c r="C371" s="36">
        <f>SUMIFS(СВЦЭМ!$J$40:$J$759,СВЦЭМ!$A$40:$A$759,$A371,СВЦЭМ!$B$39:$B$758,C$367)+'СЕТ СН'!$F$16</f>
        <v>0</v>
      </c>
      <c r="D371" s="36">
        <f>SUMIFS(СВЦЭМ!$J$40:$J$759,СВЦЭМ!$A$40:$A$759,$A371,СВЦЭМ!$B$39:$B$758,D$367)+'СЕТ СН'!$F$16</f>
        <v>0</v>
      </c>
      <c r="E371" s="36">
        <f>SUMIFS(СВЦЭМ!$J$40:$J$759,СВЦЭМ!$A$40:$A$759,$A371,СВЦЭМ!$B$39:$B$758,E$367)+'СЕТ СН'!$F$16</f>
        <v>0</v>
      </c>
      <c r="F371" s="36">
        <f>SUMIFS(СВЦЭМ!$J$40:$J$759,СВЦЭМ!$A$40:$A$759,$A371,СВЦЭМ!$B$39:$B$758,F$367)+'СЕТ СН'!$F$16</f>
        <v>0</v>
      </c>
      <c r="G371" s="36">
        <f>SUMIFS(СВЦЭМ!$J$40:$J$759,СВЦЭМ!$A$40:$A$759,$A371,СВЦЭМ!$B$39:$B$758,G$367)+'СЕТ СН'!$F$16</f>
        <v>0</v>
      </c>
      <c r="H371" s="36">
        <f>SUMIFS(СВЦЭМ!$J$40:$J$759,СВЦЭМ!$A$40:$A$759,$A371,СВЦЭМ!$B$39:$B$758,H$367)+'СЕТ СН'!$F$16</f>
        <v>0</v>
      </c>
      <c r="I371" s="36">
        <f>SUMIFS(СВЦЭМ!$J$40:$J$759,СВЦЭМ!$A$40:$A$759,$A371,СВЦЭМ!$B$39:$B$758,I$367)+'СЕТ СН'!$F$16</f>
        <v>0</v>
      </c>
      <c r="J371" s="36">
        <f>SUMIFS(СВЦЭМ!$J$40:$J$759,СВЦЭМ!$A$40:$A$759,$A371,СВЦЭМ!$B$39:$B$758,J$367)+'СЕТ СН'!$F$16</f>
        <v>0</v>
      </c>
      <c r="K371" s="36">
        <f>SUMIFS(СВЦЭМ!$J$40:$J$759,СВЦЭМ!$A$40:$A$759,$A371,СВЦЭМ!$B$39:$B$758,K$367)+'СЕТ СН'!$F$16</f>
        <v>0</v>
      </c>
      <c r="L371" s="36">
        <f>SUMIFS(СВЦЭМ!$J$40:$J$759,СВЦЭМ!$A$40:$A$759,$A371,СВЦЭМ!$B$39:$B$758,L$367)+'СЕТ СН'!$F$16</f>
        <v>0</v>
      </c>
      <c r="M371" s="36">
        <f>SUMIFS(СВЦЭМ!$J$40:$J$759,СВЦЭМ!$A$40:$A$759,$A371,СВЦЭМ!$B$39:$B$758,M$367)+'СЕТ СН'!$F$16</f>
        <v>0</v>
      </c>
      <c r="N371" s="36">
        <f>SUMIFS(СВЦЭМ!$J$40:$J$759,СВЦЭМ!$A$40:$A$759,$A371,СВЦЭМ!$B$39:$B$758,N$367)+'СЕТ СН'!$F$16</f>
        <v>0</v>
      </c>
      <c r="O371" s="36">
        <f>SUMIFS(СВЦЭМ!$J$40:$J$759,СВЦЭМ!$A$40:$A$759,$A371,СВЦЭМ!$B$39:$B$758,O$367)+'СЕТ СН'!$F$16</f>
        <v>0</v>
      </c>
      <c r="P371" s="36">
        <f>SUMIFS(СВЦЭМ!$J$40:$J$759,СВЦЭМ!$A$40:$A$759,$A371,СВЦЭМ!$B$39:$B$758,P$367)+'СЕТ СН'!$F$16</f>
        <v>0</v>
      </c>
      <c r="Q371" s="36">
        <f>SUMIFS(СВЦЭМ!$J$40:$J$759,СВЦЭМ!$A$40:$A$759,$A371,СВЦЭМ!$B$39:$B$758,Q$367)+'СЕТ СН'!$F$16</f>
        <v>0</v>
      </c>
      <c r="R371" s="36">
        <f>SUMIFS(СВЦЭМ!$J$40:$J$759,СВЦЭМ!$A$40:$A$759,$A371,СВЦЭМ!$B$39:$B$758,R$367)+'СЕТ СН'!$F$16</f>
        <v>0</v>
      </c>
      <c r="S371" s="36">
        <f>SUMIFS(СВЦЭМ!$J$40:$J$759,СВЦЭМ!$A$40:$A$759,$A371,СВЦЭМ!$B$39:$B$758,S$367)+'СЕТ СН'!$F$16</f>
        <v>0</v>
      </c>
      <c r="T371" s="36">
        <f>SUMIFS(СВЦЭМ!$J$40:$J$759,СВЦЭМ!$A$40:$A$759,$A371,СВЦЭМ!$B$39:$B$758,T$367)+'СЕТ СН'!$F$16</f>
        <v>0</v>
      </c>
      <c r="U371" s="36">
        <f>SUMIFS(СВЦЭМ!$J$40:$J$759,СВЦЭМ!$A$40:$A$759,$A371,СВЦЭМ!$B$39:$B$758,U$367)+'СЕТ СН'!$F$16</f>
        <v>0</v>
      </c>
      <c r="V371" s="36">
        <f>SUMIFS(СВЦЭМ!$J$40:$J$759,СВЦЭМ!$A$40:$A$759,$A371,СВЦЭМ!$B$39:$B$758,V$367)+'СЕТ СН'!$F$16</f>
        <v>0</v>
      </c>
      <c r="W371" s="36">
        <f>SUMIFS(СВЦЭМ!$J$40:$J$759,СВЦЭМ!$A$40:$A$759,$A371,СВЦЭМ!$B$39:$B$758,W$367)+'СЕТ СН'!$F$16</f>
        <v>0</v>
      </c>
      <c r="X371" s="36">
        <f>SUMIFS(СВЦЭМ!$J$40:$J$759,СВЦЭМ!$A$40:$A$759,$A371,СВЦЭМ!$B$39:$B$758,X$367)+'СЕТ СН'!$F$16</f>
        <v>0</v>
      </c>
      <c r="Y371" s="36">
        <f>SUMIFS(СВЦЭМ!$J$40:$J$759,СВЦЭМ!$A$40:$A$759,$A371,СВЦЭМ!$B$39:$B$758,Y$367)+'СЕТ СН'!$F$16</f>
        <v>0</v>
      </c>
    </row>
    <row r="372" spans="1:25" ht="15.75" hidden="1" x14ac:dyDescent="0.2">
      <c r="A372" s="35">
        <f t="shared" si="10"/>
        <v>45540</v>
      </c>
      <c r="B372" s="36">
        <f>SUMIFS(СВЦЭМ!$J$40:$J$759,СВЦЭМ!$A$40:$A$759,$A372,СВЦЭМ!$B$39:$B$758,B$367)+'СЕТ СН'!$F$16</f>
        <v>0</v>
      </c>
      <c r="C372" s="36">
        <f>SUMIFS(СВЦЭМ!$J$40:$J$759,СВЦЭМ!$A$40:$A$759,$A372,СВЦЭМ!$B$39:$B$758,C$367)+'СЕТ СН'!$F$16</f>
        <v>0</v>
      </c>
      <c r="D372" s="36">
        <f>SUMIFS(СВЦЭМ!$J$40:$J$759,СВЦЭМ!$A$40:$A$759,$A372,СВЦЭМ!$B$39:$B$758,D$367)+'СЕТ СН'!$F$16</f>
        <v>0</v>
      </c>
      <c r="E372" s="36">
        <f>SUMIFS(СВЦЭМ!$J$40:$J$759,СВЦЭМ!$A$40:$A$759,$A372,СВЦЭМ!$B$39:$B$758,E$367)+'СЕТ СН'!$F$16</f>
        <v>0</v>
      </c>
      <c r="F372" s="36">
        <f>SUMIFS(СВЦЭМ!$J$40:$J$759,СВЦЭМ!$A$40:$A$759,$A372,СВЦЭМ!$B$39:$B$758,F$367)+'СЕТ СН'!$F$16</f>
        <v>0</v>
      </c>
      <c r="G372" s="36">
        <f>SUMIFS(СВЦЭМ!$J$40:$J$759,СВЦЭМ!$A$40:$A$759,$A372,СВЦЭМ!$B$39:$B$758,G$367)+'СЕТ СН'!$F$16</f>
        <v>0</v>
      </c>
      <c r="H372" s="36">
        <f>SUMIFS(СВЦЭМ!$J$40:$J$759,СВЦЭМ!$A$40:$A$759,$A372,СВЦЭМ!$B$39:$B$758,H$367)+'СЕТ СН'!$F$16</f>
        <v>0</v>
      </c>
      <c r="I372" s="36">
        <f>SUMIFS(СВЦЭМ!$J$40:$J$759,СВЦЭМ!$A$40:$A$759,$A372,СВЦЭМ!$B$39:$B$758,I$367)+'СЕТ СН'!$F$16</f>
        <v>0</v>
      </c>
      <c r="J372" s="36">
        <f>SUMIFS(СВЦЭМ!$J$40:$J$759,СВЦЭМ!$A$40:$A$759,$A372,СВЦЭМ!$B$39:$B$758,J$367)+'СЕТ СН'!$F$16</f>
        <v>0</v>
      </c>
      <c r="K372" s="36">
        <f>SUMIFS(СВЦЭМ!$J$40:$J$759,СВЦЭМ!$A$40:$A$759,$A372,СВЦЭМ!$B$39:$B$758,K$367)+'СЕТ СН'!$F$16</f>
        <v>0</v>
      </c>
      <c r="L372" s="36">
        <f>SUMIFS(СВЦЭМ!$J$40:$J$759,СВЦЭМ!$A$40:$A$759,$A372,СВЦЭМ!$B$39:$B$758,L$367)+'СЕТ СН'!$F$16</f>
        <v>0</v>
      </c>
      <c r="M372" s="36">
        <f>SUMIFS(СВЦЭМ!$J$40:$J$759,СВЦЭМ!$A$40:$A$759,$A372,СВЦЭМ!$B$39:$B$758,M$367)+'СЕТ СН'!$F$16</f>
        <v>0</v>
      </c>
      <c r="N372" s="36">
        <f>SUMIFS(СВЦЭМ!$J$40:$J$759,СВЦЭМ!$A$40:$A$759,$A372,СВЦЭМ!$B$39:$B$758,N$367)+'СЕТ СН'!$F$16</f>
        <v>0</v>
      </c>
      <c r="O372" s="36">
        <f>SUMIFS(СВЦЭМ!$J$40:$J$759,СВЦЭМ!$A$40:$A$759,$A372,СВЦЭМ!$B$39:$B$758,O$367)+'СЕТ СН'!$F$16</f>
        <v>0</v>
      </c>
      <c r="P372" s="36">
        <f>SUMIFS(СВЦЭМ!$J$40:$J$759,СВЦЭМ!$A$40:$A$759,$A372,СВЦЭМ!$B$39:$B$758,P$367)+'СЕТ СН'!$F$16</f>
        <v>0</v>
      </c>
      <c r="Q372" s="36">
        <f>SUMIFS(СВЦЭМ!$J$40:$J$759,СВЦЭМ!$A$40:$A$759,$A372,СВЦЭМ!$B$39:$B$758,Q$367)+'СЕТ СН'!$F$16</f>
        <v>0</v>
      </c>
      <c r="R372" s="36">
        <f>SUMIFS(СВЦЭМ!$J$40:$J$759,СВЦЭМ!$A$40:$A$759,$A372,СВЦЭМ!$B$39:$B$758,R$367)+'СЕТ СН'!$F$16</f>
        <v>0</v>
      </c>
      <c r="S372" s="36">
        <f>SUMIFS(СВЦЭМ!$J$40:$J$759,СВЦЭМ!$A$40:$A$759,$A372,СВЦЭМ!$B$39:$B$758,S$367)+'СЕТ СН'!$F$16</f>
        <v>0</v>
      </c>
      <c r="T372" s="36">
        <f>SUMIFS(СВЦЭМ!$J$40:$J$759,СВЦЭМ!$A$40:$A$759,$A372,СВЦЭМ!$B$39:$B$758,T$367)+'СЕТ СН'!$F$16</f>
        <v>0</v>
      </c>
      <c r="U372" s="36">
        <f>SUMIFS(СВЦЭМ!$J$40:$J$759,СВЦЭМ!$A$40:$A$759,$A372,СВЦЭМ!$B$39:$B$758,U$367)+'СЕТ СН'!$F$16</f>
        <v>0</v>
      </c>
      <c r="V372" s="36">
        <f>SUMIFS(СВЦЭМ!$J$40:$J$759,СВЦЭМ!$A$40:$A$759,$A372,СВЦЭМ!$B$39:$B$758,V$367)+'СЕТ СН'!$F$16</f>
        <v>0</v>
      </c>
      <c r="W372" s="36">
        <f>SUMIFS(СВЦЭМ!$J$40:$J$759,СВЦЭМ!$A$40:$A$759,$A372,СВЦЭМ!$B$39:$B$758,W$367)+'СЕТ СН'!$F$16</f>
        <v>0</v>
      </c>
      <c r="X372" s="36">
        <f>SUMIFS(СВЦЭМ!$J$40:$J$759,СВЦЭМ!$A$40:$A$759,$A372,СВЦЭМ!$B$39:$B$758,X$367)+'СЕТ СН'!$F$16</f>
        <v>0</v>
      </c>
      <c r="Y372" s="36">
        <f>SUMIFS(СВЦЭМ!$J$40:$J$759,СВЦЭМ!$A$40:$A$759,$A372,СВЦЭМ!$B$39:$B$758,Y$367)+'СЕТ СН'!$F$16</f>
        <v>0</v>
      </c>
    </row>
    <row r="373" spans="1:25" ht="15.75" hidden="1" x14ac:dyDescent="0.2">
      <c r="A373" s="35">
        <f t="shared" si="10"/>
        <v>45541</v>
      </c>
      <c r="B373" s="36">
        <f>SUMIFS(СВЦЭМ!$J$40:$J$759,СВЦЭМ!$A$40:$A$759,$A373,СВЦЭМ!$B$39:$B$758,B$367)+'СЕТ СН'!$F$16</f>
        <v>0</v>
      </c>
      <c r="C373" s="36">
        <f>SUMIFS(СВЦЭМ!$J$40:$J$759,СВЦЭМ!$A$40:$A$759,$A373,СВЦЭМ!$B$39:$B$758,C$367)+'СЕТ СН'!$F$16</f>
        <v>0</v>
      </c>
      <c r="D373" s="36">
        <f>SUMIFS(СВЦЭМ!$J$40:$J$759,СВЦЭМ!$A$40:$A$759,$A373,СВЦЭМ!$B$39:$B$758,D$367)+'СЕТ СН'!$F$16</f>
        <v>0</v>
      </c>
      <c r="E373" s="36">
        <f>SUMIFS(СВЦЭМ!$J$40:$J$759,СВЦЭМ!$A$40:$A$759,$A373,СВЦЭМ!$B$39:$B$758,E$367)+'СЕТ СН'!$F$16</f>
        <v>0</v>
      </c>
      <c r="F373" s="36">
        <f>SUMIFS(СВЦЭМ!$J$40:$J$759,СВЦЭМ!$A$40:$A$759,$A373,СВЦЭМ!$B$39:$B$758,F$367)+'СЕТ СН'!$F$16</f>
        <v>0</v>
      </c>
      <c r="G373" s="36">
        <f>SUMIFS(СВЦЭМ!$J$40:$J$759,СВЦЭМ!$A$40:$A$759,$A373,СВЦЭМ!$B$39:$B$758,G$367)+'СЕТ СН'!$F$16</f>
        <v>0</v>
      </c>
      <c r="H373" s="36">
        <f>SUMIFS(СВЦЭМ!$J$40:$J$759,СВЦЭМ!$A$40:$A$759,$A373,СВЦЭМ!$B$39:$B$758,H$367)+'СЕТ СН'!$F$16</f>
        <v>0</v>
      </c>
      <c r="I373" s="36">
        <f>SUMIFS(СВЦЭМ!$J$40:$J$759,СВЦЭМ!$A$40:$A$759,$A373,СВЦЭМ!$B$39:$B$758,I$367)+'СЕТ СН'!$F$16</f>
        <v>0</v>
      </c>
      <c r="J373" s="36">
        <f>SUMIFS(СВЦЭМ!$J$40:$J$759,СВЦЭМ!$A$40:$A$759,$A373,СВЦЭМ!$B$39:$B$758,J$367)+'СЕТ СН'!$F$16</f>
        <v>0</v>
      </c>
      <c r="K373" s="36">
        <f>SUMIFS(СВЦЭМ!$J$40:$J$759,СВЦЭМ!$A$40:$A$759,$A373,СВЦЭМ!$B$39:$B$758,K$367)+'СЕТ СН'!$F$16</f>
        <v>0</v>
      </c>
      <c r="L373" s="36">
        <f>SUMIFS(СВЦЭМ!$J$40:$J$759,СВЦЭМ!$A$40:$A$759,$A373,СВЦЭМ!$B$39:$B$758,L$367)+'СЕТ СН'!$F$16</f>
        <v>0</v>
      </c>
      <c r="M373" s="36">
        <f>SUMIFS(СВЦЭМ!$J$40:$J$759,СВЦЭМ!$A$40:$A$759,$A373,СВЦЭМ!$B$39:$B$758,M$367)+'СЕТ СН'!$F$16</f>
        <v>0</v>
      </c>
      <c r="N373" s="36">
        <f>SUMIFS(СВЦЭМ!$J$40:$J$759,СВЦЭМ!$A$40:$A$759,$A373,СВЦЭМ!$B$39:$B$758,N$367)+'СЕТ СН'!$F$16</f>
        <v>0</v>
      </c>
      <c r="O373" s="36">
        <f>SUMIFS(СВЦЭМ!$J$40:$J$759,СВЦЭМ!$A$40:$A$759,$A373,СВЦЭМ!$B$39:$B$758,O$367)+'СЕТ СН'!$F$16</f>
        <v>0</v>
      </c>
      <c r="P373" s="36">
        <f>SUMIFS(СВЦЭМ!$J$40:$J$759,СВЦЭМ!$A$40:$A$759,$A373,СВЦЭМ!$B$39:$B$758,P$367)+'СЕТ СН'!$F$16</f>
        <v>0</v>
      </c>
      <c r="Q373" s="36">
        <f>SUMIFS(СВЦЭМ!$J$40:$J$759,СВЦЭМ!$A$40:$A$759,$A373,СВЦЭМ!$B$39:$B$758,Q$367)+'СЕТ СН'!$F$16</f>
        <v>0</v>
      </c>
      <c r="R373" s="36">
        <f>SUMIFS(СВЦЭМ!$J$40:$J$759,СВЦЭМ!$A$40:$A$759,$A373,СВЦЭМ!$B$39:$B$758,R$367)+'СЕТ СН'!$F$16</f>
        <v>0</v>
      </c>
      <c r="S373" s="36">
        <f>SUMIFS(СВЦЭМ!$J$40:$J$759,СВЦЭМ!$A$40:$A$759,$A373,СВЦЭМ!$B$39:$B$758,S$367)+'СЕТ СН'!$F$16</f>
        <v>0</v>
      </c>
      <c r="T373" s="36">
        <f>SUMIFS(СВЦЭМ!$J$40:$J$759,СВЦЭМ!$A$40:$A$759,$A373,СВЦЭМ!$B$39:$B$758,T$367)+'СЕТ СН'!$F$16</f>
        <v>0</v>
      </c>
      <c r="U373" s="36">
        <f>SUMIFS(СВЦЭМ!$J$40:$J$759,СВЦЭМ!$A$40:$A$759,$A373,СВЦЭМ!$B$39:$B$758,U$367)+'СЕТ СН'!$F$16</f>
        <v>0</v>
      </c>
      <c r="V373" s="36">
        <f>SUMIFS(СВЦЭМ!$J$40:$J$759,СВЦЭМ!$A$40:$A$759,$A373,СВЦЭМ!$B$39:$B$758,V$367)+'СЕТ СН'!$F$16</f>
        <v>0</v>
      </c>
      <c r="W373" s="36">
        <f>SUMIFS(СВЦЭМ!$J$40:$J$759,СВЦЭМ!$A$40:$A$759,$A373,СВЦЭМ!$B$39:$B$758,W$367)+'СЕТ СН'!$F$16</f>
        <v>0</v>
      </c>
      <c r="X373" s="36">
        <f>SUMIFS(СВЦЭМ!$J$40:$J$759,СВЦЭМ!$A$40:$A$759,$A373,СВЦЭМ!$B$39:$B$758,X$367)+'СЕТ СН'!$F$16</f>
        <v>0</v>
      </c>
      <c r="Y373" s="36">
        <f>SUMIFS(СВЦЭМ!$J$40:$J$759,СВЦЭМ!$A$40:$A$759,$A373,СВЦЭМ!$B$39:$B$758,Y$367)+'СЕТ СН'!$F$16</f>
        <v>0</v>
      </c>
    </row>
    <row r="374" spans="1:25" ht="15.75" hidden="1" x14ac:dyDescent="0.2">
      <c r="A374" s="35">
        <f t="shared" si="10"/>
        <v>45542</v>
      </c>
      <c r="B374" s="36">
        <f>SUMIFS(СВЦЭМ!$J$40:$J$759,СВЦЭМ!$A$40:$A$759,$A374,СВЦЭМ!$B$39:$B$758,B$367)+'СЕТ СН'!$F$16</f>
        <v>0</v>
      </c>
      <c r="C374" s="36">
        <f>SUMIFS(СВЦЭМ!$J$40:$J$759,СВЦЭМ!$A$40:$A$759,$A374,СВЦЭМ!$B$39:$B$758,C$367)+'СЕТ СН'!$F$16</f>
        <v>0</v>
      </c>
      <c r="D374" s="36">
        <f>SUMIFS(СВЦЭМ!$J$40:$J$759,СВЦЭМ!$A$40:$A$759,$A374,СВЦЭМ!$B$39:$B$758,D$367)+'СЕТ СН'!$F$16</f>
        <v>0</v>
      </c>
      <c r="E374" s="36">
        <f>SUMIFS(СВЦЭМ!$J$40:$J$759,СВЦЭМ!$A$40:$A$759,$A374,СВЦЭМ!$B$39:$B$758,E$367)+'СЕТ СН'!$F$16</f>
        <v>0</v>
      </c>
      <c r="F374" s="36">
        <f>SUMIFS(СВЦЭМ!$J$40:$J$759,СВЦЭМ!$A$40:$A$759,$A374,СВЦЭМ!$B$39:$B$758,F$367)+'СЕТ СН'!$F$16</f>
        <v>0</v>
      </c>
      <c r="G374" s="36">
        <f>SUMIFS(СВЦЭМ!$J$40:$J$759,СВЦЭМ!$A$40:$A$759,$A374,СВЦЭМ!$B$39:$B$758,G$367)+'СЕТ СН'!$F$16</f>
        <v>0</v>
      </c>
      <c r="H374" s="36">
        <f>SUMIFS(СВЦЭМ!$J$40:$J$759,СВЦЭМ!$A$40:$A$759,$A374,СВЦЭМ!$B$39:$B$758,H$367)+'СЕТ СН'!$F$16</f>
        <v>0</v>
      </c>
      <c r="I374" s="36">
        <f>SUMIFS(СВЦЭМ!$J$40:$J$759,СВЦЭМ!$A$40:$A$759,$A374,СВЦЭМ!$B$39:$B$758,I$367)+'СЕТ СН'!$F$16</f>
        <v>0</v>
      </c>
      <c r="J374" s="36">
        <f>SUMIFS(СВЦЭМ!$J$40:$J$759,СВЦЭМ!$A$40:$A$759,$A374,СВЦЭМ!$B$39:$B$758,J$367)+'СЕТ СН'!$F$16</f>
        <v>0</v>
      </c>
      <c r="K374" s="36">
        <f>SUMIFS(СВЦЭМ!$J$40:$J$759,СВЦЭМ!$A$40:$A$759,$A374,СВЦЭМ!$B$39:$B$758,K$367)+'СЕТ СН'!$F$16</f>
        <v>0</v>
      </c>
      <c r="L374" s="36">
        <f>SUMIFS(СВЦЭМ!$J$40:$J$759,СВЦЭМ!$A$40:$A$759,$A374,СВЦЭМ!$B$39:$B$758,L$367)+'СЕТ СН'!$F$16</f>
        <v>0</v>
      </c>
      <c r="M374" s="36">
        <f>SUMIFS(СВЦЭМ!$J$40:$J$759,СВЦЭМ!$A$40:$A$759,$A374,СВЦЭМ!$B$39:$B$758,M$367)+'СЕТ СН'!$F$16</f>
        <v>0</v>
      </c>
      <c r="N374" s="36">
        <f>SUMIFS(СВЦЭМ!$J$40:$J$759,СВЦЭМ!$A$40:$A$759,$A374,СВЦЭМ!$B$39:$B$758,N$367)+'СЕТ СН'!$F$16</f>
        <v>0</v>
      </c>
      <c r="O374" s="36">
        <f>SUMIFS(СВЦЭМ!$J$40:$J$759,СВЦЭМ!$A$40:$A$759,$A374,СВЦЭМ!$B$39:$B$758,O$367)+'СЕТ СН'!$F$16</f>
        <v>0</v>
      </c>
      <c r="P374" s="36">
        <f>SUMIFS(СВЦЭМ!$J$40:$J$759,СВЦЭМ!$A$40:$A$759,$A374,СВЦЭМ!$B$39:$B$758,P$367)+'СЕТ СН'!$F$16</f>
        <v>0</v>
      </c>
      <c r="Q374" s="36">
        <f>SUMIFS(СВЦЭМ!$J$40:$J$759,СВЦЭМ!$A$40:$A$759,$A374,СВЦЭМ!$B$39:$B$758,Q$367)+'СЕТ СН'!$F$16</f>
        <v>0</v>
      </c>
      <c r="R374" s="36">
        <f>SUMIFS(СВЦЭМ!$J$40:$J$759,СВЦЭМ!$A$40:$A$759,$A374,СВЦЭМ!$B$39:$B$758,R$367)+'СЕТ СН'!$F$16</f>
        <v>0</v>
      </c>
      <c r="S374" s="36">
        <f>SUMIFS(СВЦЭМ!$J$40:$J$759,СВЦЭМ!$A$40:$A$759,$A374,СВЦЭМ!$B$39:$B$758,S$367)+'СЕТ СН'!$F$16</f>
        <v>0</v>
      </c>
      <c r="T374" s="36">
        <f>SUMIFS(СВЦЭМ!$J$40:$J$759,СВЦЭМ!$A$40:$A$759,$A374,СВЦЭМ!$B$39:$B$758,T$367)+'СЕТ СН'!$F$16</f>
        <v>0</v>
      </c>
      <c r="U374" s="36">
        <f>SUMIFS(СВЦЭМ!$J$40:$J$759,СВЦЭМ!$A$40:$A$759,$A374,СВЦЭМ!$B$39:$B$758,U$367)+'СЕТ СН'!$F$16</f>
        <v>0</v>
      </c>
      <c r="V374" s="36">
        <f>SUMIFS(СВЦЭМ!$J$40:$J$759,СВЦЭМ!$A$40:$A$759,$A374,СВЦЭМ!$B$39:$B$758,V$367)+'СЕТ СН'!$F$16</f>
        <v>0</v>
      </c>
      <c r="W374" s="36">
        <f>SUMIFS(СВЦЭМ!$J$40:$J$759,СВЦЭМ!$A$40:$A$759,$A374,СВЦЭМ!$B$39:$B$758,W$367)+'СЕТ СН'!$F$16</f>
        <v>0</v>
      </c>
      <c r="X374" s="36">
        <f>SUMIFS(СВЦЭМ!$J$40:$J$759,СВЦЭМ!$A$40:$A$759,$A374,СВЦЭМ!$B$39:$B$758,X$367)+'СЕТ СН'!$F$16</f>
        <v>0</v>
      </c>
      <c r="Y374" s="36">
        <f>SUMIFS(СВЦЭМ!$J$40:$J$759,СВЦЭМ!$A$40:$A$759,$A374,СВЦЭМ!$B$39:$B$758,Y$367)+'СЕТ СН'!$F$16</f>
        <v>0</v>
      </c>
    </row>
    <row r="375" spans="1:25" ht="15.75" hidden="1" x14ac:dyDescent="0.2">
      <c r="A375" s="35">
        <f t="shared" si="10"/>
        <v>45543</v>
      </c>
      <c r="B375" s="36">
        <f>SUMIFS(СВЦЭМ!$J$40:$J$759,СВЦЭМ!$A$40:$A$759,$A375,СВЦЭМ!$B$39:$B$758,B$367)+'СЕТ СН'!$F$16</f>
        <v>0</v>
      </c>
      <c r="C375" s="36">
        <f>SUMIFS(СВЦЭМ!$J$40:$J$759,СВЦЭМ!$A$40:$A$759,$A375,СВЦЭМ!$B$39:$B$758,C$367)+'СЕТ СН'!$F$16</f>
        <v>0</v>
      </c>
      <c r="D375" s="36">
        <f>SUMIFS(СВЦЭМ!$J$40:$J$759,СВЦЭМ!$A$40:$A$759,$A375,СВЦЭМ!$B$39:$B$758,D$367)+'СЕТ СН'!$F$16</f>
        <v>0</v>
      </c>
      <c r="E375" s="36">
        <f>SUMIFS(СВЦЭМ!$J$40:$J$759,СВЦЭМ!$A$40:$A$759,$A375,СВЦЭМ!$B$39:$B$758,E$367)+'СЕТ СН'!$F$16</f>
        <v>0</v>
      </c>
      <c r="F375" s="36">
        <f>SUMIFS(СВЦЭМ!$J$40:$J$759,СВЦЭМ!$A$40:$A$759,$A375,СВЦЭМ!$B$39:$B$758,F$367)+'СЕТ СН'!$F$16</f>
        <v>0</v>
      </c>
      <c r="G375" s="36">
        <f>SUMIFS(СВЦЭМ!$J$40:$J$759,СВЦЭМ!$A$40:$A$759,$A375,СВЦЭМ!$B$39:$B$758,G$367)+'СЕТ СН'!$F$16</f>
        <v>0</v>
      </c>
      <c r="H375" s="36">
        <f>SUMIFS(СВЦЭМ!$J$40:$J$759,СВЦЭМ!$A$40:$A$759,$A375,СВЦЭМ!$B$39:$B$758,H$367)+'СЕТ СН'!$F$16</f>
        <v>0</v>
      </c>
      <c r="I375" s="36">
        <f>SUMIFS(СВЦЭМ!$J$40:$J$759,СВЦЭМ!$A$40:$A$759,$A375,СВЦЭМ!$B$39:$B$758,I$367)+'СЕТ СН'!$F$16</f>
        <v>0</v>
      </c>
      <c r="J375" s="36">
        <f>SUMIFS(СВЦЭМ!$J$40:$J$759,СВЦЭМ!$A$40:$A$759,$A375,СВЦЭМ!$B$39:$B$758,J$367)+'СЕТ СН'!$F$16</f>
        <v>0</v>
      </c>
      <c r="K375" s="36">
        <f>SUMIFS(СВЦЭМ!$J$40:$J$759,СВЦЭМ!$A$40:$A$759,$A375,СВЦЭМ!$B$39:$B$758,K$367)+'СЕТ СН'!$F$16</f>
        <v>0</v>
      </c>
      <c r="L375" s="36">
        <f>SUMIFS(СВЦЭМ!$J$40:$J$759,СВЦЭМ!$A$40:$A$759,$A375,СВЦЭМ!$B$39:$B$758,L$367)+'СЕТ СН'!$F$16</f>
        <v>0</v>
      </c>
      <c r="M375" s="36">
        <f>SUMIFS(СВЦЭМ!$J$40:$J$759,СВЦЭМ!$A$40:$A$759,$A375,СВЦЭМ!$B$39:$B$758,M$367)+'СЕТ СН'!$F$16</f>
        <v>0</v>
      </c>
      <c r="N375" s="36">
        <f>SUMIFS(СВЦЭМ!$J$40:$J$759,СВЦЭМ!$A$40:$A$759,$A375,СВЦЭМ!$B$39:$B$758,N$367)+'СЕТ СН'!$F$16</f>
        <v>0</v>
      </c>
      <c r="O375" s="36">
        <f>SUMIFS(СВЦЭМ!$J$40:$J$759,СВЦЭМ!$A$40:$A$759,$A375,СВЦЭМ!$B$39:$B$758,O$367)+'СЕТ СН'!$F$16</f>
        <v>0</v>
      </c>
      <c r="P375" s="36">
        <f>SUMIFS(СВЦЭМ!$J$40:$J$759,СВЦЭМ!$A$40:$A$759,$A375,СВЦЭМ!$B$39:$B$758,P$367)+'СЕТ СН'!$F$16</f>
        <v>0</v>
      </c>
      <c r="Q375" s="36">
        <f>SUMIFS(СВЦЭМ!$J$40:$J$759,СВЦЭМ!$A$40:$A$759,$A375,СВЦЭМ!$B$39:$B$758,Q$367)+'СЕТ СН'!$F$16</f>
        <v>0</v>
      </c>
      <c r="R375" s="36">
        <f>SUMIFS(СВЦЭМ!$J$40:$J$759,СВЦЭМ!$A$40:$A$759,$A375,СВЦЭМ!$B$39:$B$758,R$367)+'СЕТ СН'!$F$16</f>
        <v>0</v>
      </c>
      <c r="S375" s="36">
        <f>SUMIFS(СВЦЭМ!$J$40:$J$759,СВЦЭМ!$A$40:$A$759,$A375,СВЦЭМ!$B$39:$B$758,S$367)+'СЕТ СН'!$F$16</f>
        <v>0</v>
      </c>
      <c r="T375" s="36">
        <f>SUMIFS(СВЦЭМ!$J$40:$J$759,СВЦЭМ!$A$40:$A$759,$A375,СВЦЭМ!$B$39:$B$758,T$367)+'СЕТ СН'!$F$16</f>
        <v>0</v>
      </c>
      <c r="U375" s="36">
        <f>SUMIFS(СВЦЭМ!$J$40:$J$759,СВЦЭМ!$A$40:$A$759,$A375,СВЦЭМ!$B$39:$B$758,U$367)+'СЕТ СН'!$F$16</f>
        <v>0</v>
      </c>
      <c r="V375" s="36">
        <f>SUMIFS(СВЦЭМ!$J$40:$J$759,СВЦЭМ!$A$40:$A$759,$A375,СВЦЭМ!$B$39:$B$758,V$367)+'СЕТ СН'!$F$16</f>
        <v>0</v>
      </c>
      <c r="W375" s="36">
        <f>SUMIFS(СВЦЭМ!$J$40:$J$759,СВЦЭМ!$A$40:$A$759,$A375,СВЦЭМ!$B$39:$B$758,W$367)+'СЕТ СН'!$F$16</f>
        <v>0</v>
      </c>
      <c r="X375" s="36">
        <f>SUMIFS(СВЦЭМ!$J$40:$J$759,СВЦЭМ!$A$40:$A$759,$A375,СВЦЭМ!$B$39:$B$758,X$367)+'СЕТ СН'!$F$16</f>
        <v>0</v>
      </c>
      <c r="Y375" s="36">
        <f>SUMIFS(СВЦЭМ!$J$40:$J$759,СВЦЭМ!$A$40:$A$759,$A375,СВЦЭМ!$B$39:$B$758,Y$367)+'СЕТ СН'!$F$16</f>
        <v>0</v>
      </c>
    </row>
    <row r="376" spans="1:25" ht="15.75" hidden="1" x14ac:dyDescent="0.2">
      <c r="A376" s="35">
        <f t="shared" si="10"/>
        <v>45544</v>
      </c>
      <c r="B376" s="36">
        <f>SUMIFS(СВЦЭМ!$J$40:$J$759,СВЦЭМ!$A$40:$A$759,$A376,СВЦЭМ!$B$39:$B$758,B$367)+'СЕТ СН'!$F$16</f>
        <v>0</v>
      </c>
      <c r="C376" s="36">
        <f>SUMIFS(СВЦЭМ!$J$40:$J$759,СВЦЭМ!$A$40:$A$759,$A376,СВЦЭМ!$B$39:$B$758,C$367)+'СЕТ СН'!$F$16</f>
        <v>0</v>
      </c>
      <c r="D376" s="36">
        <f>SUMIFS(СВЦЭМ!$J$40:$J$759,СВЦЭМ!$A$40:$A$759,$A376,СВЦЭМ!$B$39:$B$758,D$367)+'СЕТ СН'!$F$16</f>
        <v>0</v>
      </c>
      <c r="E376" s="36">
        <f>SUMIFS(СВЦЭМ!$J$40:$J$759,СВЦЭМ!$A$40:$A$759,$A376,СВЦЭМ!$B$39:$B$758,E$367)+'СЕТ СН'!$F$16</f>
        <v>0</v>
      </c>
      <c r="F376" s="36">
        <f>SUMIFS(СВЦЭМ!$J$40:$J$759,СВЦЭМ!$A$40:$A$759,$A376,СВЦЭМ!$B$39:$B$758,F$367)+'СЕТ СН'!$F$16</f>
        <v>0</v>
      </c>
      <c r="G376" s="36">
        <f>SUMIFS(СВЦЭМ!$J$40:$J$759,СВЦЭМ!$A$40:$A$759,$A376,СВЦЭМ!$B$39:$B$758,G$367)+'СЕТ СН'!$F$16</f>
        <v>0</v>
      </c>
      <c r="H376" s="36">
        <f>SUMIFS(СВЦЭМ!$J$40:$J$759,СВЦЭМ!$A$40:$A$759,$A376,СВЦЭМ!$B$39:$B$758,H$367)+'СЕТ СН'!$F$16</f>
        <v>0</v>
      </c>
      <c r="I376" s="36">
        <f>SUMIFS(СВЦЭМ!$J$40:$J$759,СВЦЭМ!$A$40:$A$759,$A376,СВЦЭМ!$B$39:$B$758,I$367)+'СЕТ СН'!$F$16</f>
        <v>0</v>
      </c>
      <c r="J376" s="36">
        <f>SUMIFS(СВЦЭМ!$J$40:$J$759,СВЦЭМ!$A$40:$A$759,$A376,СВЦЭМ!$B$39:$B$758,J$367)+'СЕТ СН'!$F$16</f>
        <v>0</v>
      </c>
      <c r="K376" s="36">
        <f>SUMIFS(СВЦЭМ!$J$40:$J$759,СВЦЭМ!$A$40:$A$759,$A376,СВЦЭМ!$B$39:$B$758,K$367)+'СЕТ СН'!$F$16</f>
        <v>0</v>
      </c>
      <c r="L376" s="36">
        <f>SUMIFS(СВЦЭМ!$J$40:$J$759,СВЦЭМ!$A$40:$A$759,$A376,СВЦЭМ!$B$39:$B$758,L$367)+'СЕТ СН'!$F$16</f>
        <v>0</v>
      </c>
      <c r="M376" s="36">
        <f>SUMIFS(СВЦЭМ!$J$40:$J$759,СВЦЭМ!$A$40:$A$759,$A376,СВЦЭМ!$B$39:$B$758,M$367)+'СЕТ СН'!$F$16</f>
        <v>0</v>
      </c>
      <c r="N376" s="36">
        <f>SUMIFS(СВЦЭМ!$J$40:$J$759,СВЦЭМ!$A$40:$A$759,$A376,СВЦЭМ!$B$39:$B$758,N$367)+'СЕТ СН'!$F$16</f>
        <v>0</v>
      </c>
      <c r="O376" s="36">
        <f>SUMIFS(СВЦЭМ!$J$40:$J$759,СВЦЭМ!$A$40:$A$759,$A376,СВЦЭМ!$B$39:$B$758,O$367)+'СЕТ СН'!$F$16</f>
        <v>0</v>
      </c>
      <c r="P376" s="36">
        <f>SUMIFS(СВЦЭМ!$J$40:$J$759,СВЦЭМ!$A$40:$A$759,$A376,СВЦЭМ!$B$39:$B$758,P$367)+'СЕТ СН'!$F$16</f>
        <v>0</v>
      </c>
      <c r="Q376" s="36">
        <f>SUMIFS(СВЦЭМ!$J$40:$J$759,СВЦЭМ!$A$40:$A$759,$A376,СВЦЭМ!$B$39:$B$758,Q$367)+'СЕТ СН'!$F$16</f>
        <v>0</v>
      </c>
      <c r="R376" s="36">
        <f>SUMIFS(СВЦЭМ!$J$40:$J$759,СВЦЭМ!$A$40:$A$759,$A376,СВЦЭМ!$B$39:$B$758,R$367)+'СЕТ СН'!$F$16</f>
        <v>0</v>
      </c>
      <c r="S376" s="36">
        <f>SUMIFS(СВЦЭМ!$J$40:$J$759,СВЦЭМ!$A$40:$A$759,$A376,СВЦЭМ!$B$39:$B$758,S$367)+'СЕТ СН'!$F$16</f>
        <v>0</v>
      </c>
      <c r="T376" s="36">
        <f>SUMIFS(СВЦЭМ!$J$40:$J$759,СВЦЭМ!$A$40:$A$759,$A376,СВЦЭМ!$B$39:$B$758,T$367)+'СЕТ СН'!$F$16</f>
        <v>0</v>
      </c>
      <c r="U376" s="36">
        <f>SUMIFS(СВЦЭМ!$J$40:$J$759,СВЦЭМ!$A$40:$A$759,$A376,СВЦЭМ!$B$39:$B$758,U$367)+'СЕТ СН'!$F$16</f>
        <v>0</v>
      </c>
      <c r="V376" s="36">
        <f>SUMIFS(СВЦЭМ!$J$40:$J$759,СВЦЭМ!$A$40:$A$759,$A376,СВЦЭМ!$B$39:$B$758,V$367)+'СЕТ СН'!$F$16</f>
        <v>0</v>
      </c>
      <c r="W376" s="36">
        <f>SUMIFS(СВЦЭМ!$J$40:$J$759,СВЦЭМ!$A$40:$A$759,$A376,СВЦЭМ!$B$39:$B$758,W$367)+'СЕТ СН'!$F$16</f>
        <v>0</v>
      </c>
      <c r="X376" s="36">
        <f>SUMIFS(СВЦЭМ!$J$40:$J$759,СВЦЭМ!$A$40:$A$759,$A376,СВЦЭМ!$B$39:$B$758,X$367)+'СЕТ СН'!$F$16</f>
        <v>0</v>
      </c>
      <c r="Y376" s="36">
        <f>SUMIFS(СВЦЭМ!$J$40:$J$759,СВЦЭМ!$A$40:$A$759,$A376,СВЦЭМ!$B$39:$B$758,Y$367)+'СЕТ СН'!$F$16</f>
        <v>0</v>
      </c>
    </row>
    <row r="377" spans="1:25" ht="15.75" hidden="1" x14ac:dyDescent="0.2">
      <c r="A377" s="35">
        <f t="shared" si="10"/>
        <v>45545</v>
      </c>
      <c r="B377" s="36">
        <f>SUMIFS(СВЦЭМ!$J$40:$J$759,СВЦЭМ!$A$40:$A$759,$A377,СВЦЭМ!$B$39:$B$758,B$367)+'СЕТ СН'!$F$16</f>
        <v>0</v>
      </c>
      <c r="C377" s="36">
        <f>SUMIFS(СВЦЭМ!$J$40:$J$759,СВЦЭМ!$A$40:$A$759,$A377,СВЦЭМ!$B$39:$B$758,C$367)+'СЕТ СН'!$F$16</f>
        <v>0</v>
      </c>
      <c r="D377" s="36">
        <f>SUMIFS(СВЦЭМ!$J$40:$J$759,СВЦЭМ!$A$40:$A$759,$A377,СВЦЭМ!$B$39:$B$758,D$367)+'СЕТ СН'!$F$16</f>
        <v>0</v>
      </c>
      <c r="E377" s="36">
        <f>SUMIFS(СВЦЭМ!$J$40:$J$759,СВЦЭМ!$A$40:$A$759,$A377,СВЦЭМ!$B$39:$B$758,E$367)+'СЕТ СН'!$F$16</f>
        <v>0</v>
      </c>
      <c r="F377" s="36">
        <f>SUMIFS(СВЦЭМ!$J$40:$J$759,СВЦЭМ!$A$40:$A$759,$A377,СВЦЭМ!$B$39:$B$758,F$367)+'СЕТ СН'!$F$16</f>
        <v>0</v>
      </c>
      <c r="G377" s="36">
        <f>SUMIFS(СВЦЭМ!$J$40:$J$759,СВЦЭМ!$A$40:$A$759,$A377,СВЦЭМ!$B$39:$B$758,G$367)+'СЕТ СН'!$F$16</f>
        <v>0</v>
      </c>
      <c r="H377" s="36">
        <f>SUMIFS(СВЦЭМ!$J$40:$J$759,СВЦЭМ!$A$40:$A$759,$A377,СВЦЭМ!$B$39:$B$758,H$367)+'СЕТ СН'!$F$16</f>
        <v>0</v>
      </c>
      <c r="I377" s="36">
        <f>SUMIFS(СВЦЭМ!$J$40:$J$759,СВЦЭМ!$A$40:$A$759,$A377,СВЦЭМ!$B$39:$B$758,I$367)+'СЕТ СН'!$F$16</f>
        <v>0</v>
      </c>
      <c r="J377" s="36">
        <f>SUMIFS(СВЦЭМ!$J$40:$J$759,СВЦЭМ!$A$40:$A$759,$A377,СВЦЭМ!$B$39:$B$758,J$367)+'СЕТ СН'!$F$16</f>
        <v>0</v>
      </c>
      <c r="K377" s="36">
        <f>SUMIFS(СВЦЭМ!$J$40:$J$759,СВЦЭМ!$A$40:$A$759,$A377,СВЦЭМ!$B$39:$B$758,K$367)+'СЕТ СН'!$F$16</f>
        <v>0</v>
      </c>
      <c r="L377" s="36">
        <f>SUMIFS(СВЦЭМ!$J$40:$J$759,СВЦЭМ!$A$40:$A$759,$A377,СВЦЭМ!$B$39:$B$758,L$367)+'СЕТ СН'!$F$16</f>
        <v>0</v>
      </c>
      <c r="M377" s="36">
        <f>SUMIFS(СВЦЭМ!$J$40:$J$759,СВЦЭМ!$A$40:$A$759,$A377,СВЦЭМ!$B$39:$B$758,M$367)+'СЕТ СН'!$F$16</f>
        <v>0</v>
      </c>
      <c r="N377" s="36">
        <f>SUMIFS(СВЦЭМ!$J$40:$J$759,СВЦЭМ!$A$40:$A$759,$A377,СВЦЭМ!$B$39:$B$758,N$367)+'СЕТ СН'!$F$16</f>
        <v>0</v>
      </c>
      <c r="O377" s="36">
        <f>SUMIFS(СВЦЭМ!$J$40:$J$759,СВЦЭМ!$A$40:$A$759,$A377,СВЦЭМ!$B$39:$B$758,O$367)+'СЕТ СН'!$F$16</f>
        <v>0</v>
      </c>
      <c r="P377" s="36">
        <f>SUMIFS(СВЦЭМ!$J$40:$J$759,СВЦЭМ!$A$40:$A$759,$A377,СВЦЭМ!$B$39:$B$758,P$367)+'СЕТ СН'!$F$16</f>
        <v>0</v>
      </c>
      <c r="Q377" s="36">
        <f>SUMIFS(СВЦЭМ!$J$40:$J$759,СВЦЭМ!$A$40:$A$759,$A377,СВЦЭМ!$B$39:$B$758,Q$367)+'СЕТ СН'!$F$16</f>
        <v>0</v>
      </c>
      <c r="R377" s="36">
        <f>SUMIFS(СВЦЭМ!$J$40:$J$759,СВЦЭМ!$A$40:$A$759,$A377,СВЦЭМ!$B$39:$B$758,R$367)+'СЕТ СН'!$F$16</f>
        <v>0</v>
      </c>
      <c r="S377" s="36">
        <f>SUMIFS(СВЦЭМ!$J$40:$J$759,СВЦЭМ!$A$40:$A$759,$A377,СВЦЭМ!$B$39:$B$758,S$367)+'СЕТ СН'!$F$16</f>
        <v>0</v>
      </c>
      <c r="T377" s="36">
        <f>SUMIFS(СВЦЭМ!$J$40:$J$759,СВЦЭМ!$A$40:$A$759,$A377,СВЦЭМ!$B$39:$B$758,T$367)+'СЕТ СН'!$F$16</f>
        <v>0</v>
      </c>
      <c r="U377" s="36">
        <f>SUMIFS(СВЦЭМ!$J$40:$J$759,СВЦЭМ!$A$40:$A$759,$A377,СВЦЭМ!$B$39:$B$758,U$367)+'СЕТ СН'!$F$16</f>
        <v>0</v>
      </c>
      <c r="V377" s="36">
        <f>SUMIFS(СВЦЭМ!$J$40:$J$759,СВЦЭМ!$A$40:$A$759,$A377,СВЦЭМ!$B$39:$B$758,V$367)+'СЕТ СН'!$F$16</f>
        <v>0</v>
      </c>
      <c r="W377" s="36">
        <f>SUMIFS(СВЦЭМ!$J$40:$J$759,СВЦЭМ!$A$40:$A$759,$A377,СВЦЭМ!$B$39:$B$758,W$367)+'СЕТ СН'!$F$16</f>
        <v>0</v>
      </c>
      <c r="X377" s="36">
        <f>SUMIFS(СВЦЭМ!$J$40:$J$759,СВЦЭМ!$A$40:$A$759,$A377,СВЦЭМ!$B$39:$B$758,X$367)+'СЕТ СН'!$F$16</f>
        <v>0</v>
      </c>
      <c r="Y377" s="36">
        <f>SUMIFS(СВЦЭМ!$J$40:$J$759,СВЦЭМ!$A$40:$A$759,$A377,СВЦЭМ!$B$39:$B$758,Y$367)+'СЕТ СН'!$F$16</f>
        <v>0</v>
      </c>
    </row>
    <row r="378" spans="1:25" ht="15.75" hidden="1" x14ac:dyDescent="0.2">
      <c r="A378" s="35">
        <f t="shared" si="10"/>
        <v>45546</v>
      </c>
      <c r="B378" s="36">
        <f>SUMIFS(СВЦЭМ!$J$40:$J$759,СВЦЭМ!$A$40:$A$759,$A378,СВЦЭМ!$B$39:$B$758,B$367)+'СЕТ СН'!$F$16</f>
        <v>0</v>
      </c>
      <c r="C378" s="36">
        <f>SUMIFS(СВЦЭМ!$J$40:$J$759,СВЦЭМ!$A$40:$A$759,$A378,СВЦЭМ!$B$39:$B$758,C$367)+'СЕТ СН'!$F$16</f>
        <v>0</v>
      </c>
      <c r="D378" s="36">
        <f>SUMIFS(СВЦЭМ!$J$40:$J$759,СВЦЭМ!$A$40:$A$759,$A378,СВЦЭМ!$B$39:$B$758,D$367)+'СЕТ СН'!$F$16</f>
        <v>0</v>
      </c>
      <c r="E378" s="36">
        <f>SUMIFS(СВЦЭМ!$J$40:$J$759,СВЦЭМ!$A$40:$A$759,$A378,СВЦЭМ!$B$39:$B$758,E$367)+'СЕТ СН'!$F$16</f>
        <v>0</v>
      </c>
      <c r="F378" s="36">
        <f>SUMIFS(СВЦЭМ!$J$40:$J$759,СВЦЭМ!$A$40:$A$759,$A378,СВЦЭМ!$B$39:$B$758,F$367)+'СЕТ СН'!$F$16</f>
        <v>0</v>
      </c>
      <c r="G378" s="36">
        <f>SUMIFS(СВЦЭМ!$J$40:$J$759,СВЦЭМ!$A$40:$A$759,$A378,СВЦЭМ!$B$39:$B$758,G$367)+'СЕТ СН'!$F$16</f>
        <v>0</v>
      </c>
      <c r="H378" s="36">
        <f>SUMIFS(СВЦЭМ!$J$40:$J$759,СВЦЭМ!$A$40:$A$759,$A378,СВЦЭМ!$B$39:$B$758,H$367)+'СЕТ СН'!$F$16</f>
        <v>0</v>
      </c>
      <c r="I378" s="36">
        <f>SUMIFS(СВЦЭМ!$J$40:$J$759,СВЦЭМ!$A$40:$A$759,$A378,СВЦЭМ!$B$39:$B$758,I$367)+'СЕТ СН'!$F$16</f>
        <v>0</v>
      </c>
      <c r="J378" s="36">
        <f>SUMIFS(СВЦЭМ!$J$40:$J$759,СВЦЭМ!$A$40:$A$759,$A378,СВЦЭМ!$B$39:$B$758,J$367)+'СЕТ СН'!$F$16</f>
        <v>0</v>
      </c>
      <c r="K378" s="36">
        <f>SUMIFS(СВЦЭМ!$J$40:$J$759,СВЦЭМ!$A$40:$A$759,$A378,СВЦЭМ!$B$39:$B$758,K$367)+'СЕТ СН'!$F$16</f>
        <v>0</v>
      </c>
      <c r="L378" s="36">
        <f>SUMIFS(СВЦЭМ!$J$40:$J$759,СВЦЭМ!$A$40:$A$759,$A378,СВЦЭМ!$B$39:$B$758,L$367)+'СЕТ СН'!$F$16</f>
        <v>0</v>
      </c>
      <c r="M378" s="36">
        <f>SUMIFS(СВЦЭМ!$J$40:$J$759,СВЦЭМ!$A$40:$A$759,$A378,СВЦЭМ!$B$39:$B$758,M$367)+'СЕТ СН'!$F$16</f>
        <v>0</v>
      </c>
      <c r="N378" s="36">
        <f>SUMIFS(СВЦЭМ!$J$40:$J$759,СВЦЭМ!$A$40:$A$759,$A378,СВЦЭМ!$B$39:$B$758,N$367)+'СЕТ СН'!$F$16</f>
        <v>0</v>
      </c>
      <c r="O378" s="36">
        <f>SUMIFS(СВЦЭМ!$J$40:$J$759,СВЦЭМ!$A$40:$A$759,$A378,СВЦЭМ!$B$39:$B$758,O$367)+'СЕТ СН'!$F$16</f>
        <v>0</v>
      </c>
      <c r="P378" s="36">
        <f>SUMIFS(СВЦЭМ!$J$40:$J$759,СВЦЭМ!$A$40:$A$759,$A378,СВЦЭМ!$B$39:$B$758,P$367)+'СЕТ СН'!$F$16</f>
        <v>0</v>
      </c>
      <c r="Q378" s="36">
        <f>SUMIFS(СВЦЭМ!$J$40:$J$759,СВЦЭМ!$A$40:$A$759,$A378,СВЦЭМ!$B$39:$B$758,Q$367)+'СЕТ СН'!$F$16</f>
        <v>0</v>
      </c>
      <c r="R378" s="36">
        <f>SUMIFS(СВЦЭМ!$J$40:$J$759,СВЦЭМ!$A$40:$A$759,$A378,СВЦЭМ!$B$39:$B$758,R$367)+'СЕТ СН'!$F$16</f>
        <v>0</v>
      </c>
      <c r="S378" s="36">
        <f>SUMIFS(СВЦЭМ!$J$40:$J$759,СВЦЭМ!$A$40:$A$759,$A378,СВЦЭМ!$B$39:$B$758,S$367)+'СЕТ СН'!$F$16</f>
        <v>0</v>
      </c>
      <c r="T378" s="36">
        <f>SUMIFS(СВЦЭМ!$J$40:$J$759,СВЦЭМ!$A$40:$A$759,$A378,СВЦЭМ!$B$39:$B$758,T$367)+'СЕТ СН'!$F$16</f>
        <v>0</v>
      </c>
      <c r="U378" s="36">
        <f>SUMIFS(СВЦЭМ!$J$40:$J$759,СВЦЭМ!$A$40:$A$759,$A378,СВЦЭМ!$B$39:$B$758,U$367)+'СЕТ СН'!$F$16</f>
        <v>0</v>
      </c>
      <c r="V378" s="36">
        <f>SUMIFS(СВЦЭМ!$J$40:$J$759,СВЦЭМ!$A$40:$A$759,$A378,СВЦЭМ!$B$39:$B$758,V$367)+'СЕТ СН'!$F$16</f>
        <v>0</v>
      </c>
      <c r="W378" s="36">
        <f>SUMIFS(СВЦЭМ!$J$40:$J$759,СВЦЭМ!$A$40:$A$759,$A378,СВЦЭМ!$B$39:$B$758,W$367)+'СЕТ СН'!$F$16</f>
        <v>0</v>
      </c>
      <c r="X378" s="36">
        <f>SUMIFS(СВЦЭМ!$J$40:$J$759,СВЦЭМ!$A$40:$A$759,$A378,СВЦЭМ!$B$39:$B$758,X$367)+'СЕТ СН'!$F$16</f>
        <v>0</v>
      </c>
      <c r="Y378" s="36">
        <f>SUMIFS(СВЦЭМ!$J$40:$J$759,СВЦЭМ!$A$40:$A$759,$A378,СВЦЭМ!$B$39:$B$758,Y$367)+'СЕТ СН'!$F$16</f>
        <v>0</v>
      </c>
    </row>
    <row r="379" spans="1:25" ht="15.75" hidden="1" x14ac:dyDescent="0.2">
      <c r="A379" s="35">
        <f t="shared" si="10"/>
        <v>45547</v>
      </c>
      <c r="B379" s="36">
        <f>SUMIFS(СВЦЭМ!$J$40:$J$759,СВЦЭМ!$A$40:$A$759,$A379,СВЦЭМ!$B$39:$B$758,B$367)+'СЕТ СН'!$F$16</f>
        <v>0</v>
      </c>
      <c r="C379" s="36">
        <f>SUMIFS(СВЦЭМ!$J$40:$J$759,СВЦЭМ!$A$40:$A$759,$A379,СВЦЭМ!$B$39:$B$758,C$367)+'СЕТ СН'!$F$16</f>
        <v>0</v>
      </c>
      <c r="D379" s="36">
        <f>SUMIFS(СВЦЭМ!$J$40:$J$759,СВЦЭМ!$A$40:$A$759,$A379,СВЦЭМ!$B$39:$B$758,D$367)+'СЕТ СН'!$F$16</f>
        <v>0</v>
      </c>
      <c r="E379" s="36">
        <f>SUMIFS(СВЦЭМ!$J$40:$J$759,СВЦЭМ!$A$40:$A$759,$A379,СВЦЭМ!$B$39:$B$758,E$367)+'СЕТ СН'!$F$16</f>
        <v>0</v>
      </c>
      <c r="F379" s="36">
        <f>SUMIFS(СВЦЭМ!$J$40:$J$759,СВЦЭМ!$A$40:$A$759,$A379,СВЦЭМ!$B$39:$B$758,F$367)+'СЕТ СН'!$F$16</f>
        <v>0</v>
      </c>
      <c r="G379" s="36">
        <f>SUMIFS(СВЦЭМ!$J$40:$J$759,СВЦЭМ!$A$40:$A$759,$A379,СВЦЭМ!$B$39:$B$758,G$367)+'СЕТ СН'!$F$16</f>
        <v>0</v>
      </c>
      <c r="H379" s="36">
        <f>SUMIFS(СВЦЭМ!$J$40:$J$759,СВЦЭМ!$A$40:$A$759,$A379,СВЦЭМ!$B$39:$B$758,H$367)+'СЕТ СН'!$F$16</f>
        <v>0</v>
      </c>
      <c r="I379" s="36">
        <f>SUMIFS(СВЦЭМ!$J$40:$J$759,СВЦЭМ!$A$40:$A$759,$A379,СВЦЭМ!$B$39:$B$758,I$367)+'СЕТ СН'!$F$16</f>
        <v>0</v>
      </c>
      <c r="J379" s="36">
        <f>SUMIFS(СВЦЭМ!$J$40:$J$759,СВЦЭМ!$A$40:$A$759,$A379,СВЦЭМ!$B$39:$B$758,J$367)+'СЕТ СН'!$F$16</f>
        <v>0</v>
      </c>
      <c r="K379" s="36">
        <f>SUMIFS(СВЦЭМ!$J$40:$J$759,СВЦЭМ!$A$40:$A$759,$A379,СВЦЭМ!$B$39:$B$758,K$367)+'СЕТ СН'!$F$16</f>
        <v>0</v>
      </c>
      <c r="L379" s="36">
        <f>SUMIFS(СВЦЭМ!$J$40:$J$759,СВЦЭМ!$A$40:$A$759,$A379,СВЦЭМ!$B$39:$B$758,L$367)+'СЕТ СН'!$F$16</f>
        <v>0</v>
      </c>
      <c r="M379" s="36">
        <f>SUMIFS(СВЦЭМ!$J$40:$J$759,СВЦЭМ!$A$40:$A$759,$A379,СВЦЭМ!$B$39:$B$758,M$367)+'СЕТ СН'!$F$16</f>
        <v>0</v>
      </c>
      <c r="N379" s="36">
        <f>SUMIFS(СВЦЭМ!$J$40:$J$759,СВЦЭМ!$A$40:$A$759,$A379,СВЦЭМ!$B$39:$B$758,N$367)+'СЕТ СН'!$F$16</f>
        <v>0</v>
      </c>
      <c r="O379" s="36">
        <f>SUMIFS(СВЦЭМ!$J$40:$J$759,СВЦЭМ!$A$40:$A$759,$A379,СВЦЭМ!$B$39:$B$758,O$367)+'СЕТ СН'!$F$16</f>
        <v>0</v>
      </c>
      <c r="P379" s="36">
        <f>SUMIFS(СВЦЭМ!$J$40:$J$759,СВЦЭМ!$A$40:$A$759,$A379,СВЦЭМ!$B$39:$B$758,P$367)+'СЕТ СН'!$F$16</f>
        <v>0</v>
      </c>
      <c r="Q379" s="36">
        <f>SUMIFS(СВЦЭМ!$J$40:$J$759,СВЦЭМ!$A$40:$A$759,$A379,СВЦЭМ!$B$39:$B$758,Q$367)+'СЕТ СН'!$F$16</f>
        <v>0</v>
      </c>
      <c r="R379" s="36">
        <f>SUMIFS(СВЦЭМ!$J$40:$J$759,СВЦЭМ!$A$40:$A$759,$A379,СВЦЭМ!$B$39:$B$758,R$367)+'СЕТ СН'!$F$16</f>
        <v>0</v>
      </c>
      <c r="S379" s="36">
        <f>SUMIFS(СВЦЭМ!$J$40:$J$759,СВЦЭМ!$A$40:$A$759,$A379,СВЦЭМ!$B$39:$B$758,S$367)+'СЕТ СН'!$F$16</f>
        <v>0</v>
      </c>
      <c r="T379" s="36">
        <f>SUMIFS(СВЦЭМ!$J$40:$J$759,СВЦЭМ!$A$40:$A$759,$A379,СВЦЭМ!$B$39:$B$758,T$367)+'СЕТ СН'!$F$16</f>
        <v>0</v>
      </c>
      <c r="U379" s="36">
        <f>SUMIFS(СВЦЭМ!$J$40:$J$759,СВЦЭМ!$A$40:$A$759,$A379,СВЦЭМ!$B$39:$B$758,U$367)+'СЕТ СН'!$F$16</f>
        <v>0</v>
      </c>
      <c r="V379" s="36">
        <f>SUMIFS(СВЦЭМ!$J$40:$J$759,СВЦЭМ!$A$40:$A$759,$A379,СВЦЭМ!$B$39:$B$758,V$367)+'СЕТ СН'!$F$16</f>
        <v>0</v>
      </c>
      <c r="W379" s="36">
        <f>SUMIFS(СВЦЭМ!$J$40:$J$759,СВЦЭМ!$A$40:$A$759,$A379,СВЦЭМ!$B$39:$B$758,W$367)+'СЕТ СН'!$F$16</f>
        <v>0</v>
      </c>
      <c r="X379" s="36">
        <f>SUMIFS(СВЦЭМ!$J$40:$J$759,СВЦЭМ!$A$40:$A$759,$A379,СВЦЭМ!$B$39:$B$758,X$367)+'СЕТ СН'!$F$16</f>
        <v>0</v>
      </c>
      <c r="Y379" s="36">
        <f>SUMIFS(СВЦЭМ!$J$40:$J$759,СВЦЭМ!$A$40:$A$759,$A379,СВЦЭМ!$B$39:$B$758,Y$367)+'СЕТ СН'!$F$16</f>
        <v>0</v>
      </c>
    </row>
    <row r="380" spans="1:25" ht="15.75" hidden="1" x14ac:dyDescent="0.2">
      <c r="A380" s="35">
        <f t="shared" si="10"/>
        <v>45548</v>
      </c>
      <c r="B380" s="36">
        <f>SUMIFS(СВЦЭМ!$J$40:$J$759,СВЦЭМ!$A$40:$A$759,$A380,СВЦЭМ!$B$39:$B$758,B$367)+'СЕТ СН'!$F$16</f>
        <v>0</v>
      </c>
      <c r="C380" s="36">
        <f>SUMIFS(СВЦЭМ!$J$40:$J$759,СВЦЭМ!$A$40:$A$759,$A380,СВЦЭМ!$B$39:$B$758,C$367)+'СЕТ СН'!$F$16</f>
        <v>0</v>
      </c>
      <c r="D380" s="36">
        <f>SUMIFS(СВЦЭМ!$J$40:$J$759,СВЦЭМ!$A$40:$A$759,$A380,СВЦЭМ!$B$39:$B$758,D$367)+'СЕТ СН'!$F$16</f>
        <v>0</v>
      </c>
      <c r="E380" s="36">
        <f>SUMIFS(СВЦЭМ!$J$40:$J$759,СВЦЭМ!$A$40:$A$759,$A380,СВЦЭМ!$B$39:$B$758,E$367)+'СЕТ СН'!$F$16</f>
        <v>0</v>
      </c>
      <c r="F380" s="36">
        <f>SUMIFS(СВЦЭМ!$J$40:$J$759,СВЦЭМ!$A$40:$A$759,$A380,СВЦЭМ!$B$39:$B$758,F$367)+'СЕТ СН'!$F$16</f>
        <v>0</v>
      </c>
      <c r="G380" s="36">
        <f>SUMIFS(СВЦЭМ!$J$40:$J$759,СВЦЭМ!$A$40:$A$759,$A380,СВЦЭМ!$B$39:$B$758,G$367)+'СЕТ СН'!$F$16</f>
        <v>0</v>
      </c>
      <c r="H380" s="36">
        <f>SUMIFS(СВЦЭМ!$J$40:$J$759,СВЦЭМ!$A$40:$A$759,$A380,СВЦЭМ!$B$39:$B$758,H$367)+'СЕТ СН'!$F$16</f>
        <v>0</v>
      </c>
      <c r="I380" s="36">
        <f>SUMIFS(СВЦЭМ!$J$40:$J$759,СВЦЭМ!$A$40:$A$759,$A380,СВЦЭМ!$B$39:$B$758,I$367)+'СЕТ СН'!$F$16</f>
        <v>0</v>
      </c>
      <c r="J380" s="36">
        <f>SUMIFS(СВЦЭМ!$J$40:$J$759,СВЦЭМ!$A$40:$A$759,$A380,СВЦЭМ!$B$39:$B$758,J$367)+'СЕТ СН'!$F$16</f>
        <v>0</v>
      </c>
      <c r="K380" s="36">
        <f>SUMIFS(СВЦЭМ!$J$40:$J$759,СВЦЭМ!$A$40:$A$759,$A380,СВЦЭМ!$B$39:$B$758,K$367)+'СЕТ СН'!$F$16</f>
        <v>0</v>
      </c>
      <c r="L380" s="36">
        <f>SUMIFS(СВЦЭМ!$J$40:$J$759,СВЦЭМ!$A$40:$A$759,$A380,СВЦЭМ!$B$39:$B$758,L$367)+'СЕТ СН'!$F$16</f>
        <v>0</v>
      </c>
      <c r="M380" s="36">
        <f>SUMIFS(СВЦЭМ!$J$40:$J$759,СВЦЭМ!$A$40:$A$759,$A380,СВЦЭМ!$B$39:$B$758,M$367)+'СЕТ СН'!$F$16</f>
        <v>0</v>
      </c>
      <c r="N380" s="36">
        <f>SUMIFS(СВЦЭМ!$J$40:$J$759,СВЦЭМ!$A$40:$A$759,$A380,СВЦЭМ!$B$39:$B$758,N$367)+'СЕТ СН'!$F$16</f>
        <v>0</v>
      </c>
      <c r="O380" s="36">
        <f>SUMIFS(СВЦЭМ!$J$40:$J$759,СВЦЭМ!$A$40:$A$759,$A380,СВЦЭМ!$B$39:$B$758,O$367)+'СЕТ СН'!$F$16</f>
        <v>0</v>
      </c>
      <c r="P380" s="36">
        <f>SUMIFS(СВЦЭМ!$J$40:$J$759,СВЦЭМ!$A$40:$A$759,$A380,СВЦЭМ!$B$39:$B$758,P$367)+'СЕТ СН'!$F$16</f>
        <v>0</v>
      </c>
      <c r="Q380" s="36">
        <f>SUMIFS(СВЦЭМ!$J$40:$J$759,СВЦЭМ!$A$40:$A$759,$A380,СВЦЭМ!$B$39:$B$758,Q$367)+'СЕТ СН'!$F$16</f>
        <v>0</v>
      </c>
      <c r="R380" s="36">
        <f>SUMIFS(СВЦЭМ!$J$40:$J$759,СВЦЭМ!$A$40:$A$759,$A380,СВЦЭМ!$B$39:$B$758,R$367)+'СЕТ СН'!$F$16</f>
        <v>0</v>
      </c>
      <c r="S380" s="36">
        <f>SUMIFS(СВЦЭМ!$J$40:$J$759,СВЦЭМ!$A$40:$A$759,$A380,СВЦЭМ!$B$39:$B$758,S$367)+'СЕТ СН'!$F$16</f>
        <v>0</v>
      </c>
      <c r="T380" s="36">
        <f>SUMIFS(СВЦЭМ!$J$40:$J$759,СВЦЭМ!$A$40:$A$759,$A380,СВЦЭМ!$B$39:$B$758,T$367)+'СЕТ СН'!$F$16</f>
        <v>0</v>
      </c>
      <c r="U380" s="36">
        <f>SUMIFS(СВЦЭМ!$J$40:$J$759,СВЦЭМ!$A$40:$A$759,$A380,СВЦЭМ!$B$39:$B$758,U$367)+'СЕТ СН'!$F$16</f>
        <v>0</v>
      </c>
      <c r="V380" s="36">
        <f>SUMIFS(СВЦЭМ!$J$40:$J$759,СВЦЭМ!$A$40:$A$759,$A380,СВЦЭМ!$B$39:$B$758,V$367)+'СЕТ СН'!$F$16</f>
        <v>0</v>
      </c>
      <c r="W380" s="36">
        <f>SUMIFS(СВЦЭМ!$J$40:$J$759,СВЦЭМ!$A$40:$A$759,$A380,СВЦЭМ!$B$39:$B$758,W$367)+'СЕТ СН'!$F$16</f>
        <v>0</v>
      </c>
      <c r="X380" s="36">
        <f>SUMIFS(СВЦЭМ!$J$40:$J$759,СВЦЭМ!$A$40:$A$759,$A380,СВЦЭМ!$B$39:$B$758,X$367)+'СЕТ СН'!$F$16</f>
        <v>0</v>
      </c>
      <c r="Y380" s="36">
        <f>SUMIFS(СВЦЭМ!$J$40:$J$759,СВЦЭМ!$A$40:$A$759,$A380,СВЦЭМ!$B$39:$B$758,Y$367)+'СЕТ СН'!$F$16</f>
        <v>0</v>
      </c>
    </row>
    <row r="381" spans="1:25" ht="15.75" hidden="1" x14ac:dyDescent="0.2">
      <c r="A381" s="35">
        <f t="shared" si="10"/>
        <v>45549</v>
      </c>
      <c r="B381" s="36">
        <f>SUMIFS(СВЦЭМ!$J$40:$J$759,СВЦЭМ!$A$40:$A$759,$A381,СВЦЭМ!$B$39:$B$758,B$367)+'СЕТ СН'!$F$16</f>
        <v>0</v>
      </c>
      <c r="C381" s="36">
        <f>SUMIFS(СВЦЭМ!$J$40:$J$759,СВЦЭМ!$A$40:$A$759,$A381,СВЦЭМ!$B$39:$B$758,C$367)+'СЕТ СН'!$F$16</f>
        <v>0</v>
      </c>
      <c r="D381" s="36">
        <f>SUMIFS(СВЦЭМ!$J$40:$J$759,СВЦЭМ!$A$40:$A$759,$A381,СВЦЭМ!$B$39:$B$758,D$367)+'СЕТ СН'!$F$16</f>
        <v>0</v>
      </c>
      <c r="E381" s="36">
        <f>SUMIFS(СВЦЭМ!$J$40:$J$759,СВЦЭМ!$A$40:$A$759,$A381,СВЦЭМ!$B$39:$B$758,E$367)+'СЕТ СН'!$F$16</f>
        <v>0</v>
      </c>
      <c r="F381" s="36">
        <f>SUMIFS(СВЦЭМ!$J$40:$J$759,СВЦЭМ!$A$40:$A$759,$A381,СВЦЭМ!$B$39:$B$758,F$367)+'СЕТ СН'!$F$16</f>
        <v>0</v>
      </c>
      <c r="G381" s="36">
        <f>SUMIFS(СВЦЭМ!$J$40:$J$759,СВЦЭМ!$A$40:$A$759,$A381,СВЦЭМ!$B$39:$B$758,G$367)+'СЕТ СН'!$F$16</f>
        <v>0</v>
      </c>
      <c r="H381" s="36">
        <f>SUMIFS(СВЦЭМ!$J$40:$J$759,СВЦЭМ!$A$40:$A$759,$A381,СВЦЭМ!$B$39:$B$758,H$367)+'СЕТ СН'!$F$16</f>
        <v>0</v>
      </c>
      <c r="I381" s="36">
        <f>SUMIFS(СВЦЭМ!$J$40:$J$759,СВЦЭМ!$A$40:$A$759,$A381,СВЦЭМ!$B$39:$B$758,I$367)+'СЕТ СН'!$F$16</f>
        <v>0</v>
      </c>
      <c r="J381" s="36">
        <f>SUMIFS(СВЦЭМ!$J$40:$J$759,СВЦЭМ!$A$40:$A$759,$A381,СВЦЭМ!$B$39:$B$758,J$367)+'СЕТ СН'!$F$16</f>
        <v>0</v>
      </c>
      <c r="K381" s="36">
        <f>SUMIFS(СВЦЭМ!$J$40:$J$759,СВЦЭМ!$A$40:$A$759,$A381,СВЦЭМ!$B$39:$B$758,K$367)+'СЕТ СН'!$F$16</f>
        <v>0</v>
      </c>
      <c r="L381" s="36">
        <f>SUMIFS(СВЦЭМ!$J$40:$J$759,СВЦЭМ!$A$40:$A$759,$A381,СВЦЭМ!$B$39:$B$758,L$367)+'СЕТ СН'!$F$16</f>
        <v>0</v>
      </c>
      <c r="M381" s="36">
        <f>SUMIFS(СВЦЭМ!$J$40:$J$759,СВЦЭМ!$A$40:$A$759,$A381,СВЦЭМ!$B$39:$B$758,M$367)+'СЕТ СН'!$F$16</f>
        <v>0</v>
      </c>
      <c r="N381" s="36">
        <f>SUMIFS(СВЦЭМ!$J$40:$J$759,СВЦЭМ!$A$40:$A$759,$A381,СВЦЭМ!$B$39:$B$758,N$367)+'СЕТ СН'!$F$16</f>
        <v>0</v>
      </c>
      <c r="O381" s="36">
        <f>SUMIFS(СВЦЭМ!$J$40:$J$759,СВЦЭМ!$A$40:$A$759,$A381,СВЦЭМ!$B$39:$B$758,O$367)+'СЕТ СН'!$F$16</f>
        <v>0</v>
      </c>
      <c r="P381" s="36">
        <f>SUMIFS(СВЦЭМ!$J$40:$J$759,СВЦЭМ!$A$40:$A$759,$A381,СВЦЭМ!$B$39:$B$758,P$367)+'СЕТ СН'!$F$16</f>
        <v>0</v>
      </c>
      <c r="Q381" s="36">
        <f>SUMIFS(СВЦЭМ!$J$40:$J$759,СВЦЭМ!$A$40:$A$759,$A381,СВЦЭМ!$B$39:$B$758,Q$367)+'СЕТ СН'!$F$16</f>
        <v>0</v>
      </c>
      <c r="R381" s="36">
        <f>SUMIFS(СВЦЭМ!$J$40:$J$759,СВЦЭМ!$A$40:$A$759,$A381,СВЦЭМ!$B$39:$B$758,R$367)+'СЕТ СН'!$F$16</f>
        <v>0</v>
      </c>
      <c r="S381" s="36">
        <f>SUMIFS(СВЦЭМ!$J$40:$J$759,СВЦЭМ!$A$40:$A$759,$A381,СВЦЭМ!$B$39:$B$758,S$367)+'СЕТ СН'!$F$16</f>
        <v>0</v>
      </c>
      <c r="T381" s="36">
        <f>SUMIFS(СВЦЭМ!$J$40:$J$759,СВЦЭМ!$A$40:$A$759,$A381,СВЦЭМ!$B$39:$B$758,T$367)+'СЕТ СН'!$F$16</f>
        <v>0</v>
      </c>
      <c r="U381" s="36">
        <f>SUMIFS(СВЦЭМ!$J$40:$J$759,СВЦЭМ!$A$40:$A$759,$A381,СВЦЭМ!$B$39:$B$758,U$367)+'СЕТ СН'!$F$16</f>
        <v>0</v>
      </c>
      <c r="V381" s="36">
        <f>SUMIFS(СВЦЭМ!$J$40:$J$759,СВЦЭМ!$A$40:$A$759,$A381,СВЦЭМ!$B$39:$B$758,V$367)+'СЕТ СН'!$F$16</f>
        <v>0</v>
      </c>
      <c r="W381" s="36">
        <f>SUMIFS(СВЦЭМ!$J$40:$J$759,СВЦЭМ!$A$40:$A$759,$A381,СВЦЭМ!$B$39:$B$758,W$367)+'СЕТ СН'!$F$16</f>
        <v>0</v>
      </c>
      <c r="X381" s="36">
        <f>SUMIFS(СВЦЭМ!$J$40:$J$759,СВЦЭМ!$A$40:$A$759,$A381,СВЦЭМ!$B$39:$B$758,X$367)+'СЕТ СН'!$F$16</f>
        <v>0</v>
      </c>
      <c r="Y381" s="36">
        <f>SUMIFS(СВЦЭМ!$J$40:$J$759,СВЦЭМ!$A$40:$A$759,$A381,СВЦЭМ!$B$39:$B$758,Y$367)+'СЕТ СН'!$F$16</f>
        <v>0</v>
      </c>
    </row>
    <row r="382" spans="1:25" ht="15.75" hidden="1" x14ac:dyDescent="0.2">
      <c r="A382" s="35">
        <f t="shared" si="10"/>
        <v>45550</v>
      </c>
      <c r="B382" s="36">
        <f>SUMIFS(СВЦЭМ!$J$40:$J$759,СВЦЭМ!$A$40:$A$759,$A382,СВЦЭМ!$B$39:$B$758,B$367)+'СЕТ СН'!$F$16</f>
        <v>0</v>
      </c>
      <c r="C382" s="36">
        <f>SUMIFS(СВЦЭМ!$J$40:$J$759,СВЦЭМ!$A$40:$A$759,$A382,СВЦЭМ!$B$39:$B$758,C$367)+'СЕТ СН'!$F$16</f>
        <v>0</v>
      </c>
      <c r="D382" s="36">
        <f>SUMIFS(СВЦЭМ!$J$40:$J$759,СВЦЭМ!$A$40:$A$759,$A382,СВЦЭМ!$B$39:$B$758,D$367)+'СЕТ СН'!$F$16</f>
        <v>0</v>
      </c>
      <c r="E382" s="36">
        <f>SUMIFS(СВЦЭМ!$J$40:$J$759,СВЦЭМ!$A$40:$A$759,$A382,СВЦЭМ!$B$39:$B$758,E$367)+'СЕТ СН'!$F$16</f>
        <v>0</v>
      </c>
      <c r="F382" s="36">
        <f>SUMIFS(СВЦЭМ!$J$40:$J$759,СВЦЭМ!$A$40:$A$759,$A382,СВЦЭМ!$B$39:$B$758,F$367)+'СЕТ СН'!$F$16</f>
        <v>0</v>
      </c>
      <c r="G382" s="36">
        <f>SUMIFS(СВЦЭМ!$J$40:$J$759,СВЦЭМ!$A$40:$A$759,$A382,СВЦЭМ!$B$39:$B$758,G$367)+'СЕТ СН'!$F$16</f>
        <v>0</v>
      </c>
      <c r="H382" s="36">
        <f>SUMIFS(СВЦЭМ!$J$40:$J$759,СВЦЭМ!$A$40:$A$759,$A382,СВЦЭМ!$B$39:$B$758,H$367)+'СЕТ СН'!$F$16</f>
        <v>0</v>
      </c>
      <c r="I382" s="36">
        <f>SUMIFS(СВЦЭМ!$J$40:$J$759,СВЦЭМ!$A$40:$A$759,$A382,СВЦЭМ!$B$39:$B$758,I$367)+'СЕТ СН'!$F$16</f>
        <v>0</v>
      </c>
      <c r="J382" s="36">
        <f>SUMIFS(СВЦЭМ!$J$40:$J$759,СВЦЭМ!$A$40:$A$759,$A382,СВЦЭМ!$B$39:$B$758,J$367)+'СЕТ СН'!$F$16</f>
        <v>0</v>
      </c>
      <c r="K382" s="36">
        <f>SUMIFS(СВЦЭМ!$J$40:$J$759,СВЦЭМ!$A$40:$A$759,$A382,СВЦЭМ!$B$39:$B$758,K$367)+'СЕТ СН'!$F$16</f>
        <v>0</v>
      </c>
      <c r="L382" s="36">
        <f>SUMIFS(СВЦЭМ!$J$40:$J$759,СВЦЭМ!$A$40:$A$759,$A382,СВЦЭМ!$B$39:$B$758,L$367)+'СЕТ СН'!$F$16</f>
        <v>0</v>
      </c>
      <c r="M382" s="36">
        <f>SUMIFS(СВЦЭМ!$J$40:$J$759,СВЦЭМ!$A$40:$A$759,$A382,СВЦЭМ!$B$39:$B$758,M$367)+'СЕТ СН'!$F$16</f>
        <v>0</v>
      </c>
      <c r="N382" s="36">
        <f>SUMIFS(СВЦЭМ!$J$40:$J$759,СВЦЭМ!$A$40:$A$759,$A382,СВЦЭМ!$B$39:$B$758,N$367)+'СЕТ СН'!$F$16</f>
        <v>0</v>
      </c>
      <c r="O382" s="36">
        <f>SUMIFS(СВЦЭМ!$J$40:$J$759,СВЦЭМ!$A$40:$A$759,$A382,СВЦЭМ!$B$39:$B$758,O$367)+'СЕТ СН'!$F$16</f>
        <v>0</v>
      </c>
      <c r="P382" s="36">
        <f>SUMIFS(СВЦЭМ!$J$40:$J$759,СВЦЭМ!$A$40:$A$759,$A382,СВЦЭМ!$B$39:$B$758,P$367)+'СЕТ СН'!$F$16</f>
        <v>0</v>
      </c>
      <c r="Q382" s="36">
        <f>SUMIFS(СВЦЭМ!$J$40:$J$759,СВЦЭМ!$A$40:$A$759,$A382,СВЦЭМ!$B$39:$B$758,Q$367)+'СЕТ СН'!$F$16</f>
        <v>0</v>
      </c>
      <c r="R382" s="36">
        <f>SUMIFS(СВЦЭМ!$J$40:$J$759,СВЦЭМ!$A$40:$A$759,$A382,СВЦЭМ!$B$39:$B$758,R$367)+'СЕТ СН'!$F$16</f>
        <v>0</v>
      </c>
      <c r="S382" s="36">
        <f>SUMIFS(СВЦЭМ!$J$40:$J$759,СВЦЭМ!$A$40:$A$759,$A382,СВЦЭМ!$B$39:$B$758,S$367)+'СЕТ СН'!$F$16</f>
        <v>0</v>
      </c>
      <c r="T382" s="36">
        <f>SUMIFS(СВЦЭМ!$J$40:$J$759,СВЦЭМ!$A$40:$A$759,$A382,СВЦЭМ!$B$39:$B$758,T$367)+'СЕТ СН'!$F$16</f>
        <v>0</v>
      </c>
      <c r="U382" s="36">
        <f>SUMIFS(СВЦЭМ!$J$40:$J$759,СВЦЭМ!$A$40:$A$759,$A382,СВЦЭМ!$B$39:$B$758,U$367)+'СЕТ СН'!$F$16</f>
        <v>0</v>
      </c>
      <c r="V382" s="36">
        <f>SUMIFS(СВЦЭМ!$J$40:$J$759,СВЦЭМ!$A$40:$A$759,$A382,СВЦЭМ!$B$39:$B$758,V$367)+'СЕТ СН'!$F$16</f>
        <v>0</v>
      </c>
      <c r="W382" s="36">
        <f>SUMIFS(СВЦЭМ!$J$40:$J$759,СВЦЭМ!$A$40:$A$759,$A382,СВЦЭМ!$B$39:$B$758,W$367)+'СЕТ СН'!$F$16</f>
        <v>0</v>
      </c>
      <c r="X382" s="36">
        <f>SUMIFS(СВЦЭМ!$J$40:$J$759,СВЦЭМ!$A$40:$A$759,$A382,СВЦЭМ!$B$39:$B$758,X$367)+'СЕТ СН'!$F$16</f>
        <v>0</v>
      </c>
      <c r="Y382" s="36">
        <f>SUMIFS(СВЦЭМ!$J$40:$J$759,СВЦЭМ!$A$40:$A$759,$A382,СВЦЭМ!$B$39:$B$758,Y$367)+'СЕТ СН'!$F$16</f>
        <v>0</v>
      </c>
    </row>
    <row r="383" spans="1:25" ht="15.75" hidden="1" x14ac:dyDescent="0.2">
      <c r="A383" s="35">
        <f t="shared" si="10"/>
        <v>45551</v>
      </c>
      <c r="B383" s="36">
        <f>SUMIFS(СВЦЭМ!$J$40:$J$759,СВЦЭМ!$A$40:$A$759,$A383,СВЦЭМ!$B$39:$B$758,B$367)+'СЕТ СН'!$F$16</f>
        <v>0</v>
      </c>
      <c r="C383" s="36">
        <f>SUMIFS(СВЦЭМ!$J$40:$J$759,СВЦЭМ!$A$40:$A$759,$A383,СВЦЭМ!$B$39:$B$758,C$367)+'СЕТ СН'!$F$16</f>
        <v>0</v>
      </c>
      <c r="D383" s="36">
        <f>SUMIFS(СВЦЭМ!$J$40:$J$759,СВЦЭМ!$A$40:$A$759,$A383,СВЦЭМ!$B$39:$B$758,D$367)+'СЕТ СН'!$F$16</f>
        <v>0</v>
      </c>
      <c r="E383" s="36">
        <f>SUMIFS(СВЦЭМ!$J$40:$J$759,СВЦЭМ!$A$40:$A$759,$A383,СВЦЭМ!$B$39:$B$758,E$367)+'СЕТ СН'!$F$16</f>
        <v>0</v>
      </c>
      <c r="F383" s="36">
        <f>SUMIFS(СВЦЭМ!$J$40:$J$759,СВЦЭМ!$A$40:$A$759,$A383,СВЦЭМ!$B$39:$B$758,F$367)+'СЕТ СН'!$F$16</f>
        <v>0</v>
      </c>
      <c r="G383" s="36">
        <f>SUMIFS(СВЦЭМ!$J$40:$J$759,СВЦЭМ!$A$40:$A$759,$A383,СВЦЭМ!$B$39:$B$758,G$367)+'СЕТ СН'!$F$16</f>
        <v>0</v>
      </c>
      <c r="H383" s="36">
        <f>SUMIFS(СВЦЭМ!$J$40:$J$759,СВЦЭМ!$A$40:$A$759,$A383,СВЦЭМ!$B$39:$B$758,H$367)+'СЕТ СН'!$F$16</f>
        <v>0</v>
      </c>
      <c r="I383" s="36">
        <f>SUMIFS(СВЦЭМ!$J$40:$J$759,СВЦЭМ!$A$40:$A$759,$A383,СВЦЭМ!$B$39:$B$758,I$367)+'СЕТ СН'!$F$16</f>
        <v>0</v>
      </c>
      <c r="J383" s="36">
        <f>SUMIFS(СВЦЭМ!$J$40:$J$759,СВЦЭМ!$A$40:$A$759,$A383,СВЦЭМ!$B$39:$B$758,J$367)+'СЕТ СН'!$F$16</f>
        <v>0</v>
      </c>
      <c r="K383" s="36">
        <f>SUMIFS(СВЦЭМ!$J$40:$J$759,СВЦЭМ!$A$40:$A$759,$A383,СВЦЭМ!$B$39:$B$758,K$367)+'СЕТ СН'!$F$16</f>
        <v>0</v>
      </c>
      <c r="L383" s="36">
        <f>SUMIFS(СВЦЭМ!$J$40:$J$759,СВЦЭМ!$A$40:$A$759,$A383,СВЦЭМ!$B$39:$B$758,L$367)+'СЕТ СН'!$F$16</f>
        <v>0</v>
      </c>
      <c r="M383" s="36">
        <f>SUMIFS(СВЦЭМ!$J$40:$J$759,СВЦЭМ!$A$40:$A$759,$A383,СВЦЭМ!$B$39:$B$758,M$367)+'СЕТ СН'!$F$16</f>
        <v>0</v>
      </c>
      <c r="N383" s="36">
        <f>SUMIFS(СВЦЭМ!$J$40:$J$759,СВЦЭМ!$A$40:$A$759,$A383,СВЦЭМ!$B$39:$B$758,N$367)+'СЕТ СН'!$F$16</f>
        <v>0</v>
      </c>
      <c r="O383" s="36">
        <f>SUMIFS(СВЦЭМ!$J$40:$J$759,СВЦЭМ!$A$40:$A$759,$A383,СВЦЭМ!$B$39:$B$758,O$367)+'СЕТ СН'!$F$16</f>
        <v>0</v>
      </c>
      <c r="P383" s="36">
        <f>SUMIFS(СВЦЭМ!$J$40:$J$759,СВЦЭМ!$A$40:$A$759,$A383,СВЦЭМ!$B$39:$B$758,P$367)+'СЕТ СН'!$F$16</f>
        <v>0</v>
      </c>
      <c r="Q383" s="36">
        <f>SUMIFS(СВЦЭМ!$J$40:$J$759,СВЦЭМ!$A$40:$A$759,$A383,СВЦЭМ!$B$39:$B$758,Q$367)+'СЕТ СН'!$F$16</f>
        <v>0</v>
      </c>
      <c r="R383" s="36">
        <f>SUMIFS(СВЦЭМ!$J$40:$J$759,СВЦЭМ!$A$40:$A$759,$A383,СВЦЭМ!$B$39:$B$758,R$367)+'СЕТ СН'!$F$16</f>
        <v>0</v>
      </c>
      <c r="S383" s="36">
        <f>SUMIFS(СВЦЭМ!$J$40:$J$759,СВЦЭМ!$A$40:$A$759,$A383,СВЦЭМ!$B$39:$B$758,S$367)+'СЕТ СН'!$F$16</f>
        <v>0</v>
      </c>
      <c r="T383" s="36">
        <f>SUMIFS(СВЦЭМ!$J$40:$J$759,СВЦЭМ!$A$40:$A$759,$A383,СВЦЭМ!$B$39:$B$758,T$367)+'СЕТ СН'!$F$16</f>
        <v>0</v>
      </c>
      <c r="U383" s="36">
        <f>SUMIFS(СВЦЭМ!$J$40:$J$759,СВЦЭМ!$A$40:$A$759,$A383,СВЦЭМ!$B$39:$B$758,U$367)+'СЕТ СН'!$F$16</f>
        <v>0</v>
      </c>
      <c r="V383" s="36">
        <f>SUMIFS(СВЦЭМ!$J$40:$J$759,СВЦЭМ!$A$40:$A$759,$A383,СВЦЭМ!$B$39:$B$758,V$367)+'СЕТ СН'!$F$16</f>
        <v>0</v>
      </c>
      <c r="W383" s="36">
        <f>SUMIFS(СВЦЭМ!$J$40:$J$759,СВЦЭМ!$A$40:$A$759,$A383,СВЦЭМ!$B$39:$B$758,W$367)+'СЕТ СН'!$F$16</f>
        <v>0</v>
      </c>
      <c r="X383" s="36">
        <f>SUMIFS(СВЦЭМ!$J$40:$J$759,СВЦЭМ!$A$40:$A$759,$A383,СВЦЭМ!$B$39:$B$758,X$367)+'СЕТ СН'!$F$16</f>
        <v>0</v>
      </c>
      <c r="Y383" s="36">
        <f>SUMIFS(СВЦЭМ!$J$40:$J$759,СВЦЭМ!$A$40:$A$759,$A383,СВЦЭМ!$B$39:$B$758,Y$367)+'СЕТ СН'!$F$16</f>
        <v>0</v>
      </c>
    </row>
    <row r="384" spans="1:25" ht="15.75" hidden="1" x14ac:dyDescent="0.2">
      <c r="A384" s="35">
        <f t="shared" si="10"/>
        <v>45552</v>
      </c>
      <c r="B384" s="36">
        <f>SUMIFS(СВЦЭМ!$J$40:$J$759,СВЦЭМ!$A$40:$A$759,$A384,СВЦЭМ!$B$39:$B$758,B$367)+'СЕТ СН'!$F$16</f>
        <v>0</v>
      </c>
      <c r="C384" s="36">
        <f>SUMIFS(СВЦЭМ!$J$40:$J$759,СВЦЭМ!$A$40:$A$759,$A384,СВЦЭМ!$B$39:$B$758,C$367)+'СЕТ СН'!$F$16</f>
        <v>0</v>
      </c>
      <c r="D384" s="36">
        <f>SUMIFS(СВЦЭМ!$J$40:$J$759,СВЦЭМ!$A$40:$A$759,$A384,СВЦЭМ!$B$39:$B$758,D$367)+'СЕТ СН'!$F$16</f>
        <v>0</v>
      </c>
      <c r="E384" s="36">
        <f>SUMIFS(СВЦЭМ!$J$40:$J$759,СВЦЭМ!$A$40:$A$759,$A384,СВЦЭМ!$B$39:$B$758,E$367)+'СЕТ СН'!$F$16</f>
        <v>0</v>
      </c>
      <c r="F384" s="36">
        <f>SUMIFS(СВЦЭМ!$J$40:$J$759,СВЦЭМ!$A$40:$A$759,$A384,СВЦЭМ!$B$39:$B$758,F$367)+'СЕТ СН'!$F$16</f>
        <v>0</v>
      </c>
      <c r="G384" s="36">
        <f>SUMIFS(СВЦЭМ!$J$40:$J$759,СВЦЭМ!$A$40:$A$759,$A384,СВЦЭМ!$B$39:$B$758,G$367)+'СЕТ СН'!$F$16</f>
        <v>0</v>
      </c>
      <c r="H384" s="36">
        <f>SUMIFS(СВЦЭМ!$J$40:$J$759,СВЦЭМ!$A$40:$A$759,$A384,СВЦЭМ!$B$39:$B$758,H$367)+'СЕТ СН'!$F$16</f>
        <v>0</v>
      </c>
      <c r="I384" s="36">
        <f>SUMIFS(СВЦЭМ!$J$40:$J$759,СВЦЭМ!$A$40:$A$759,$A384,СВЦЭМ!$B$39:$B$758,I$367)+'СЕТ СН'!$F$16</f>
        <v>0</v>
      </c>
      <c r="J384" s="36">
        <f>SUMIFS(СВЦЭМ!$J$40:$J$759,СВЦЭМ!$A$40:$A$759,$A384,СВЦЭМ!$B$39:$B$758,J$367)+'СЕТ СН'!$F$16</f>
        <v>0</v>
      </c>
      <c r="K384" s="36">
        <f>SUMIFS(СВЦЭМ!$J$40:$J$759,СВЦЭМ!$A$40:$A$759,$A384,СВЦЭМ!$B$39:$B$758,K$367)+'СЕТ СН'!$F$16</f>
        <v>0</v>
      </c>
      <c r="L384" s="36">
        <f>SUMIFS(СВЦЭМ!$J$40:$J$759,СВЦЭМ!$A$40:$A$759,$A384,СВЦЭМ!$B$39:$B$758,L$367)+'СЕТ СН'!$F$16</f>
        <v>0</v>
      </c>
      <c r="M384" s="36">
        <f>SUMIFS(СВЦЭМ!$J$40:$J$759,СВЦЭМ!$A$40:$A$759,$A384,СВЦЭМ!$B$39:$B$758,M$367)+'СЕТ СН'!$F$16</f>
        <v>0</v>
      </c>
      <c r="N384" s="36">
        <f>SUMIFS(СВЦЭМ!$J$40:$J$759,СВЦЭМ!$A$40:$A$759,$A384,СВЦЭМ!$B$39:$B$758,N$367)+'СЕТ СН'!$F$16</f>
        <v>0</v>
      </c>
      <c r="O384" s="36">
        <f>SUMIFS(СВЦЭМ!$J$40:$J$759,СВЦЭМ!$A$40:$A$759,$A384,СВЦЭМ!$B$39:$B$758,O$367)+'СЕТ СН'!$F$16</f>
        <v>0</v>
      </c>
      <c r="P384" s="36">
        <f>SUMIFS(СВЦЭМ!$J$40:$J$759,СВЦЭМ!$A$40:$A$759,$A384,СВЦЭМ!$B$39:$B$758,P$367)+'СЕТ СН'!$F$16</f>
        <v>0</v>
      </c>
      <c r="Q384" s="36">
        <f>SUMIFS(СВЦЭМ!$J$40:$J$759,СВЦЭМ!$A$40:$A$759,$A384,СВЦЭМ!$B$39:$B$758,Q$367)+'СЕТ СН'!$F$16</f>
        <v>0</v>
      </c>
      <c r="R384" s="36">
        <f>SUMIFS(СВЦЭМ!$J$40:$J$759,СВЦЭМ!$A$40:$A$759,$A384,СВЦЭМ!$B$39:$B$758,R$367)+'СЕТ СН'!$F$16</f>
        <v>0</v>
      </c>
      <c r="S384" s="36">
        <f>SUMIFS(СВЦЭМ!$J$40:$J$759,СВЦЭМ!$A$40:$A$759,$A384,СВЦЭМ!$B$39:$B$758,S$367)+'СЕТ СН'!$F$16</f>
        <v>0</v>
      </c>
      <c r="T384" s="36">
        <f>SUMIFS(СВЦЭМ!$J$40:$J$759,СВЦЭМ!$A$40:$A$759,$A384,СВЦЭМ!$B$39:$B$758,T$367)+'СЕТ СН'!$F$16</f>
        <v>0</v>
      </c>
      <c r="U384" s="36">
        <f>SUMIFS(СВЦЭМ!$J$40:$J$759,СВЦЭМ!$A$40:$A$759,$A384,СВЦЭМ!$B$39:$B$758,U$367)+'СЕТ СН'!$F$16</f>
        <v>0</v>
      </c>
      <c r="V384" s="36">
        <f>SUMIFS(СВЦЭМ!$J$40:$J$759,СВЦЭМ!$A$40:$A$759,$A384,СВЦЭМ!$B$39:$B$758,V$367)+'СЕТ СН'!$F$16</f>
        <v>0</v>
      </c>
      <c r="W384" s="36">
        <f>SUMIFS(СВЦЭМ!$J$40:$J$759,СВЦЭМ!$A$40:$A$759,$A384,СВЦЭМ!$B$39:$B$758,W$367)+'СЕТ СН'!$F$16</f>
        <v>0</v>
      </c>
      <c r="X384" s="36">
        <f>SUMIFS(СВЦЭМ!$J$40:$J$759,СВЦЭМ!$A$40:$A$759,$A384,СВЦЭМ!$B$39:$B$758,X$367)+'СЕТ СН'!$F$16</f>
        <v>0</v>
      </c>
      <c r="Y384" s="36">
        <f>SUMIFS(СВЦЭМ!$J$40:$J$759,СВЦЭМ!$A$40:$A$759,$A384,СВЦЭМ!$B$39:$B$758,Y$367)+'СЕТ СН'!$F$16</f>
        <v>0</v>
      </c>
    </row>
    <row r="385" spans="1:26" ht="15.75" hidden="1" x14ac:dyDescent="0.2">
      <c r="A385" s="35">
        <f t="shared" si="10"/>
        <v>45553</v>
      </c>
      <c r="B385" s="36">
        <f>SUMIFS(СВЦЭМ!$J$40:$J$759,СВЦЭМ!$A$40:$A$759,$A385,СВЦЭМ!$B$39:$B$758,B$367)+'СЕТ СН'!$F$16</f>
        <v>0</v>
      </c>
      <c r="C385" s="36">
        <f>SUMIFS(СВЦЭМ!$J$40:$J$759,СВЦЭМ!$A$40:$A$759,$A385,СВЦЭМ!$B$39:$B$758,C$367)+'СЕТ СН'!$F$16</f>
        <v>0</v>
      </c>
      <c r="D385" s="36">
        <f>SUMIFS(СВЦЭМ!$J$40:$J$759,СВЦЭМ!$A$40:$A$759,$A385,СВЦЭМ!$B$39:$B$758,D$367)+'СЕТ СН'!$F$16</f>
        <v>0</v>
      </c>
      <c r="E385" s="36">
        <f>SUMIFS(СВЦЭМ!$J$40:$J$759,СВЦЭМ!$A$40:$A$759,$A385,СВЦЭМ!$B$39:$B$758,E$367)+'СЕТ СН'!$F$16</f>
        <v>0</v>
      </c>
      <c r="F385" s="36">
        <f>SUMIFS(СВЦЭМ!$J$40:$J$759,СВЦЭМ!$A$40:$A$759,$A385,СВЦЭМ!$B$39:$B$758,F$367)+'СЕТ СН'!$F$16</f>
        <v>0</v>
      </c>
      <c r="G385" s="36">
        <f>SUMIFS(СВЦЭМ!$J$40:$J$759,СВЦЭМ!$A$40:$A$759,$A385,СВЦЭМ!$B$39:$B$758,G$367)+'СЕТ СН'!$F$16</f>
        <v>0</v>
      </c>
      <c r="H385" s="36">
        <f>SUMIFS(СВЦЭМ!$J$40:$J$759,СВЦЭМ!$A$40:$A$759,$A385,СВЦЭМ!$B$39:$B$758,H$367)+'СЕТ СН'!$F$16</f>
        <v>0</v>
      </c>
      <c r="I385" s="36">
        <f>SUMIFS(СВЦЭМ!$J$40:$J$759,СВЦЭМ!$A$40:$A$759,$A385,СВЦЭМ!$B$39:$B$758,I$367)+'СЕТ СН'!$F$16</f>
        <v>0</v>
      </c>
      <c r="J385" s="36">
        <f>SUMIFS(СВЦЭМ!$J$40:$J$759,СВЦЭМ!$A$40:$A$759,$A385,СВЦЭМ!$B$39:$B$758,J$367)+'СЕТ СН'!$F$16</f>
        <v>0</v>
      </c>
      <c r="K385" s="36">
        <f>SUMIFS(СВЦЭМ!$J$40:$J$759,СВЦЭМ!$A$40:$A$759,$A385,СВЦЭМ!$B$39:$B$758,K$367)+'СЕТ СН'!$F$16</f>
        <v>0</v>
      </c>
      <c r="L385" s="36">
        <f>SUMIFS(СВЦЭМ!$J$40:$J$759,СВЦЭМ!$A$40:$A$759,$A385,СВЦЭМ!$B$39:$B$758,L$367)+'СЕТ СН'!$F$16</f>
        <v>0</v>
      </c>
      <c r="M385" s="36">
        <f>SUMIFS(СВЦЭМ!$J$40:$J$759,СВЦЭМ!$A$40:$A$759,$A385,СВЦЭМ!$B$39:$B$758,M$367)+'СЕТ СН'!$F$16</f>
        <v>0</v>
      </c>
      <c r="N385" s="36">
        <f>SUMIFS(СВЦЭМ!$J$40:$J$759,СВЦЭМ!$A$40:$A$759,$A385,СВЦЭМ!$B$39:$B$758,N$367)+'СЕТ СН'!$F$16</f>
        <v>0</v>
      </c>
      <c r="O385" s="36">
        <f>SUMIFS(СВЦЭМ!$J$40:$J$759,СВЦЭМ!$A$40:$A$759,$A385,СВЦЭМ!$B$39:$B$758,O$367)+'СЕТ СН'!$F$16</f>
        <v>0</v>
      </c>
      <c r="P385" s="36">
        <f>SUMIFS(СВЦЭМ!$J$40:$J$759,СВЦЭМ!$A$40:$A$759,$A385,СВЦЭМ!$B$39:$B$758,P$367)+'СЕТ СН'!$F$16</f>
        <v>0</v>
      </c>
      <c r="Q385" s="36">
        <f>SUMIFS(СВЦЭМ!$J$40:$J$759,СВЦЭМ!$A$40:$A$759,$A385,СВЦЭМ!$B$39:$B$758,Q$367)+'СЕТ СН'!$F$16</f>
        <v>0</v>
      </c>
      <c r="R385" s="36">
        <f>SUMIFS(СВЦЭМ!$J$40:$J$759,СВЦЭМ!$A$40:$A$759,$A385,СВЦЭМ!$B$39:$B$758,R$367)+'СЕТ СН'!$F$16</f>
        <v>0</v>
      </c>
      <c r="S385" s="36">
        <f>SUMIFS(СВЦЭМ!$J$40:$J$759,СВЦЭМ!$A$40:$A$759,$A385,СВЦЭМ!$B$39:$B$758,S$367)+'СЕТ СН'!$F$16</f>
        <v>0</v>
      </c>
      <c r="T385" s="36">
        <f>SUMIFS(СВЦЭМ!$J$40:$J$759,СВЦЭМ!$A$40:$A$759,$A385,СВЦЭМ!$B$39:$B$758,T$367)+'СЕТ СН'!$F$16</f>
        <v>0</v>
      </c>
      <c r="U385" s="36">
        <f>SUMIFS(СВЦЭМ!$J$40:$J$759,СВЦЭМ!$A$40:$A$759,$A385,СВЦЭМ!$B$39:$B$758,U$367)+'СЕТ СН'!$F$16</f>
        <v>0</v>
      </c>
      <c r="V385" s="36">
        <f>SUMIFS(СВЦЭМ!$J$40:$J$759,СВЦЭМ!$A$40:$A$759,$A385,СВЦЭМ!$B$39:$B$758,V$367)+'СЕТ СН'!$F$16</f>
        <v>0</v>
      </c>
      <c r="W385" s="36">
        <f>SUMIFS(СВЦЭМ!$J$40:$J$759,СВЦЭМ!$A$40:$A$759,$A385,СВЦЭМ!$B$39:$B$758,W$367)+'СЕТ СН'!$F$16</f>
        <v>0</v>
      </c>
      <c r="X385" s="36">
        <f>SUMIFS(СВЦЭМ!$J$40:$J$759,СВЦЭМ!$A$40:$A$759,$A385,СВЦЭМ!$B$39:$B$758,X$367)+'СЕТ СН'!$F$16</f>
        <v>0</v>
      </c>
      <c r="Y385" s="36">
        <f>SUMIFS(СВЦЭМ!$J$40:$J$759,СВЦЭМ!$A$40:$A$759,$A385,СВЦЭМ!$B$39:$B$758,Y$367)+'СЕТ СН'!$F$16</f>
        <v>0</v>
      </c>
    </row>
    <row r="386" spans="1:26" ht="15.75" hidden="1" x14ac:dyDescent="0.2">
      <c r="A386" s="35">
        <f t="shared" si="10"/>
        <v>45554</v>
      </c>
      <c r="B386" s="36">
        <f>SUMIFS(СВЦЭМ!$J$40:$J$759,СВЦЭМ!$A$40:$A$759,$A386,СВЦЭМ!$B$39:$B$758,B$367)+'СЕТ СН'!$F$16</f>
        <v>0</v>
      </c>
      <c r="C386" s="36">
        <f>SUMIFS(СВЦЭМ!$J$40:$J$759,СВЦЭМ!$A$40:$A$759,$A386,СВЦЭМ!$B$39:$B$758,C$367)+'СЕТ СН'!$F$16</f>
        <v>0</v>
      </c>
      <c r="D386" s="36">
        <f>SUMIFS(СВЦЭМ!$J$40:$J$759,СВЦЭМ!$A$40:$A$759,$A386,СВЦЭМ!$B$39:$B$758,D$367)+'СЕТ СН'!$F$16</f>
        <v>0</v>
      </c>
      <c r="E386" s="36">
        <f>SUMIFS(СВЦЭМ!$J$40:$J$759,СВЦЭМ!$A$40:$A$759,$A386,СВЦЭМ!$B$39:$B$758,E$367)+'СЕТ СН'!$F$16</f>
        <v>0</v>
      </c>
      <c r="F386" s="36">
        <f>SUMIFS(СВЦЭМ!$J$40:$J$759,СВЦЭМ!$A$40:$A$759,$A386,СВЦЭМ!$B$39:$B$758,F$367)+'СЕТ СН'!$F$16</f>
        <v>0</v>
      </c>
      <c r="G386" s="36">
        <f>SUMIFS(СВЦЭМ!$J$40:$J$759,СВЦЭМ!$A$40:$A$759,$A386,СВЦЭМ!$B$39:$B$758,G$367)+'СЕТ СН'!$F$16</f>
        <v>0</v>
      </c>
      <c r="H386" s="36">
        <f>SUMIFS(СВЦЭМ!$J$40:$J$759,СВЦЭМ!$A$40:$A$759,$A386,СВЦЭМ!$B$39:$B$758,H$367)+'СЕТ СН'!$F$16</f>
        <v>0</v>
      </c>
      <c r="I386" s="36">
        <f>SUMIFS(СВЦЭМ!$J$40:$J$759,СВЦЭМ!$A$40:$A$759,$A386,СВЦЭМ!$B$39:$B$758,I$367)+'СЕТ СН'!$F$16</f>
        <v>0</v>
      </c>
      <c r="J386" s="36">
        <f>SUMIFS(СВЦЭМ!$J$40:$J$759,СВЦЭМ!$A$40:$A$759,$A386,СВЦЭМ!$B$39:$B$758,J$367)+'СЕТ СН'!$F$16</f>
        <v>0</v>
      </c>
      <c r="K386" s="36">
        <f>SUMIFS(СВЦЭМ!$J$40:$J$759,СВЦЭМ!$A$40:$A$759,$A386,СВЦЭМ!$B$39:$B$758,K$367)+'СЕТ СН'!$F$16</f>
        <v>0</v>
      </c>
      <c r="L386" s="36">
        <f>SUMIFS(СВЦЭМ!$J$40:$J$759,СВЦЭМ!$A$40:$A$759,$A386,СВЦЭМ!$B$39:$B$758,L$367)+'СЕТ СН'!$F$16</f>
        <v>0</v>
      </c>
      <c r="M386" s="36">
        <f>SUMIFS(СВЦЭМ!$J$40:$J$759,СВЦЭМ!$A$40:$A$759,$A386,СВЦЭМ!$B$39:$B$758,M$367)+'СЕТ СН'!$F$16</f>
        <v>0</v>
      </c>
      <c r="N386" s="36">
        <f>SUMIFS(СВЦЭМ!$J$40:$J$759,СВЦЭМ!$A$40:$A$759,$A386,СВЦЭМ!$B$39:$B$758,N$367)+'СЕТ СН'!$F$16</f>
        <v>0</v>
      </c>
      <c r="O386" s="36">
        <f>SUMIFS(СВЦЭМ!$J$40:$J$759,СВЦЭМ!$A$40:$A$759,$A386,СВЦЭМ!$B$39:$B$758,O$367)+'СЕТ СН'!$F$16</f>
        <v>0</v>
      </c>
      <c r="P386" s="36">
        <f>SUMIFS(СВЦЭМ!$J$40:$J$759,СВЦЭМ!$A$40:$A$759,$A386,СВЦЭМ!$B$39:$B$758,P$367)+'СЕТ СН'!$F$16</f>
        <v>0</v>
      </c>
      <c r="Q386" s="36">
        <f>SUMIFS(СВЦЭМ!$J$40:$J$759,СВЦЭМ!$A$40:$A$759,$A386,СВЦЭМ!$B$39:$B$758,Q$367)+'СЕТ СН'!$F$16</f>
        <v>0</v>
      </c>
      <c r="R386" s="36">
        <f>SUMIFS(СВЦЭМ!$J$40:$J$759,СВЦЭМ!$A$40:$A$759,$A386,СВЦЭМ!$B$39:$B$758,R$367)+'СЕТ СН'!$F$16</f>
        <v>0</v>
      </c>
      <c r="S386" s="36">
        <f>SUMIFS(СВЦЭМ!$J$40:$J$759,СВЦЭМ!$A$40:$A$759,$A386,СВЦЭМ!$B$39:$B$758,S$367)+'СЕТ СН'!$F$16</f>
        <v>0</v>
      </c>
      <c r="T386" s="36">
        <f>SUMIFS(СВЦЭМ!$J$40:$J$759,СВЦЭМ!$A$40:$A$759,$A386,СВЦЭМ!$B$39:$B$758,T$367)+'СЕТ СН'!$F$16</f>
        <v>0</v>
      </c>
      <c r="U386" s="36">
        <f>SUMIFS(СВЦЭМ!$J$40:$J$759,СВЦЭМ!$A$40:$A$759,$A386,СВЦЭМ!$B$39:$B$758,U$367)+'СЕТ СН'!$F$16</f>
        <v>0</v>
      </c>
      <c r="V386" s="36">
        <f>SUMIFS(СВЦЭМ!$J$40:$J$759,СВЦЭМ!$A$40:$A$759,$A386,СВЦЭМ!$B$39:$B$758,V$367)+'СЕТ СН'!$F$16</f>
        <v>0</v>
      </c>
      <c r="W386" s="36">
        <f>SUMIFS(СВЦЭМ!$J$40:$J$759,СВЦЭМ!$A$40:$A$759,$A386,СВЦЭМ!$B$39:$B$758,W$367)+'СЕТ СН'!$F$16</f>
        <v>0</v>
      </c>
      <c r="X386" s="36">
        <f>SUMIFS(СВЦЭМ!$J$40:$J$759,СВЦЭМ!$A$40:$A$759,$A386,СВЦЭМ!$B$39:$B$758,X$367)+'СЕТ СН'!$F$16</f>
        <v>0</v>
      </c>
      <c r="Y386" s="36">
        <f>SUMIFS(СВЦЭМ!$J$40:$J$759,СВЦЭМ!$A$40:$A$759,$A386,СВЦЭМ!$B$39:$B$758,Y$367)+'СЕТ СН'!$F$16</f>
        <v>0</v>
      </c>
    </row>
    <row r="387" spans="1:26" ht="15.75" hidden="1" x14ac:dyDescent="0.2">
      <c r="A387" s="35">
        <f t="shared" si="10"/>
        <v>45555</v>
      </c>
      <c r="B387" s="36">
        <f>SUMIFS(СВЦЭМ!$J$40:$J$759,СВЦЭМ!$A$40:$A$759,$A387,СВЦЭМ!$B$39:$B$758,B$367)+'СЕТ СН'!$F$16</f>
        <v>0</v>
      </c>
      <c r="C387" s="36">
        <f>SUMIFS(СВЦЭМ!$J$40:$J$759,СВЦЭМ!$A$40:$A$759,$A387,СВЦЭМ!$B$39:$B$758,C$367)+'СЕТ СН'!$F$16</f>
        <v>0</v>
      </c>
      <c r="D387" s="36">
        <f>SUMIFS(СВЦЭМ!$J$40:$J$759,СВЦЭМ!$A$40:$A$759,$A387,СВЦЭМ!$B$39:$B$758,D$367)+'СЕТ СН'!$F$16</f>
        <v>0</v>
      </c>
      <c r="E387" s="36">
        <f>SUMIFS(СВЦЭМ!$J$40:$J$759,СВЦЭМ!$A$40:$A$759,$A387,СВЦЭМ!$B$39:$B$758,E$367)+'СЕТ СН'!$F$16</f>
        <v>0</v>
      </c>
      <c r="F387" s="36">
        <f>SUMIFS(СВЦЭМ!$J$40:$J$759,СВЦЭМ!$A$40:$A$759,$A387,СВЦЭМ!$B$39:$B$758,F$367)+'СЕТ СН'!$F$16</f>
        <v>0</v>
      </c>
      <c r="G387" s="36">
        <f>SUMIFS(СВЦЭМ!$J$40:$J$759,СВЦЭМ!$A$40:$A$759,$A387,СВЦЭМ!$B$39:$B$758,G$367)+'СЕТ СН'!$F$16</f>
        <v>0</v>
      </c>
      <c r="H387" s="36">
        <f>SUMIFS(СВЦЭМ!$J$40:$J$759,СВЦЭМ!$A$40:$A$759,$A387,СВЦЭМ!$B$39:$B$758,H$367)+'СЕТ СН'!$F$16</f>
        <v>0</v>
      </c>
      <c r="I387" s="36">
        <f>SUMIFS(СВЦЭМ!$J$40:$J$759,СВЦЭМ!$A$40:$A$759,$A387,СВЦЭМ!$B$39:$B$758,I$367)+'СЕТ СН'!$F$16</f>
        <v>0</v>
      </c>
      <c r="J387" s="36">
        <f>SUMIFS(СВЦЭМ!$J$40:$J$759,СВЦЭМ!$A$40:$A$759,$A387,СВЦЭМ!$B$39:$B$758,J$367)+'СЕТ СН'!$F$16</f>
        <v>0</v>
      </c>
      <c r="K387" s="36">
        <f>SUMIFS(СВЦЭМ!$J$40:$J$759,СВЦЭМ!$A$40:$A$759,$A387,СВЦЭМ!$B$39:$B$758,K$367)+'СЕТ СН'!$F$16</f>
        <v>0</v>
      </c>
      <c r="L387" s="36">
        <f>SUMIFS(СВЦЭМ!$J$40:$J$759,СВЦЭМ!$A$40:$A$759,$A387,СВЦЭМ!$B$39:$B$758,L$367)+'СЕТ СН'!$F$16</f>
        <v>0</v>
      </c>
      <c r="M387" s="36">
        <f>SUMIFS(СВЦЭМ!$J$40:$J$759,СВЦЭМ!$A$40:$A$759,$A387,СВЦЭМ!$B$39:$B$758,M$367)+'СЕТ СН'!$F$16</f>
        <v>0</v>
      </c>
      <c r="N387" s="36">
        <f>SUMIFS(СВЦЭМ!$J$40:$J$759,СВЦЭМ!$A$40:$A$759,$A387,СВЦЭМ!$B$39:$B$758,N$367)+'СЕТ СН'!$F$16</f>
        <v>0</v>
      </c>
      <c r="O387" s="36">
        <f>SUMIFS(СВЦЭМ!$J$40:$J$759,СВЦЭМ!$A$40:$A$759,$A387,СВЦЭМ!$B$39:$B$758,O$367)+'СЕТ СН'!$F$16</f>
        <v>0</v>
      </c>
      <c r="P387" s="36">
        <f>SUMIFS(СВЦЭМ!$J$40:$J$759,СВЦЭМ!$A$40:$A$759,$A387,СВЦЭМ!$B$39:$B$758,P$367)+'СЕТ СН'!$F$16</f>
        <v>0</v>
      </c>
      <c r="Q387" s="36">
        <f>SUMIFS(СВЦЭМ!$J$40:$J$759,СВЦЭМ!$A$40:$A$759,$A387,СВЦЭМ!$B$39:$B$758,Q$367)+'СЕТ СН'!$F$16</f>
        <v>0</v>
      </c>
      <c r="R387" s="36">
        <f>SUMIFS(СВЦЭМ!$J$40:$J$759,СВЦЭМ!$A$40:$A$759,$A387,СВЦЭМ!$B$39:$B$758,R$367)+'СЕТ СН'!$F$16</f>
        <v>0</v>
      </c>
      <c r="S387" s="36">
        <f>SUMIFS(СВЦЭМ!$J$40:$J$759,СВЦЭМ!$A$40:$A$759,$A387,СВЦЭМ!$B$39:$B$758,S$367)+'СЕТ СН'!$F$16</f>
        <v>0</v>
      </c>
      <c r="T387" s="36">
        <f>SUMIFS(СВЦЭМ!$J$40:$J$759,СВЦЭМ!$A$40:$A$759,$A387,СВЦЭМ!$B$39:$B$758,T$367)+'СЕТ СН'!$F$16</f>
        <v>0</v>
      </c>
      <c r="U387" s="36">
        <f>SUMIFS(СВЦЭМ!$J$40:$J$759,СВЦЭМ!$A$40:$A$759,$A387,СВЦЭМ!$B$39:$B$758,U$367)+'СЕТ СН'!$F$16</f>
        <v>0</v>
      </c>
      <c r="V387" s="36">
        <f>SUMIFS(СВЦЭМ!$J$40:$J$759,СВЦЭМ!$A$40:$A$759,$A387,СВЦЭМ!$B$39:$B$758,V$367)+'СЕТ СН'!$F$16</f>
        <v>0</v>
      </c>
      <c r="W387" s="36">
        <f>SUMIFS(СВЦЭМ!$J$40:$J$759,СВЦЭМ!$A$40:$A$759,$A387,СВЦЭМ!$B$39:$B$758,W$367)+'СЕТ СН'!$F$16</f>
        <v>0</v>
      </c>
      <c r="X387" s="36">
        <f>SUMIFS(СВЦЭМ!$J$40:$J$759,СВЦЭМ!$A$40:$A$759,$A387,СВЦЭМ!$B$39:$B$758,X$367)+'СЕТ СН'!$F$16</f>
        <v>0</v>
      </c>
      <c r="Y387" s="36">
        <f>SUMIFS(СВЦЭМ!$J$40:$J$759,СВЦЭМ!$A$40:$A$759,$A387,СВЦЭМ!$B$39:$B$758,Y$367)+'СЕТ СН'!$F$16</f>
        <v>0</v>
      </c>
    </row>
    <row r="388" spans="1:26" ht="15.75" hidden="1" x14ac:dyDescent="0.2">
      <c r="A388" s="35">
        <f t="shared" si="10"/>
        <v>45556</v>
      </c>
      <c r="B388" s="36">
        <f>SUMIFS(СВЦЭМ!$J$40:$J$759,СВЦЭМ!$A$40:$A$759,$A388,СВЦЭМ!$B$39:$B$758,B$367)+'СЕТ СН'!$F$16</f>
        <v>0</v>
      </c>
      <c r="C388" s="36">
        <f>SUMIFS(СВЦЭМ!$J$40:$J$759,СВЦЭМ!$A$40:$A$759,$A388,СВЦЭМ!$B$39:$B$758,C$367)+'СЕТ СН'!$F$16</f>
        <v>0</v>
      </c>
      <c r="D388" s="36">
        <f>SUMIFS(СВЦЭМ!$J$40:$J$759,СВЦЭМ!$A$40:$A$759,$A388,СВЦЭМ!$B$39:$B$758,D$367)+'СЕТ СН'!$F$16</f>
        <v>0</v>
      </c>
      <c r="E388" s="36">
        <f>SUMIFS(СВЦЭМ!$J$40:$J$759,СВЦЭМ!$A$40:$A$759,$A388,СВЦЭМ!$B$39:$B$758,E$367)+'СЕТ СН'!$F$16</f>
        <v>0</v>
      </c>
      <c r="F388" s="36">
        <f>SUMIFS(СВЦЭМ!$J$40:$J$759,СВЦЭМ!$A$40:$A$759,$A388,СВЦЭМ!$B$39:$B$758,F$367)+'СЕТ СН'!$F$16</f>
        <v>0</v>
      </c>
      <c r="G388" s="36">
        <f>SUMIFS(СВЦЭМ!$J$40:$J$759,СВЦЭМ!$A$40:$A$759,$A388,СВЦЭМ!$B$39:$B$758,G$367)+'СЕТ СН'!$F$16</f>
        <v>0</v>
      </c>
      <c r="H388" s="36">
        <f>SUMIFS(СВЦЭМ!$J$40:$J$759,СВЦЭМ!$A$40:$A$759,$A388,СВЦЭМ!$B$39:$B$758,H$367)+'СЕТ СН'!$F$16</f>
        <v>0</v>
      </c>
      <c r="I388" s="36">
        <f>SUMIFS(СВЦЭМ!$J$40:$J$759,СВЦЭМ!$A$40:$A$759,$A388,СВЦЭМ!$B$39:$B$758,I$367)+'СЕТ СН'!$F$16</f>
        <v>0</v>
      </c>
      <c r="J388" s="36">
        <f>SUMIFS(СВЦЭМ!$J$40:$J$759,СВЦЭМ!$A$40:$A$759,$A388,СВЦЭМ!$B$39:$B$758,J$367)+'СЕТ СН'!$F$16</f>
        <v>0</v>
      </c>
      <c r="K388" s="36">
        <f>SUMIFS(СВЦЭМ!$J$40:$J$759,СВЦЭМ!$A$40:$A$759,$A388,СВЦЭМ!$B$39:$B$758,K$367)+'СЕТ СН'!$F$16</f>
        <v>0</v>
      </c>
      <c r="L388" s="36">
        <f>SUMIFS(СВЦЭМ!$J$40:$J$759,СВЦЭМ!$A$40:$A$759,$A388,СВЦЭМ!$B$39:$B$758,L$367)+'СЕТ СН'!$F$16</f>
        <v>0</v>
      </c>
      <c r="M388" s="36">
        <f>SUMIFS(СВЦЭМ!$J$40:$J$759,СВЦЭМ!$A$40:$A$759,$A388,СВЦЭМ!$B$39:$B$758,M$367)+'СЕТ СН'!$F$16</f>
        <v>0</v>
      </c>
      <c r="N388" s="36">
        <f>SUMIFS(СВЦЭМ!$J$40:$J$759,СВЦЭМ!$A$40:$A$759,$A388,СВЦЭМ!$B$39:$B$758,N$367)+'СЕТ СН'!$F$16</f>
        <v>0</v>
      </c>
      <c r="O388" s="36">
        <f>SUMIFS(СВЦЭМ!$J$40:$J$759,СВЦЭМ!$A$40:$A$759,$A388,СВЦЭМ!$B$39:$B$758,O$367)+'СЕТ СН'!$F$16</f>
        <v>0</v>
      </c>
      <c r="P388" s="36">
        <f>SUMIFS(СВЦЭМ!$J$40:$J$759,СВЦЭМ!$A$40:$A$759,$A388,СВЦЭМ!$B$39:$B$758,P$367)+'СЕТ СН'!$F$16</f>
        <v>0</v>
      </c>
      <c r="Q388" s="36">
        <f>SUMIFS(СВЦЭМ!$J$40:$J$759,СВЦЭМ!$A$40:$A$759,$A388,СВЦЭМ!$B$39:$B$758,Q$367)+'СЕТ СН'!$F$16</f>
        <v>0</v>
      </c>
      <c r="R388" s="36">
        <f>SUMIFS(СВЦЭМ!$J$40:$J$759,СВЦЭМ!$A$40:$A$759,$A388,СВЦЭМ!$B$39:$B$758,R$367)+'СЕТ СН'!$F$16</f>
        <v>0</v>
      </c>
      <c r="S388" s="36">
        <f>SUMIFS(СВЦЭМ!$J$40:$J$759,СВЦЭМ!$A$40:$A$759,$A388,СВЦЭМ!$B$39:$B$758,S$367)+'СЕТ СН'!$F$16</f>
        <v>0</v>
      </c>
      <c r="T388" s="36">
        <f>SUMIFS(СВЦЭМ!$J$40:$J$759,СВЦЭМ!$A$40:$A$759,$A388,СВЦЭМ!$B$39:$B$758,T$367)+'СЕТ СН'!$F$16</f>
        <v>0</v>
      </c>
      <c r="U388" s="36">
        <f>SUMIFS(СВЦЭМ!$J$40:$J$759,СВЦЭМ!$A$40:$A$759,$A388,СВЦЭМ!$B$39:$B$758,U$367)+'СЕТ СН'!$F$16</f>
        <v>0</v>
      </c>
      <c r="V388" s="36">
        <f>SUMIFS(СВЦЭМ!$J$40:$J$759,СВЦЭМ!$A$40:$A$759,$A388,СВЦЭМ!$B$39:$B$758,V$367)+'СЕТ СН'!$F$16</f>
        <v>0</v>
      </c>
      <c r="W388" s="36">
        <f>SUMIFS(СВЦЭМ!$J$40:$J$759,СВЦЭМ!$A$40:$A$759,$A388,СВЦЭМ!$B$39:$B$758,W$367)+'СЕТ СН'!$F$16</f>
        <v>0</v>
      </c>
      <c r="X388" s="36">
        <f>SUMIFS(СВЦЭМ!$J$40:$J$759,СВЦЭМ!$A$40:$A$759,$A388,СВЦЭМ!$B$39:$B$758,X$367)+'СЕТ СН'!$F$16</f>
        <v>0</v>
      </c>
      <c r="Y388" s="36">
        <f>SUMIFS(СВЦЭМ!$J$40:$J$759,СВЦЭМ!$A$40:$A$759,$A388,СВЦЭМ!$B$39:$B$758,Y$367)+'СЕТ СН'!$F$16</f>
        <v>0</v>
      </c>
    </row>
    <row r="389" spans="1:26" ht="15.75" hidden="1" x14ac:dyDescent="0.2">
      <c r="A389" s="35">
        <f t="shared" si="10"/>
        <v>45557</v>
      </c>
      <c r="B389" s="36">
        <f>SUMIFS(СВЦЭМ!$J$40:$J$759,СВЦЭМ!$A$40:$A$759,$A389,СВЦЭМ!$B$39:$B$758,B$367)+'СЕТ СН'!$F$16</f>
        <v>0</v>
      </c>
      <c r="C389" s="36">
        <f>SUMIFS(СВЦЭМ!$J$40:$J$759,СВЦЭМ!$A$40:$A$759,$A389,СВЦЭМ!$B$39:$B$758,C$367)+'СЕТ СН'!$F$16</f>
        <v>0</v>
      </c>
      <c r="D389" s="36">
        <f>SUMIFS(СВЦЭМ!$J$40:$J$759,СВЦЭМ!$A$40:$A$759,$A389,СВЦЭМ!$B$39:$B$758,D$367)+'СЕТ СН'!$F$16</f>
        <v>0</v>
      </c>
      <c r="E389" s="36">
        <f>SUMIFS(СВЦЭМ!$J$40:$J$759,СВЦЭМ!$A$40:$A$759,$A389,СВЦЭМ!$B$39:$B$758,E$367)+'СЕТ СН'!$F$16</f>
        <v>0</v>
      </c>
      <c r="F389" s="36">
        <f>SUMIFS(СВЦЭМ!$J$40:$J$759,СВЦЭМ!$A$40:$A$759,$A389,СВЦЭМ!$B$39:$B$758,F$367)+'СЕТ СН'!$F$16</f>
        <v>0</v>
      </c>
      <c r="G389" s="36">
        <f>SUMIFS(СВЦЭМ!$J$40:$J$759,СВЦЭМ!$A$40:$A$759,$A389,СВЦЭМ!$B$39:$B$758,G$367)+'СЕТ СН'!$F$16</f>
        <v>0</v>
      </c>
      <c r="H389" s="36">
        <f>SUMIFS(СВЦЭМ!$J$40:$J$759,СВЦЭМ!$A$40:$A$759,$A389,СВЦЭМ!$B$39:$B$758,H$367)+'СЕТ СН'!$F$16</f>
        <v>0</v>
      </c>
      <c r="I389" s="36">
        <f>SUMIFS(СВЦЭМ!$J$40:$J$759,СВЦЭМ!$A$40:$A$759,$A389,СВЦЭМ!$B$39:$B$758,I$367)+'СЕТ СН'!$F$16</f>
        <v>0</v>
      </c>
      <c r="J389" s="36">
        <f>SUMIFS(СВЦЭМ!$J$40:$J$759,СВЦЭМ!$A$40:$A$759,$A389,СВЦЭМ!$B$39:$B$758,J$367)+'СЕТ СН'!$F$16</f>
        <v>0</v>
      </c>
      <c r="K389" s="36">
        <f>SUMIFS(СВЦЭМ!$J$40:$J$759,СВЦЭМ!$A$40:$A$759,$A389,СВЦЭМ!$B$39:$B$758,K$367)+'СЕТ СН'!$F$16</f>
        <v>0</v>
      </c>
      <c r="L389" s="36">
        <f>SUMIFS(СВЦЭМ!$J$40:$J$759,СВЦЭМ!$A$40:$A$759,$A389,СВЦЭМ!$B$39:$B$758,L$367)+'СЕТ СН'!$F$16</f>
        <v>0</v>
      </c>
      <c r="M389" s="36">
        <f>SUMIFS(СВЦЭМ!$J$40:$J$759,СВЦЭМ!$A$40:$A$759,$A389,СВЦЭМ!$B$39:$B$758,M$367)+'СЕТ СН'!$F$16</f>
        <v>0</v>
      </c>
      <c r="N389" s="36">
        <f>SUMIFS(СВЦЭМ!$J$40:$J$759,СВЦЭМ!$A$40:$A$759,$A389,СВЦЭМ!$B$39:$B$758,N$367)+'СЕТ СН'!$F$16</f>
        <v>0</v>
      </c>
      <c r="O389" s="36">
        <f>SUMIFS(СВЦЭМ!$J$40:$J$759,СВЦЭМ!$A$40:$A$759,$A389,СВЦЭМ!$B$39:$B$758,O$367)+'СЕТ СН'!$F$16</f>
        <v>0</v>
      </c>
      <c r="P389" s="36">
        <f>SUMIFS(СВЦЭМ!$J$40:$J$759,СВЦЭМ!$A$40:$A$759,$A389,СВЦЭМ!$B$39:$B$758,P$367)+'СЕТ СН'!$F$16</f>
        <v>0</v>
      </c>
      <c r="Q389" s="36">
        <f>SUMIFS(СВЦЭМ!$J$40:$J$759,СВЦЭМ!$A$40:$A$759,$A389,СВЦЭМ!$B$39:$B$758,Q$367)+'СЕТ СН'!$F$16</f>
        <v>0</v>
      </c>
      <c r="R389" s="36">
        <f>SUMIFS(СВЦЭМ!$J$40:$J$759,СВЦЭМ!$A$40:$A$759,$A389,СВЦЭМ!$B$39:$B$758,R$367)+'СЕТ СН'!$F$16</f>
        <v>0</v>
      </c>
      <c r="S389" s="36">
        <f>SUMIFS(СВЦЭМ!$J$40:$J$759,СВЦЭМ!$A$40:$A$759,$A389,СВЦЭМ!$B$39:$B$758,S$367)+'СЕТ СН'!$F$16</f>
        <v>0</v>
      </c>
      <c r="T389" s="36">
        <f>SUMIFS(СВЦЭМ!$J$40:$J$759,СВЦЭМ!$A$40:$A$759,$A389,СВЦЭМ!$B$39:$B$758,T$367)+'СЕТ СН'!$F$16</f>
        <v>0</v>
      </c>
      <c r="U389" s="36">
        <f>SUMIFS(СВЦЭМ!$J$40:$J$759,СВЦЭМ!$A$40:$A$759,$A389,СВЦЭМ!$B$39:$B$758,U$367)+'СЕТ СН'!$F$16</f>
        <v>0</v>
      </c>
      <c r="V389" s="36">
        <f>SUMIFS(СВЦЭМ!$J$40:$J$759,СВЦЭМ!$A$40:$A$759,$A389,СВЦЭМ!$B$39:$B$758,V$367)+'СЕТ СН'!$F$16</f>
        <v>0</v>
      </c>
      <c r="W389" s="36">
        <f>SUMIFS(СВЦЭМ!$J$40:$J$759,СВЦЭМ!$A$40:$A$759,$A389,СВЦЭМ!$B$39:$B$758,W$367)+'СЕТ СН'!$F$16</f>
        <v>0</v>
      </c>
      <c r="X389" s="36">
        <f>SUMIFS(СВЦЭМ!$J$40:$J$759,СВЦЭМ!$A$40:$A$759,$A389,СВЦЭМ!$B$39:$B$758,X$367)+'СЕТ СН'!$F$16</f>
        <v>0</v>
      </c>
      <c r="Y389" s="36">
        <f>SUMIFS(СВЦЭМ!$J$40:$J$759,СВЦЭМ!$A$40:$A$759,$A389,СВЦЭМ!$B$39:$B$758,Y$367)+'СЕТ СН'!$F$16</f>
        <v>0</v>
      </c>
    </row>
    <row r="390" spans="1:26" ht="15.75" hidden="1" x14ac:dyDescent="0.2">
      <c r="A390" s="35">
        <f t="shared" si="10"/>
        <v>45558</v>
      </c>
      <c r="B390" s="36">
        <f>SUMIFS(СВЦЭМ!$J$40:$J$759,СВЦЭМ!$A$40:$A$759,$A390,СВЦЭМ!$B$39:$B$758,B$367)+'СЕТ СН'!$F$16</f>
        <v>0</v>
      </c>
      <c r="C390" s="36">
        <f>SUMIFS(СВЦЭМ!$J$40:$J$759,СВЦЭМ!$A$40:$A$759,$A390,СВЦЭМ!$B$39:$B$758,C$367)+'СЕТ СН'!$F$16</f>
        <v>0</v>
      </c>
      <c r="D390" s="36">
        <f>SUMIFS(СВЦЭМ!$J$40:$J$759,СВЦЭМ!$A$40:$A$759,$A390,СВЦЭМ!$B$39:$B$758,D$367)+'СЕТ СН'!$F$16</f>
        <v>0</v>
      </c>
      <c r="E390" s="36">
        <f>SUMIFS(СВЦЭМ!$J$40:$J$759,СВЦЭМ!$A$40:$A$759,$A390,СВЦЭМ!$B$39:$B$758,E$367)+'СЕТ СН'!$F$16</f>
        <v>0</v>
      </c>
      <c r="F390" s="36">
        <f>SUMIFS(СВЦЭМ!$J$40:$J$759,СВЦЭМ!$A$40:$A$759,$A390,СВЦЭМ!$B$39:$B$758,F$367)+'СЕТ СН'!$F$16</f>
        <v>0</v>
      </c>
      <c r="G390" s="36">
        <f>SUMIFS(СВЦЭМ!$J$40:$J$759,СВЦЭМ!$A$40:$A$759,$A390,СВЦЭМ!$B$39:$B$758,G$367)+'СЕТ СН'!$F$16</f>
        <v>0</v>
      </c>
      <c r="H390" s="36">
        <f>SUMIFS(СВЦЭМ!$J$40:$J$759,СВЦЭМ!$A$40:$A$759,$A390,СВЦЭМ!$B$39:$B$758,H$367)+'СЕТ СН'!$F$16</f>
        <v>0</v>
      </c>
      <c r="I390" s="36">
        <f>SUMIFS(СВЦЭМ!$J$40:$J$759,СВЦЭМ!$A$40:$A$759,$A390,СВЦЭМ!$B$39:$B$758,I$367)+'СЕТ СН'!$F$16</f>
        <v>0</v>
      </c>
      <c r="J390" s="36">
        <f>SUMIFS(СВЦЭМ!$J$40:$J$759,СВЦЭМ!$A$40:$A$759,$A390,СВЦЭМ!$B$39:$B$758,J$367)+'СЕТ СН'!$F$16</f>
        <v>0</v>
      </c>
      <c r="K390" s="36">
        <f>SUMIFS(СВЦЭМ!$J$40:$J$759,СВЦЭМ!$A$40:$A$759,$A390,СВЦЭМ!$B$39:$B$758,K$367)+'СЕТ СН'!$F$16</f>
        <v>0</v>
      </c>
      <c r="L390" s="36">
        <f>SUMIFS(СВЦЭМ!$J$40:$J$759,СВЦЭМ!$A$40:$A$759,$A390,СВЦЭМ!$B$39:$B$758,L$367)+'СЕТ СН'!$F$16</f>
        <v>0</v>
      </c>
      <c r="M390" s="36">
        <f>SUMIFS(СВЦЭМ!$J$40:$J$759,СВЦЭМ!$A$40:$A$759,$A390,СВЦЭМ!$B$39:$B$758,M$367)+'СЕТ СН'!$F$16</f>
        <v>0</v>
      </c>
      <c r="N390" s="36">
        <f>SUMIFS(СВЦЭМ!$J$40:$J$759,СВЦЭМ!$A$40:$A$759,$A390,СВЦЭМ!$B$39:$B$758,N$367)+'СЕТ СН'!$F$16</f>
        <v>0</v>
      </c>
      <c r="O390" s="36">
        <f>SUMIFS(СВЦЭМ!$J$40:$J$759,СВЦЭМ!$A$40:$A$759,$A390,СВЦЭМ!$B$39:$B$758,O$367)+'СЕТ СН'!$F$16</f>
        <v>0</v>
      </c>
      <c r="P390" s="36">
        <f>SUMIFS(СВЦЭМ!$J$40:$J$759,СВЦЭМ!$A$40:$A$759,$A390,СВЦЭМ!$B$39:$B$758,P$367)+'СЕТ СН'!$F$16</f>
        <v>0</v>
      </c>
      <c r="Q390" s="36">
        <f>SUMIFS(СВЦЭМ!$J$40:$J$759,СВЦЭМ!$A$40:$A$759,$A390,СВЦЭМ!$B$39:$B$758,Q$367)+'СЕТ СН'!$F$16</f>
        <v>0</v>
      </c>
      <c r="R390" s="36">
        <f>SUMIFS(СВЦЭМ!$J$40:$J$759,СВЦЭМ!$A$40:$A$759,$A390,СВЦЭМ!$B$39:$B$758,R$367)+'СЕТ СН'!$F$16</f>
        <v>0</v>
      </c>
      <c r="S390" s="36">
        <f>SUMIFS(СВЦЭМ!$J$40:$J$759,СВЦЭМ!$A$40:$A$759,$A390,СВЦЭМ!$B$39:$B$758,S$367)+'СЕТ СН'!$F$16</f>
        <v>0</v>
      </c>
      <c r="T390" s="36">
        <f>SUMIFS(СВЦЭМ!$J$40:$J$759,СВЦЭМ!$A$40:$A$759,$A390,СВЦЭМ!$B$39:$B$758,T$367)+'СЕТ СН'!$F$16</f>
        <v>0</v>
      </c>
      <c r="U390" s="36">
        <f>SUMIFS(СВЦЭМ!$J$40:$J$759,СВЦЭМ!$A$40:$A$759,$A390,СВЦЭМ!$B$39:$B$758,U$367)+'СЕТ СН'!$F$16</f>
        <v>0</v>
      </c>
      <c r="V390" s="36">
        <f>SUMIFS(СВЦЭМ!$J$40:$J$759,СВЦЭМ!$A$40:$A$759,$A390,СВЦЭМ!$B$39:$B$758,V$367)+'СЕТ СН'!$F$16</f>
        <v>0</v>
      </c>
      <c r="W390" s="36">
        <f>SUMIFS(СВЦЭМ!$J$40:$J$759,СВЦЭМ!$A$40:$A$759,$A390,СВЦЭМ!$B$39:$B$758,W$367)+'СЕТ СН'!$F$16</f>
        <v>0</v>
      </c>
      <c r="X390" s="36">
        <f>SUMIFS(СВЦЭМ!$J$40:$J$759,СВЦЭМ!$A$40:$A$759,$A390,СВЦЭМ!$B$39:$B$758,X$367)+'СЕТ СН'!$F$16</f>
        <v>0</v>
      </c>
      <c r="Y390" s="36">
        <f>SUMIFS(СВЦЭМ!$J$40:$J$759,СВЦЭМ!$A$40:$A$759,$A390,СВЦЭМ!$B$39:$B$758,Y$367)+'СЕТ СН'!$F$16</f>
        <v>0</v>
      </c>
    </row>
    <row r="391" spans="1:26" ht="15.75" hidden="1" x14ac:dyDescent="0.2">
      <c r="A391" s="35">
        <f t="shared" si="10"/>
        <v>45559</v>
      </c>
      <c r="B391" s="36">
        <f>SUMIFS(СВЦЭМ!$J$40:$J$759,СВЦЭМ!$A$40:$A$759,$A391,СВЦЭМ!$B$39:$B$758,B$367)+'СЕТ СН'!$F$16</f>
        <v>0</v>
      </c>
      <c r="C391" s="36">
        <f>SUMIFS(СВЦЭМ!$J$40:$J$759,СВЦЭМ!$A$40:$A$759,$A391,СВЦЭМ!$B$39:$B$758,C$367)+'СЕТ СН'!$F$16</f>
        <v>0</v>
      </c>
      <c r="D391" s="36">
        <f>SUMIFS(СВЦЭМ!$J$40:$J$759,СВЦЭМ!$A$40:$A$759,$A391,СВЦЭМ!$B$39:$B$758,D$367)+'СЕТ СН'!$F$16</f>
        <v>0</v>
      </c>
      <c r="E391" s="36">
        <f>SUMIFS(СВЦЭМ!$J$40:$J$759,СВЦЭМ!$A$40:$A$759,$A391,СВЦЭМ!$B$39:$B$758,E$367)+'СЕТ СН'!$F$16</f>
        <v>0</v>
      </c>
      <c r="F391" s="36">
        <f>SUMIFS(СВЦЭМ!$J$40:$J$759,СВЦЭМ!$A$40:$A$759,$A391,СВЦЭМ!$B$39:$B$758,F$367)+'СЕТ СН'!$F$16</f>
        <v>0</v>
      </c>
      <c r="G391" s="36">
        <f>SUMIFS(СВЦЭМ!$J$40:$J$759,СВЦЭМ!$A$40:$A$759,$A391,СВЦЭМ!$B$39:$B$758,G$367)+'СЕТ СН'!$F$16</f>
        <v>0</v>
      </c>
      <c r="H391" s="36">
        <f>SUMIFS(СВЦЭМ!$J$40:$J$759,СВЦЭМ!$A$40:$A$759,$A391,СВЦЭМ!$B$39:$B$758,H$367)+'СЕТ СН'!$F$16</f>
        <v>0</v>
      </c>
      <c r="I391" s="36">
        <f>SUMIFS(СВЦЭМ!$J$40:$J$759,СВЦЭМ!$A$40:$A$759,$A391,СВЦЭМ!$B$39:$B$758,I$367)+'СЕТ СН'!$F$16</f>
        <v>0</v>
      </c>
      <c r="J391" s="36">
        <f>SUMIFS(СВЦЭМ!$J$40:$J$759,СВЦЭМ!$A$40:$A$759,$A391,СВЦЭМ!$B$39:$B$758,J$367)+'СЕТ СН'!$F$16</f>
        <v>0</v>
      </c>
      <c r="K391" s="36">
        <f>SUMIFS(СВЦЭМ!$J$40:$J$759,СВЦЭМ!$A$40:$A$759,$A391,СВЦЭМ!$B$39:$B$758,K$367)+'СЕТ СН'!$F$16</f>
        <v>0</v>
      </c>
      <c r="L391" s="36">
        <f>SUMIFS(СВЦЭМ!$J$40:$J$759,СВЦЭМ!$A$40:$A$759,$A391,СВЦЭМ!$B$39:$B$758,L$367)+'СЕТ СН'!$F$16</f>
        <v>0</v>
      </c>
      <c r="M391" s="36">
        <f>SUMIFS(СВЦЭМ!$J$40:$J$759,СВЦЭМ!$A$40:$A$759,$A391,СВЦЭМ!$B$39:$B$758,M$367)+'СЕТ СН'!$F$16</f>
        <v>0</v>
      </c>
      <c r="N391" s="36">
        <f>SUMIFS(СВЦЭМ!$J$40:$J$759,СВЦЭМ!$A$40:$A$759,$A391,СВЦЭМ!$B$39:$B$758,N$367)+'СЕТ СН'!$F$16</f>
        <v>0</v>
      </c>
      <c r="O391" s="36">
        <f>SUMIFS(СВЦЭМ!$J$40:$J$759,СВЦЭМ!$A$40:$A$759,$A391,СВЦЭМ!$B$39:$B$758,O$367)+'СЕТ СН'!$F$16</f>
        <v>0</v>
      </c>
      <c r="P391" s="36">
        <f>SUMIFS(СВЦЭМ!$J$40:$J$759,СВЦЭМ!$A$40:$A$759,$A391,СВЦЭМ!$B$39:$B$758,P$367)+'СЕТ СН'!$F$16</f>
        <v>0</v>
      </c>
      <c r="Q391" s="36">
        <f>SUMIFS(СВЦЭМ!$J$40:$J$759,СВЦЭМ!$A$40:$A$759,$A391,СВЦЭМ!$B$39:$B$758,Q$367)+'СЕТ СН'!$F$16</f>
        <v>0</v>
      </c>
      <c r="R391" s="36">
        <f>SUMIFS(СВЦЭМ!$J$40:$J$759,СВЦЭМ!$A$40:$A$759,$A391,СВЦЭМ!$B$39:$B$758,R$367)+'СЕТ СН'!$F$16</f>
        <v>0</v>
      </c>
      <c r="S391" s="36">
        <f>SUMIFS(СВЦЭМ!$J$40:$J$759,СВЦЭМ!$A$40:$A$759,$A391,СВЦЭМ!$B$39:$B$758,S$367)+'СЕТ СН'!$F$16</f>
        <v>0</v>
      </c>
      <c r="T391" s="36">
        <f>SUMIFS(СВЦЭМ!$J$40:$J$759,СВЦЭМ!$A$40:$A$759,$A391,СВЦЭМ!$B$39:$B$758,T$367)+'СЕТ СН'!$F$16</f>
        <v>0</v>
      </c>
      <c r="U391" s="36">
        <f>SUMIFS(СВЦЭМ!$J$40:$J$759,СВЦЭМ!$A$40:$A$759,$A391,СВЦЭМ!$B$39:$B$758,U$367)+'СЕТ СН'!$F$16</f>
        <v>0</v>
      </c>
      <c r="V391" s="36">
        <f>SUMIFS(СВЦЭМ!$J$40:$J$759,СВЦЭМ!$A$40:$A$759,$A391,СВЦЭМ!$B$39:$B$758,V$367)+'СЕТ СН'!$F$16</f>
        <v>0</v>
      </c>
      <c r="W391" s="36">
        <f>SUMIFS(СВЦЭМ!$J$40:$J$759,СВЦЭМ!$A$40:$A$759,$A391,СВЦЭМ!$B$39:$B$758,W$367)+'СЕТ СН'!$F$16</f>
        <v>0</v>
      </c>
      <c r="X391" s="36">
        <f>SUMIFS(СВЦЭМ!$J$40:$J$759,СВЦЭМ!$A$40:$A$759,$A391,СВЦЭМ!$B$39:$B$758,X$367)+'СЕТ СН'!$F$16</f>
        <v>0</v>
      </c>
      <c r="Y391" s="36">
        <f>SUMIFS(СВЦЭМ!$J$40:$J$759,СВЦЭМ!$A$40:$A$759,$A391,СВЦЭМ!$B$39:$B$758,Y$367)+'СЕТ СН'!$F$16</f>
        <v>0</v>
      </c>
    </row>
    <row r="392" spans="1:26" ht="15.75" hidden="1" x14ac:dyDescent="0.2">
      <c r="A392" s="35">
        <f t="shared" si="10"/>
        <v>45560</v>
      </c>
      <c r="B392" s="36">
        <f>SUMIFS(СВЦЭМ!$J$40:$J$759,СВЦЭМ!$A$40:$A$759,$A392,СВЦЭМ!$B$39:$B$758,B$367)+'СЕТ СН'!$F$16</f>
        <v>0</v>
      </c>
      <c r="C392" s="36">
        <f>SUMIFS(СВЦЭМ!$J$40:$J$759,СВЦЭМ!$A$40:$A$759,$A392,СВЦЭМ!$B$39:$B$758,C$367)+'СЕТ СН'!$F$16</f>
        <v>0</v>
      </c>
      <c r="D392" s="36">
        <f>SUMIFS(СВЦЭМ!$J$40:$J$759,СВЦЭМ!$A$40:$A$759,$A392,СВЦЭМ!$B$39:$B$758,D$367)+'СЕТ СН'!$F$16</f>
        <v>0</v>
      </c>
      <c r="E392" s="36">
        <f>SUMIFS(СВЦЭМ!$J$40:$J$759,СВЦЭМ!$A$40:$A$759,$A392,СВЦЭМ!$B$39:$B$758,E$367)+'СЕТ СН'!$F$16</f>
        <v>0</v>
      </c>
      <c r="F392" s="36">
        <f>SUMIFS(СВЦЭМ!$J$40:$J$759,СВЦЭМ!$A$40:$A$759,$A392,СВЦЭМ!$B$39:$B$758,F$367)+'СЕТ СН'!$F$16</f>
        <v>0</v>
      </c>
      <c r="G392" s="36">
        <f>SUMIFS(СВЦЭМ!$J$40:$J$759,СВЦЭМ!$A$40:$A$759,$A392,СВЦЭМ!$B$39:$B$758,G$367)+'СЕТ СН'!$F$16</f>
        <v>0</v>
      </c>
      <c r="H392" s="36">
        <f>SUMIFS(СВЦЭМ!$J$40:$J$759,СВЦЭМ!$A$40:$A$759,$A392,СВЦЭМ!$B$39:$B$758,H$367)+'СЕТ СН'!$F$16</f>
        <v>0</v>
      </c>
      <c r="I392" s="36">
        <f>SUMIFS(СВЦЭМ!$J$40:$J$759,СВЦЭМ!$A$40:$A$759,$A392,СВЦЭМ!$B$39:$B$758,I$367)+'СЕТ СН'!$F$16</f>
        <v>0</v>
      </c>
      <c r="J392" s="36">
        <f>SUMIFS(СВЦЭМ!$J$40:$J$759,СВЦЭМ!$A$40:$A$759,$A392,СВЦЭМ!$B$39:$B$758,J$367)+'СЕТ СН'!$F$16</f>
        <v>0</v>
      </c>
      <c r="K392" s="36">
        <f>SUMIFS(СВЦЭМ!$J$40:$J$759,СВЦЭМ!$A$40:$A$759,$A392,СВЦЭМ!$B$39:$B$758,K$367)+'СЕТ СН'!$F$16</f>
        <v>0</v>
      </c>
      <c r="L392" s="36">
        <f>SUMIFS(СВЦЭМ!$J$40:$J$759,СВЦЭМ!$A$40:$A$759,$A392,СВЦЭМ!$B$39:$B$758,L$367)+'СЕТ СН'!$F$16</f>
        <v>0</v>
      </c>
      <c r="M392" s="36">
        <f>SUMIFS(СВЦЭМ!$J$40:$J$759,СВЦЭМ!$A$40:$A$759,$A392,СВЦЭМ!$B$39:$B$758,M$367)+'СЕТ СН'!$F$16</f>
        <v>0</v>
      </c>
      <c r="N392" s="36">
        <f>SUMIFS(СВЦЭМ!$J$40:$J$759,СВЦЭМ!$A$40:$A$759,$A392,СВЦЭМ!$B$39:$B$758,N$367)+'СЕТ СН'!$F$16</f>
        <v>0</v>
      </c>
      <c r="O392" s="36">
        <f>SUMIFS(СВЦЭМ!$J$40:$J$759,СВЦЭМ!$A$40:$A$759,$A392,СВЦЭМ!$B$39:$B$758,O$367)+'СЕТ СН'!$F$16</f>
        <v>0</v>
      </c>
      <c r="P392" s="36">
        <f>SUMIFS(СВЦЭМ!$J$40:$J$759,СВЦЭМ!$A$40:$A$759,$A392,СВЦЭМ!$B$39:$B$758,P$367)+'СЕТ СН'!$F$16</f>
        <v>0</v>
      </c>
      <c r="Q392" s="36">
        <f>SUMIFS(СВЦЭМ!$J$40:$J$759,СВЦЭМ!$A$40:$A$759,$A392,СВЦЭМ!$B$39:$B$758,Q$367)+'СЕТ СН'!$F$16</f>
        <v>0</v>
      </c>
      <c r="R392" s="36">
        <f>SUMIFS(СВЦЭМ!$J$40:$J$759,СВЦЭМ!$A$40:$A$759,$A392,СВЦЭМ!$B$39:$B$758,R$367)+'СЕТ СН'!$F$16</f>
        <v>0</v>
      </c>
      <c r="S392" s="36">
        <f>SUMIFS(СВЦЭМ!$J$40:$J$759,СВЦЭМ!$A$40:$A$759,$A392,СВЦЭМ!$B$39:$B$758,S$367)+'СЕТ СН'!$F$16</f>
        <v>0</v>
      </c>
      <c r="T392" s="36">
        <f>SUMIFS(СВЦЭМ!$J$40:$J$759,СВЦЭМ!$A$40:$A$759,$A392,СВЦЭМ!$B$39:$B$758,T$367)+'СЕТ СН'!$F$16</f>
        <v>0</v>
      </c>
      <c r="U392" s="36">
        <f>SUMIFS(СВЦЭМ!$J$40:$J$759,СВЦЭМ!$A$40:$A$759,$A392,СВЦЭМ!$B$39:$B$758,U$367)+'СЕТ СН'!$F$16</f>
        <v>0</v>
      </c>
      <c r="V392" s="36">
        <f>SUMIFS(СВЦЭМ!$J$40:$J$759,СВЦЭМ!$A$40:$A$759,$A392,СВЦЭМ!$B$39:$B$758,V$367)+'СЕТ СН'!$F$16</f>
        <v>0</v>
      </c>
      <c r="W392" s="36">
        <f>SUMIFS(СВЦЭМ!$J$40:$J$759,СВЦЭМ!$A$40:$A$759,$A392,СВЦЭМ!$B$39:$B$758,W$367)+'СЕТ СН'!$F$16</f>
        <v>0</v>
      </c>
      <c r="X392" s="36">
        <f>SUMIFS(СВЦЭМ!$J$40:$J$759,СВЦЭМ!$A$40:$A$759,$A392,СВЦЭМ!$B$39:$B$758,X$367)+'СЕТ СН'!$F$16</f>
        <v>0</v>
      </c>
      <c r="Y392" s="36">
        <f>SUMIFS(СВЦЭМ!$J$40:$J$759,СВЦЭМ!$A$40:$A$759,$A392,СВЦЭМ!$B$39:$B$758,Y$367)+'СЕТ СН'!$F$16</f>
        <v>0</v>
      </c>
    </row>
    <row r="393" spans="1:26" ht="15.75" hidden="1" x14ac:dyDescent="0.2">
      <c r="A393" s="35">
        <f t="shared" si="10"/>
        <v>45561</v>
      </c>
      <c r="B393" s="36">
        <f>SUMIFS(СВЦЭМ!$J$40:$J$759,СВЦЭМ!$A$40:$A$759,$A393,СВЦЭМ!$B$39:$B$758,B$367)+'СЕТ СН'!$F$16</f>
        <v>0</v>
      </c>
      <c r="C393" s="36">
        <f>SUMIFS(СВЦЭМ!$J$40:$J$759,СВЦЭМ!$A$40:$A$759,$A393,СВЦЭМ!$B$39:$B$758,C$367)+'СЕТ СН'!$F$16</f>
        <v>0</v>
      </c>
      <c r="D393" s="36">
        <f>SUMIFS(СВЦЭМ!$J$40:$J$759,СВЦЭМ!$A$40:$A$759,$A393,СВЦЭМ!$B$39:$B$758,D$367)+'СЕТ СН'!$F$16</f>
        <v>0</v>
      </c>
      <c r="E393" s="36">
        <f>SUMIFS(СВЦЭМ!$J$40:$J$759,СВЦЭМ!$A$40:$A$759,$A393,СВЦЭМ!$B$39:$B$758,E$367)+'СЕТ СН'!$F$16</f>
        <v>0</v>
      </c>
      <c r="F393" s="36">
        <f>SUMIFS(СВЦЭМ!$J$40:$J$759,СВЦЭМ!$A$40:$A$759,$A393,СВЦЭМ!$B$39:$B$758,F$367)+'СЕТ СН'!$F$16</f>
        <v>0</v>
      </c>
      <c r="G393" s="36">
        <f>SUMIFS(СВЦЭМ!$J$40:$J$759,СВЦЭМ!$A$40:$A$759,$A393,СВЦЭМ!$B$39:$B$758,G$367)+'СЕТ СН'!$F$16</f>
        <v>0</v>
      </c>
      <c r="H393" s="36">
        <f>SUMIFS(СВЦЭМ!$J$40:$J$759,СВЦЭМ!$A$40:$A$759,$A393,СВЦЭМ!$B$39:$B$758,H$367)+'СЕТ СН'!$F$16</f>
        <v>0</v>
      </c>
      <c r="I393" s="36">
        <f>SUMIFS(СВЦЭМ!$J$40:$J$759,СВЦЭМ!$A$40:$A$759,$A393,СВЦЭМ!$B$39:$B$758,I$367)+'СЕТ СН'!$F$16</f>
        <v>0</v>
      </c>
      <c r="J393" s="36">
        <f>SUMIFS(СВЦЭМ!$J$40:$J$759,СВЦЭМ!$A$40:$A$759,$A393,СВЦЭМ!$B$39:$B$758,J$367)+'СЕТ СН'!$F$16</f>
        <v>0</v>
      </c>
      <c r="K393" s="36">
        <f>SUMIFS(СВЦЭМ!$J$40:$J$759,СВЦЭМ!$A$40:$A$759,$A393,СВЦЭМ!$B$39:$B$758,K$367)+'СЕТ СН'!$F$16</f>
        <v>0</v>
      </c>
      <c r="L393" s="36">
        <f>SUMIFS(СВЦЭМ!$J$40:$J$759,СВЦЭМ!$A$40:$A$759,$A393,СВЦЭМ!$B$39:$B$758,L$367)+'СЕТ СН'!$F$16</f>
        <v>0</v>
      </c>
      <c r="M393" s="36">
        <f>SUMIFS(СВЦЭМ!$J$40:$J$759,СВЦЭМ!$A$40:$A$759,$A393,СВЦЭМ!$B$39:$B$758,M$367)+'СЕТ СН'!$F$16</f>
        <v>0</v>
      </c>
      <c r="N393" s="36">
        <f>SUMIFS(СВЦЭМ!$J$40:$J$759,СВЦЭМ!$A$40:$A$759,$A393,СВЦЭМ!$B$39:$B$758,N$367)+'СЕТ СН'!$F$16</f>
        <v>0</v>
      </c>
      <c r="O393" s="36">
        <f>SUMIFS(СВЦЭМ!$J$40:$J$759,СВЦЭМ!$A$40:$A$759,$A393,СВЦЭМ!$B$39:$B$758,O$367)+'СЕТ СН'!$F$16</f>
        <v>0</v>
      </c>
      <c r="P393" s="36">
        <f>SUMIFS(СВЦЭМ!$J$40:$J$759,СВЦЭМ!$A$40:$A$759,$A393,СВЦЭМ!$B$39:$B$758,P$367)+'СЕТ СН'!$F$16</f>
        <v>0</v>
      </c>
      <c r="Q393" s="36">
        <f>SUMIFS(СВЦЭМ!$J$40:$J$759,СВЦЭМ!$A$40:$A$759,$A393,СВЦЭМ!$B$39:$B$758,Q$367)+'СЕТ СН'!$F$16</f>
        <v>0</v>
      </c>
      <c r="R393" s="36">
        <f>SUMIFS(СВЦЭМ!$J$40:$J$759,СВЦЭМ!$A$40:$A$759,$A393,СВЦЭМ!$B$39:$B$758,R$367)+'СЕТ СН'!$F$16</f>
        <v>0</v>
      </c>
      <c r="S393" s="36">
        <f>SUMIFS(СВЦЭМ!$J$40:$J$759,СВЦЭМ!$A$40:$A$759,$A393,СВЦЭМ!$B$39:$B$758,S$367)+'СЕТ СН'!$F$16</f>
        <v>0</v>
      </c>
      <c r="T393" s="36">
        <f>SUMIFS(СВЦЭМ!$J$40:$J$759,СВЦЭМ!$A$40:$A$759,$A393,СВЦЭМ!$B$39:$B$758,T$367)+'СЕТ СН'!$F$16</f>
        <v>0</v>
      </c>
      <c r="U393" s="36">
        <f>SUMIFS(СВЦЭМ!$J$40:$J$759,СВЦЭМ!$A$40:$A$759,$A393,СВЦЭМ!$B$39:$B$758,U$367)+'СЕТ СН'!$F$16</f>
        <v>0</v>
      </c>
      <c r="V393" s="36">
        <f>SUMIFS(СВЦЭМ!$J$40:$J$759,СВЦЭМ!$A$40:$A$759,$A393,СВЦЭМ!$B$39:$B$758,V$367)+'СЕТ СН'!$F$16</f>
        <v>0</v>
      </c>
      <c r="W393" s="36">
        <f>SUMIFS(СВЦЭМ!$J$40:$J$759,СВЦЭМ!$A$40:$A$759,$A393,СВЦЭМ!$B$39:$B$758,W$367)+'СЕТ СН'!$F$16</f>
        <v>0</v>
      </c>
      <c r="X393" s="36">
        <f>SUMIFS(СВЦЭМ!$J$40:$J$759,СВЦЭМ!$A$40:$A$759,$A393,СВЦЭМ!$B$39:$B$758,X$367)+'СЕТ СН'!$F$16</f>
        <v>0</v>
      </c>
      <c r="Y393" s="36">
        <f>SUMIFS(СВЦЭМ!$J$40:$J$759,СВЦЭМ!$A$40:$A$759,$A393,СВЦЭМ!$B$39:$B$758,Y$367)+'СЕТ СН'!$F$16</f>
        <v>0</v>
      </c>
    </row>
    <row r="394" spans="1:26" ht="15.75" hidden="1" x14ac:dyDescent="0.2">
      <c r="A394" s="35">
        <f t="shared" si="10"/>
        <v>45562</v>
      </c>
      <c r="B394" s="36">
        <f>SUMIFS(СВЦЭМ!$J$40:$J$759,СВЦЭМ!$A$40:$A$759,$A394,СВЦЭМ!$B$39:$B$758,B$367)+'СЕТ СН'!$F$16</f>
        <v>0</v>
      </c>
      <c r="C394" s="36">
        <f>SUMIFS(СВЦЭМ!$J$40:$J$759,СВЦЭМ!$A$40:$A$759,$A394,СВЦЭМ!$B$39:$B$758,C$367)+'СЕТ СН'!$F$16</f>
        <v>0</v>
      </c>
      <c r="D394" s="36">
        <f>SUMIFS(СВЦЭМ!$J$40:$J$759,СВЦЭМ!$A$40:$A$759,$A394,СВЦЭМ!$B$39:$B$758,D$367)+'СЕТ СН'!$F$16</f>
        <v>0</v>
      </c>
      <c r="E394" s="36">
        <f>SUMIFS(СВЦЭМ!$J$40:$J$759,СВЦЭМ!$A$40:$A$759,$A394,СВЦЭМ!$B$39:$B$758,E$367)+'СЕТ СН'!$F$16</f>
        <v>0</v>
      </c>
      <c r="F394" s="36">
        <f>SUMIFS(СВЦЭМ!$J$40:$J$759,СВЦЭМ!$A$40:$A$759,$A394,СВЦЭМ!$B$39:$B$758,F$367)+'СЕТ СН'!$F$16</f>
        <v>0</v>
      </c>
      <c r="G394" s="36">
        <f>SUMIFS(СВЦЭМ!$J$40:$J$759,СВЦЭМ!$A$40:$A$759,$A394,СВЦЭМ!$B$39:$B$758,G$367)+'СЕТ СН'!$F$16</f>
        <v>0</v>
      </c>
      <c r="H394" s="36">
        <f>SUMIFS(СВЦЭМ!$J$40:$J$759,СВЦЭМ!$A$40:$A$759,$A394,СВЦЭМ!$B$39:$B$758,H$367)+'СЕТ СН'!$F$16</f>
        <v>0</v>
      </c>
      <c r="I394" s="36">
        <f>SUMIFS(СВЦЭМ!$J$40:$J$759,СВЦЭМ!$A$40:$A$759,$A394,СВЦЭМ!$B$39:$B$758,I$367)+'СЕТ СН'!$F$16</f>
        <v>0</v>
      </c>
      <c r="J394" s="36">
        <f>SUMIFS(СВЦЭМ!$J$40:$J$759,СВЦЭМ!$A$40:$A$759,$A394,СВЦЭМ!$B$39:$B$758,J$367)+'СЕТ СН'!$F$16</f>
        <v>0</v>
      </c>
      <c r="K394" s="36">
        <f>SUMIFS(СВЦЭМ!$J$40:$J$759,СВЦЭМ!$A$40:$A$759,$A394,СВЦЭМ!$B$39:$B$758,K$367)+'СЕТ СН'!$F$16</f>
        <v>0</v>
      </c>
      <c r="L394" s="36">
        <f>SUMIFS(СВЦЭМ!$J$40:$J$759,СВЦЭМ!$A$40:$A$759,$A394,СВЦЭМ!$B$39:$B$758,L$367)+'СЕТ СН'!$F$16</f>
        <v>0</v>
      </c>
      <c r="M394" s="36">
        <f>SUMIFS(СВЦЭМ!$J$40:$J$759,СВЦЭМ!$A$40:$A$759,$A394,СВЦЭМ!$B$39:$B$758,M$367)+'СЕТ СН'!$F$16</f>
        <v>0</v>
      </c>
      <c r="N394" s="36">
        <f>SUMIFS(СВЦЭМ!$J$40:$J$759,СВЦЭМ!$A$40:$A$759,$A394,СВЦЭМ!$B$39:$B$758,N$367)+'СЕТ СН'!$F$16</f>
        <v>0</v>
      </c>
      <c r="O394" s="36">
        <f>SUMIFS(СВЦЭМ!$J$40:$J$759,СВЦЭМ!$A$40:$A$759,$A394,СВЦЭМ!$B$39:$B$758,O$367)+'СЕТ СН'!$F$16</f>
        <v>0</v>
      </c>
      <c r="P394" s="36">
        <f>SUMIFS(СВЦЭМ!$J$40:$J$759,СВЦЭМ!$A$40:$A$759,$A394,СВЦЭМ!$B$39:$B$758,P$367)+'СЕТ СН'!$F$16</f>
        <v>0</v>
      </c>
      <c r="Q394" s="36">
        <f>SUMIFS(СВЦЭМ!$J$40:$J$759,СВЦЭМ!$A$40:$A$759,$A394,СВЦЭМ!$B$39:$B$758,Q$367)+'СЕТ СН'!$F$16</f>
        <v>0</v>
      </c>
      <c r="R394" s="36">
        <f>SUMIFS(СВЦЭМ!$J$40:$J$759,СВЦЭМ!$A$40:$A$759,$A394,СВЦЭМ!$B$39:$B$758,R$367)+'СЕТ СН'!$F$16</f>
        <v>0</v>
      </c>
      <c r="S394" s="36">
        <f>SUMIFS(СВЦЭМ!$J$40:$J$759,СВЦЭМ!$A$40:$A$759,$A394,СВЦЭМ!$B$39:$B$758,S$367)+'СЕТ СН'!$F$16</f>
        <v>0</v>
      </c>
      <c r="T394" s="36">
        <f>SUMIFS(СВЦЭМ!$J$40:$J$759,СВЦЭМ!$A$40:$A$759,$A394,СВЦЭМ!$B$39:$B$758,T$367)+'СЕТ СН'!$F$16</f>
        <v>0</v>
      </c>
      <c r="U394" s="36">
        <f>SUMIFS(СВЦЭМ!$J$40:$J$759,СВЦЭМ!$A$40:$A$759,$A394,СВЦЭМ!$B$39:$B$758,U$367)+'СЕТ СН'!$F$16</f>
        <v>0</v>
      </c>
      <c r="V394" s="36">
        <f>SUMIFS(СВЦЭМ!$J$40:$J$759,СВЦЭМ!$A$40:$A$759,$A394,СВЦЭМ!$B$39:$B$758,V$367)+'СЕТ СН'!$F$16</f>
        <v>0</v>
      </c>
      <c r="W394" s="36">
        <f>SUMIFS(СВЦЭМ!$J$40:$J$759,СВЦЭМ!$A$40:$A$759,$A394,СВЦЭМ!$B$39:$B$758,W$367)+'СЕТ СН'!$F$16</f>
        <v>0</v>
      </c>
      <c r="X394" s="36">
        <f>SUMIFS(СВЦЭМ!$J$40:$J$759,СВЦЭМ!$A$40:$A$759,$A394,СВЦЭМ!$B$39:$B$758,X$367)+'СЕТ СН'!$F$16</f>
        <v>0</v>
      </c>
      <c r="Y394" s="36">
        <f>SUMIFS(СВЦЭМ!$J$40:$J$759,СВЦЭМ!$A$40:$A$759,$A394,СВЦЭМ!$B$39:$B$758,Y$367)+'СЕТ СН'!$F$16</f>
        <v>0</v>
      </c>
    </row>
    <row r="395" spans="1:26" ht="15.75" hidden="1" x14ac:dyDescent="0.2">
      <c r="A395" s="35">
        <f t="shared" si="10"/>
        <v>45563</v>
      </c>
      <c r="B395" s="36">
        <f>SUMIFS(СВЦЭМ!$J$40:$J$759,СВЦЭМ!$A$40:$A$759,$A395,СВЦЭМ!$B$39:$B$758,B$367)+'СЕТ СН'!$F$16</f>
        <v>0</v>
      </c>
      <c r="C395" s="36">
        <f>SUMIFS(СВЦЭМ!$J$40:$J$759,СВЦЭМ!$A$40:$A$759,$A395,СВЦЭМ!$B$39:$B$758,C$367)+'СЕТ СН'!$F$16</f>
        <v>0</v>
      </c>
      <c r="D395" s="36">
        <f>SUMIFS(СВЦЭМ!$J$40:$J$759,СВЦЭМ!$A$40:$A$759,$A395,СВЦЭМ!$B$39:$B$758,D$367)+'СЕТ СН'!$F$16</f>
        <v>0</v>
      </c>
      <c r="E395" s="36">
        <f>SUMIFS(СВЦЭМ!$J$40:$J$759,СВЦЭМ!$A$40:$A$759,$A395,СВЦЭМ!$B$39:$B$758,E$367)+'СЕТ СН'!$F$16</f>
        <v>0</v>
      </c>
      <c r="F395" s="36">
        <f>SUMIFS(СВЦЭМ!$J$40:$J$759,СВЦЭМ!$A$40:$A$759,$A395,СВЦЭМ!$B$39:$B$758,F$367)+'СЕТ СН'!$F$16</f>
        <v>0</v>
      </c>
      <c r="G395" s="36">
        <f>SUMIFS(СВЦЭМ!$J$40:$J$759,СВЦЭМ!$A$40:$A$759,$A395,СВЦЭМ!$B$39:$B$758,G$367)+'СЕТ СН'!$F$16</f>
        <v>0</v>
      </c>
      <c r="H395" s="36">
        <f>SUMIFS(СВЦЭМ!$J$40:$J$759,СВЦЭМ!$A$40:$A$759,$A395,СВЦЭМ!$B$39:$B$758,H$367)+'СЕТ СН'!$F$16</f>
        <v>0</v>
      </c>
      <c r="I395" s="36">
        <f>SUMIFS(СВЦЭМ!$J$40:$J$759,СВЦЭМ!$A$40:$A$759,$A395,СВЦЭМ!$B$39:$B$758,I$367)+'СЕТ СН'!$F$16</f>
        <v>0</v>
      </c>
      <c r="J395" s="36">
        <f>SUMIFS(СВЦЭМ!$J$40:$J$759,СВЦЭМ!$A$40:$A$759,$A395,СВЦЭМ!$B$39:$B$758,J$367)+'СЕТ СН'!$F$16</f>
        <v>0</v>
      </c>
      <c r="K395" s="36">
        <f>SUMIFS(СВЦЭМ!$J$40:$J$759,СВЦЭМ!$A$40:$A$759,$A395,СВЦЭМ!$B$39:$B$758,K$367)+'СЕТ СН'!$F$16</f>
        <v>0</v>
      </c>
      <c r="L395" s="36">
        <f>SUMIFS(СВЦЭМ!$J$40:$J$759,СВЦЭМ!$A$40:$A$759,$A395,СВЦЭМ!$B$39:$B$758,L$367)+'СЕТ СН'!$F$16</f>
        <v>0</v>
      </c>
      <c r="M395" s="36">
        <f>SUMIFS(СВЦЭМ!$J$40:$J$759,СВЦЭМ!$A$40:$A$759,$A395,СВЦЭМ!$B$39:$B$758,M$367)+'СЕТ СН'!$F$16</f>
        <v>0</v>
      </c>
      <c r="N395" s="36">
        <f>SUMIFS(СВЦЭМ!$J$40:$J$759,СВЦЭМ!$A$40:$A$759,$A395,СВЦЭМ!$B$39:$B$758,N$367)+'СЕТ СН'!$F$16</f>
        <v>0</v>
      </c>
      <c r="O395" s="36">
        <f>SUMIFS(СВЦЭМ!$J$40:$J$759,СВЦЭМ!$A$40:$A$759,$A395,СВЦЭМ!$B$39:$B$758,O$367)+'СЕТ СН'!$F$16</f>
        <v>0</v>
      </c>
      <c r="P395" s="36">
        <f>SUMIFS(СВЦЭМ!$J$40:$J$759,СВЦЭМ!$A$40:$A$759,$A395,СВЦЭМ!$B$39:$B$758,P$367)+'СЕТ СН'!$F$16</f>
        <v>0</v>
      </c>
      <c r="Q395" s="36">
        <f>SUMIFS(СВЦЭМ!$J$40:$J$759,СВЦЭМ!$A$40:$A$759,$A395,СВЦЭМ!$B$39:$B$758,Q$367)+'СЕТ СН'!$F$16</f>
        <v>0</v>
      </c>
      <c r="R395" s="36">
        <f>SUMIFS(СВЦЭМ!$J$40:$J$759,СВЦЭМ!$A$40:$A$759,$A395,СВЦЭМ!$B$39:$B$758,R$367)+'СЕТ СН'!$F$16</f>
        <v>0</v>
      </c>
      <c r="S395" s="36">
        <f>SUMIFS(СВЦЭМ!$J$40:$J$759,СВЦЭМ!$A$40:$A$759,$A395,СВЦЭМ!$B$39:$B$758,S$367)+'СЕТ СН'!$F$16</f>
        <v>0</v>
      </c>
      <c r="T395" s="36">
        <f>SUMIFS(СВЦЭМ!$J$40:$J$759,СВЦЭМ!$A$40:$A$759,$A395,СВЦЭМ!$B$39:$B$758,T$367)+'СЕТ СН'!$F$16</f>
        <v>0</v>
      </c>
      <c r="U395" s="36">
        <f>SUMIFS(СВЦЭМ!$J$40:$J$759,СВЦЭМ!$A$40:$A$759,$A395,СВЦЭМ!$B$39:$B$758,U$367)+'СЕТ СН'!$F$16</f>
        <v>0</v>
      </c>
      <c r="V395" s="36">
        <f>SUMIFS(СВЦЭМ!$J$40:$J$759,СВЦЭМ!$A$40:$A$759,$A395,СВЦЭМ!$B$39:$B$758,V$367)+'СЕТ СН'!$F$16</f>
        <v>0</v>
      </c>
      <c r="W395" s="36">
        <f>SUMIFS(СВЦЭМ!$J$40:$J$759,СВЦЭМ!$A$40:$A$759,$A395,СВЦЭМ!$B$39:$B$758,W$367)+'СЕТ СН'!$F$16</f>
        <v>0</v>
      </c>
      <c r="X395" s="36">
        <f>SUMIFS(СВЦЭМ!$J$40:$J$759,СВЦЭМ!$A$40:$A$759,$A395,СВЦЭМ!$B$39:$B$758,X$367)+'СЕТ СН'!$F$16</f>
        <v>0</v>
      </c>
      <c r="Y395" s="36">
        <f>SUMIFS(СВЦЭМ!$J$40:$J$759,СВЦЭМ!$A$40:$A$759,$A395,СВЦЭМ!$B$39:$B$758,Y$367)+'СЕТ СН'!$F$16</f>
        <v>0</v>
      </c>
    </row>
    <row r="396" spans="1:26" ht="15.75" hidden="1" x14ac:dyDescent="0.2">
      <c r="A396" s="35">
        <f t="shared" si="10"/>
        <v>45564</v>
      </c>
      <c r="B396" s="36">
        <f>SUMIFS(СВЦЭМ!$J$40:$J$759,СВЦЭМ!$A$40:$A$759,$A396,СВЦЭМ!$B$39:$B$758,B$367)+'СЕТ СН'!$F$16</f>
        <v>0</v>
      </c>
      <c r="C396" s="36">
        <f>SUMIFS(СВЦЭМ!$J$40:$J$759,СВЦЭМ!$A$40:$A$759,$A396,СВЦЭМ!$B$39:$B$758,C$367)+'СЕТ СН'!$F$16</f>
        <v>0</v>
      </c>
      <c r="D396" s="36">
        <f>SUMIFS(СВЦЭМ!$J$40:$J$759,СВЦЭМ!$A$40:$A$759,$A396,СВЦЭМ!$B$39:$B$758,D$367)+'СЕТ СН'!$F$16</f>
        <v>0</v>
      </c>
      <c r="E396" s="36">
        <f>SUMIFS(СВЦЭМ!$J$40:$J$759,СВЦЭМ!$A$40:$A$759,$A396,СВЦЭМ!$B$39:$B$758,E$367)+'СЕТ СН'!$F$16</f>
        <v>0</v>
      </c>
      <c r="F396" s="36">
        <f>SUMIFS(СВЦЭМ!$J$40:$J$759,СВЦЭМ!$A$40:$A$759,$A396,СВЦЭМ!$B$39:$B$758,F$367)+'СЕТ СН'!$F$16</f>
        <v>0</v>
      </c>
      <c r="G396" s="36">
        <f>SUMIFS(СВЦЭМ!$J$40:$J$759,СВЦЭМ!$A$40:$A$759,$A396,СВЦЭМ!$B$39:$B$758,G$367)+'СЕТ СН'!$F$16</f>
        <v>0</v>
      </c>
      <c r="H396" s="36">
        <f>SUMIFS(СВЦЭМ!$J$40:$J$759,СВЦЭМ!$A$40:$A$759,$A396,СВЦЭМ!$B$39:$B$758,H$367)+'СЕТ СН'!$F$16</f>
        <v>0</v>
      </c>
      <c r="I396" s="36">
        <f>SUMIFS(СВЦЭМ!$J$40:$J$759,СВЦЭМ!$A$40:$A$759,$A396,СВЦЭМ!$B$39:$B$758,I$367)+'СЕТ СН'!$F$16</f>
        <v>0</v>
      </c>
      <c r="J396" s="36">
        <f>SUMIFS(СВЦЭМ!$J$40:$J$759,СВЦЭМ!$A$40:$A$759,$A396,СВЦЭМ!$B$39:$B$758,J$367)+'СЕТ СН'!$F$16</f>
        <v>0</v>
      </c>
      <c r="K396" s="36">
        <f>SUMIFS(СВЦЭМ!$J$40:$J$759,СВЦЭМ!$A$40:$A$759,$A396,СВЦЭМ!$B$39:$B$758,K$367)+'СЕТ СН'!$F$16</f>
        <v>0</v>
      </c>
      <c r="L396" s="36">
        <f>SUMIFS(СВЦЭМ!$J$40:$J$759,СВЦЭМ!$A$40:$A$759,$A396,СВЦЭМ!$B$39:$B$758,L$367)+'СЕТ СН'!$F$16</f>
        <v>0</v>
      </c>
      <c r="M396" s="36">
        <f>SUMIFS(СВЦЭМ!$J$40:$J$759,СВЦЭМ!$A$40:$A$759,$A396,СВЦЭМ!$B$39:$B$758,M$367)+'СЕТ СН'!$F$16</f>
        <v>0</v>
      </c>
      <c r="N396" s="36">
        <f>SUMIFS(СВЦЭМ!$J$40:$J$759,СВЦЭМ!$A$40:$A$759,$A396,СВЦЭМ!$B$39:$B$758,N$367)+'СЕТ СН'!$F$16</f>
        <v>0</v>
      </c>
      <c r="O396" s="36">
        <f>SUMIFS(СВЦЭМ!$J$40:$J$759,СВЦЭМ!$A$40:$A$759,$A396,СВЦЭМ!$B$39:$B$758,O$367)+'СЕТ СН'!$F$16</f>
        <v>0</v>
      </c>
      <c r="P396" s="36">
        <f>SUMIFS(СВЦЭМ!$J$40:$J$759,СВЦЭМ!$A$40:$A$759,$A396,СВЦЭМ!$B$39:$B$758,P$367)+'СЕТ СН'!$F$16</f>
        <v>0</v>
      </c>
      <c r="Q396" s="36">
        <f>SUMIFS(СВЦЭМ!$J$40:$J$759,СВЦЭМ!$A$40:$A$759,$A396,СВЦЭМ!$B$39:$B$758,Q$367)+'СЕТ СН'!$F$16</f>
        <v>0</v>
      </c>
      <c r="R396" s="36">
        <f>SUMIFS(СВЦЭМ!$J$40:$J$759,СВЦЭМ!$A$40:$A$759,$A396,СВЦЭМ!$B$39:$B$758,R$367)+'СЕТ СН'!$F$16</f>
        <v>0</v>
      </c>
      <c r="S396" s="36">
        <f>SUMIFS(СВЦЭМ!$J$40:$J$759,СВЦЭМ!$A$40:$A$759,$A396,СВЦЭМ!$B$39:$B$758,S$367)+'СЕТ СН'!$F$16</f>
        <v>0</v>
      </c>
      <c r="T396" s="36">
        <f>SUMIFS(СВЦЭМ!$J$40:$J$759,СВЦЭМ!$A$40:$A$759,$A396,СВЦЭМ!$B$39:$B$758,T$367)+'СЕТ СН'!$F$16</f>
        <v>0</v>
      </c>
      <c r="U396" s="36">
        <f>SUMIFS(СВЦЭМ!$J$40:$J$759,СВЦЭМ!$A$40:$A$759,$A396,СВЦЭМ!$B$39:$B$758,U$367)+'СЕТ СН'!$F$16</f>
        <v>0</v>
      </c>
      <c r="V396" s="36">
        <f>SUMIFS(СВЦЭМ!$J$40:$J$759,СВЦЭМ!$A$40:$A$759,$A396,СВЦЭМ!$B$39:$B$758,V$367)+'СЕТ СН'!$F$16</f>
        <v>0</v>
      </c>
      <c r="W396" s="36">
        <f>SUMIFS(СВЦЭМ!$J$40:$J$759,СВЦЭМ!$A$40:$A$759,$A396,СВЦЭМ!$B$39:$B$758,W$367)+'СЕТ СН'!$F$16</f>
        <v>0</v>
      </c>
      <c r="X396" s="36">
        <f>SUMIFS(СВЦЭМ!$J$40:$J$759,СВЦЭМ!$A$40:$A$759,$A396,СВЦЭМ!$B$39:$B$758,X$367)+'СЕТ СН'!$F$16</f>
        <v>0</v>
      </c>
      <c r="Y396" s="36">
        <f>SUMIFS(СВЦЭМ!$J$40:$J$759,СВЦЭМ!$A$40:$A$759,$A396,СВЦЭМ!$B$39:$B$758,Y$367)+'СЕТ СН'!$F$16</f>
        <v>0</v>
      </c>
    </row>
    <row r="397" spans="1:26" ht="15.75" hidden="1" x14ac:dyDescent="0.2">
      <c r="A397" s="35">
        <f t="shared" si="10"/>
        <v>45565</v>
      </c>
      <c r="B397" s="36">
        <f>SUMIFS(СВЦЭМ!$J$40:$J$759,СВЦЭМ!$A$40:$A$759,$A397,СВЦЭМ!$B$39:$B$758,B$367)+'СЕТ СН'!$F$16</f>
        <v>0</v>
      </c>
      <c r="C397" s="36">
        <f>SUMIFS(СВЦЭМ!$J$40:$J$759,СВЦЭМ!$A$40:$A$759,$A397,СВЦЭМ!$B$39:$B$758,C$367)+'СЕТ СН'!$F$16</f>
        <v>0</v>
      </c>
      <c r="D397" s="36">
        <f>SUMIFS(СВЦЭМ!$J$40:$J$759,СВЦЭМ!$A$40:$A$759,$A397,СВЦЭМ!$B$39:$B$758,D$367)+'СЕТ СН'!$F$16</f>
        <v>0</v>
      </c>
      <c r="E397" s="36">
        <f>SUMIFS(СВЦЭМ!$J$40:$J$759,СВЦЭМ!$A$40:$A$759,$A397,СВЦЭМ!$B$39:$B$758,E$367)+'СЕТ СН'!$F$16</f>
        <v>0</v>
      </c>
      <c r="F397" s="36">
        <f>SUMIFS(СВЦЭМ!$J$40:$J$759,СВЦЭМ!$A$40:$A$759,$A397,СВЦЭМ!$B$39:$B$758,F$367)+'СЕТ СН'!$F$16</f>
        <v>0</v>
      </c>
      <c r="G397" s="36">
        <f>SUMIFS(СВЦЭМ!$J$40:$J$759,СВЦЭМ!$A$40:$A$759,$A397,СВЦЭМ!$B$39:$B$758,G$367)+'СЕТ СН'!$F$16</f>
        <v>0</v>
      </c>
      <c r="H397" s="36">
        <f>SUMIFS(СВЦЭМ!$J$40:$J$759,СВЦЭМ!$A$40:$A$759,$A397,СВЦЭМ!$B$39:$B$758,H$367)+'СЕТ СН'!$F$16</f>
        <v>0</v>
      </c>
      <c r="I397" s="36">
        <f>SUMIFS(СВЦЭМ!$J$40:$J$759,СВЦЭМ!$A$40:$A$759,$A397,СВЦЭМ!$B$39:$B$758,I$367)+'СЕТ СН'!$F$16</f>
        <v>0</v>
      </c>
      <c r="J397" s="36">
        <f>SUMIFS(СВЦЭМ!$J$40:$J$759,СВЦЭМ!$A$40:$A$759,$A397,СВЦЭМ!$B$39:$B$758,J$367)+'СЕТ СН'!$F$16</f>
        <v>0</v>
      </c>
      <c r="K397" s="36">
        <f>SUMIFS(СВЦЭМ!$J$40:$J$759,СВЦЭМ!$A$40:$A$759,$A397,СВЦЭМ!$B$39:$B$758,K$367)+'СЕТ СН'!$F$16</f>
        <v>0</v>
      </c>
      <c r="L397" s="36">
        <f>SUMIFS(СВЦЭМ!$J$40:$J$759,СВЦЭМ!$A$40:$A$759,$A397,СВЦЭМ!$B$39:$B$758,L$367)+'СЕТ СН'!$F$16</f>
        <v>0</v>
      </c>
      <c r="M397" s="36">
        <f>SUMIFS(СВЦЭМ!$J$40:$J$759,СВЦЭМ!$A$40:$A$759,$A397,СВЦЭМ!$B$39:$B$758,M$367)+'СЕТ СН'!$F$16</f>
        <v>0</v>
      </c>
      <c r="N397" s="36">
        <f>SUMIFS(СВЦЭМ!$J$40:$J$759,СВЦЭМ!$A$40:$A$759,$A397,СВЦЭМ!$B$39:$B$758,N$367)+'СЕТ СН'!$F$16</f>
        <v>0</v>
      </c>
      <c r="O397" s="36">
        <f>SUMIFS(СВЦЭМ!$J$40:$J$759,СВЦЭМ!$A$40:$A$759,$A397,СВЦЭМ!$B$39:$B$758,O$367)+'СЕТ СН'!$F$16</f>
        <v>0</v>
      </c>
      <c r="P397" s="36">
        <f>SUMIFS(СВЦЭМ!$J$40:$J$759,СВЦЭМ!$A$40:$A$759,$A397,СВЦЭМ!$B$39:$B$758,P$367)+'СЕТ СН'!$F$16</f>
        <v>0</v>
      </c>
      <c r="Q397" s="36">
        <f>SUMIFS(СВЦЭМ!$J$40:$J$759,СВЦЭМ!$A$40:$A$759,$A397,СВЦЭМ!$B$39:$B$758,Q$367)+'СЕТ СН'!$F$16</f>
        <v>0</v>
      </c>
      <c r="R397" s="36">
        <f>SUMIFS(СВЦЭМ!$J$40:$J$759,СВЦЭМ!$A$40:$A$759,$A397,СВЦЭМ!$B$39:$B$758,R$367)+'СЕТ СН'!$F$16</f>
        <v>0</v>
      </c>
      <c r="S397" s="36">
        <f>SUMIFS(СВЦЭМ!$J$40:$J$759,СВЦЭМ!$A$40:$A$759,$A397,СВЦЭМ!$B$39:$B$758,S$367)+'СЕТ СН'!$F$16</f>
        <v>0</v>
      </c>
      <c r="T397" s="36">
        <f>SUMIFS(СВЦЭМ!$J$40:$J$759,СВЦЭМ!$A$40:$A$759,$A397,СВЦЭМ!$B$39:$B$758,T$367)+'СЕТ СН'!$F$16</f>
        <v>0</v>
      </c>
      <c r="U397" s="36">
        <f>SUMIFS(СВЦЭМ!$J$40:$J$759,СВЦЭМ!$A$40:$A$759,$A397,СВЦЭМ!$B$39:$B$758,U$367)+'СЕТ СН'!$F$16</f>
        <v>0</v>
      </c>
      <c r="V397" s="36">
        <f>SUMIFS(СВЦЭМ!$J$40:$J$759,СВЦЭМ!$A$40:$A$759,$A397,СВЦЭМ!$B$39:$B$758,V$367)+'СЕТ СН'!$F$16</f>
        <v>0</v>
      </c>
      <c r="W397" s="36">
        <f>SUMIFS(СВЦЭМ!$J$40:$J$759,СВЦЭМ!$A$40:$A$759,$A397,СВЦЭМ!$B$39:$B$758,W$367)+'СЕТ СН'!$F$16</f>
        <v>0</v>
      </c>
      <c r="X397" s="36">
        <f>SUMIFS(СВЦЭМ!$J$40:$J$759,СВЦЭМ!$A$40:$A$759,$A397,СВЦЭМ!$B$39:$B$758,X$367)+'СЕТ СН'!$F$16</f>
        <v>0</v>
      </c>
      <c r="Y397" s="36">
        <f>SUMIFS(СВЦЭМ!$J$40:$J$759,СВЦЭМ!$A$40:$A$759,$A397,СВЦЭМ!$B$39:$B$758,Y$367)+'СЕТ СН'!$F$16</f>
        <v>0</v>
      </c>
    </row>
    <row r="398" spans="1:26" ht="15.75" hidden="1" x14ac:dyDescent="0.2">
      <c r="A398" s="35">
        <f t="shared" si="10"/>
        <v>45566</v>
      </c>
      <c r="B398" s="36">
        <f>SUMIFS(СВЦЭМ!$J$40:$J$759,СВЦЭМ!$A$40:$A$759,$A398,СВЦЭМ!$B$39:$B$758,B$367)+'СЕТ СН'!$F$16</f>
        <v>0</v>
      </c>
      <c r="C398" s="36">
        <f>SUMIFS(СВЦЭМ!$J$40:$J$759,СВЦЭМ!$A$40:$A$759,$A398,СВЦЭМ!$B$39:$B$758,C$367)+'СЕТ СН'!$F$16</f>
        <v>0</v>
      </c>
      <c r="D398" s="36">
        <f>SUMIFS(СВЦЭМ!$J$40:$J$759,СВЦЭМ!$A$40:$A$759,$A398,СВЦЭМ!$B$39:$B$758,D$367)+'СЕТ СН'!$F$16</f>
        <v>0</v>
      </c>
      <c r="E398" s="36">
        <f>SUMIFS(СВЦЭМ!$J$40:$J$759,СВЦЭМ!$A$40:$A$759,$A398,СВЦЭМ!$B$39:$B$758,E$367)+'СЕТ СН'!$F$16</f>
        <v>0</v>
      </c>
      <c r="F398" s="36">
        <f>SUMIFS(СВЦЭМ!$J$40:$J$759,СВЦЭМ!$A$40:$A$759,$A398,СВЦЭМ!$B$39:$B$758,F$367)+'СЕТ СН'!$F$16</f>
        <v>0</v>
      </c>
      <c r="G398" s="36">
        <f>SUMIFS(СВЦЭМ!$J$40:$J$759,СВЦЭМ!$A$40:$A$759,$A398,СВЦЭМ!$B$39:$B$758,G$367)+'СЕТ СН'!$F$16</f>
        <v>0</v>
      </c>
      <c r="H398" s="36">
        <f>SUMIFS(СВЦЭМ!$J$40:$J$759,СВЦЭМ!$A$40:$A$759,$A398,СВЦЭМ!$B$39:$B$758,H$367)+'СЕТ СН'!$F$16</f>
        <v>0</v>
      </c>
      <c r="I398" s="36">
        <f>SUMIFS(СВЦЭМ!$J$40:$J$759,СВЦЭМ!$A$40:$A$759,$A398,СВЦЭМ!$B$39:$B$758,I$367)+'СЕТ СН'!$F$16</f>
        <v>0</v>
      </c>
      <c r="J398" s="36">
        <f>SUMIFS(СВЦЭМ!$J$40:$J$759,СВЦЭМ!$A$40:$A$759,$A398,СВЦЭМ!$B$39:$B$758,J$367)+'СЕТ СН'!$F$16</f>
        <v>0</v>
      </c>
      <c r="K398" s="36">
        <f>SUMIFS(СВЦЭМ!$J$40:$J$759,СВЦЭМ!$A$40:$A$759,$A398,СВЦЭМ!$B$39:$B$758,K$367)+'СЕТ СН'!$F$16</f>
        <v>0</v>
      </c>
      <c r="L398" s="36">
        <f>SUMIFS(СВЦЭМ!$J$40:$J$759,СВЦЭМ!$A$40:$A$759,$A398,СВЦЭМ!$B$39:$B$758,L$367)+'СЕТ СН'!$F$16</f>
        <v>0</v>
      </c>
      <c r="M398" s="36">
        <f>SUMIFS(СВЦЭМ!$J$40:$J$759,СВЦЭМ!$A$40:$A$759,$A398,СВЦЭМ!$B$39:$B$758,M$367)+'СЕТ СН'!$F$16</f>
        <v>0</v>
      </c>
      <c r="N398" s="36">
        <f>SUMIFS(СВЦЭМ!$J$40:$J$759,СВЦЭМ!$A$40:$A$759,$A398,СВЦЭМ!$B$39:$B$758,N$367)+'СЕТ СН'!$F$16</f>
        <v>0</v>
      </c>
      <c r="O398" s="36">
        <f>SUMIFS(СВЦЭМ!$J$40:$J$759,СВЦЭМ!$A$40:$A$759,$A398,СВЦЭМ!$B$39:$B$758,O$367)+'СЕТ СН'!$F$16</f>
        <v>0</v>
      </c>
      <c r="P398" s="36">
        <f>SUMIFS(СВЦЭМ!$J$40:$J$759,СВЦЭМ!$A$40:$A$759,$A398,СВЦЭМ!$B$39:$B$758,P$367)+'СЕТ СН'!$F$16</f>
        <v>0</v>
      </c>
      <c r="Q398" s="36">
        <f>SUMIFS(СВЦЭМ!$J$40:$J$759,СВЦЭМ!$A$40:$A$759,$A398,СВЦЭМ!$B$39:$B$758,Q$367)+'СЕТ СН'!$F$16</f>
        <v>0</v>
      </c>
      <c r="R398" s="36">
        <f>SUMIFS(СВЦЭМ!$J$40:$J$759,СВЦЭМ!$A$40:$A$759,$A398,СВЦЭМ!$B$39:$B$758,R$367)+'СЕТ СН'!$F$16</f>
        <v>0</v>
      </c>
      <c r="S398" s="36">
        <f>SUMIFS(СВЦЭМ!$J$40:$J$759,СВЦЭМ!$A$40:$A$759,$A398,СВЦЭМ!$B$39:$B$758,S$367)+'СЕТ СН'!$F$16</f>
        <v>0</v>
      </c>
      <c r="T398" s="36">
        <f>SUMIFS(СВЦЭМ!$J$40:$J$759,СВЦЭМ!$A$40:$A$759,$A398,СВЦЭМ!$B$39:$B$758,T$367)+'СЕТ СН'!$F$16</f>
        <v>0</v>
      </c>
      <c r="U398" s="36">
        <f>SUMIFS(СВЦЭМ!$J$40:$J$759,СВЦЭМ!$A$40:$A$759,$A398,СВЦЭМ!$B$39:$B$758,U$367)+'СЕТ СН'!$F$16</f>
        <v>0</v>
      </c>
      <c r="V398" s="36">
        <f>SUMIFS(СВЦЭМ!$J$40:$J$759,СВЦЭМ!$A$40:$A$759,$A398,СВЦЭМ!$B$39:$B$758,V$367)+'СЕТ СН'!$F$16</f>
        <v>0</v>
      </c>
      <c r="W398" s="36">
        <f>SUMIFS(СВЦЭМ!$J$40:$J$759,СВЦЭМ!$A$40:$A$759,$A398,СВЦЭМ!$B$39:$B$758,W$367)+'СЕТ СН'!$F$16</f>
        <v>0</v>
      </c>
      <c r="X398" s="36">
        <f>SUMIFS(СВЦЭМ!$J$40:$J$759,СВЦЭМ!$A$40:$A$759,$A398,СВЦЭМ!$B$39:$B$758,X$367)+'СЕТ СН'!$F$16</f>
        <v>0</v>
      </c>
      <c r="Y398" s="36">
        <f>SUMIFS(СВЦЭМ!$J$40:$J$759,СВЦЭМ!$A$40:$A$759,$A398,СВЦЭМ!$B$39:$B$758,Y$367)+'СЕТ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01.09.2024</v>
      </c>
      <c r="B403" s="36">
        <f>SUMIFS(СВЦЭМ!$K$40:$K$759,СВЦЭМ!$A$40:$A$759,$A403,СВЦЭМ!$B$39:$B$758,B$402)+'СЕТ СН'!$F$16</f>
        <v>0</v>
      </c>
      <c r="C403" s="36">
        <f>SUMIFS(СВЦЭМ!$K$40:$K$759,СВЦЭМ!$A$40:$A$759,$A403,СВЦЭМ!$B$39:$B$758,C$402)+'СЕТ СН'!$F$16</f>
        <v>0</v>
      </c>
      <c r="D403" s="36">
        <f>SUMIFS(СВЦЭМ!$K$40:$K$759,СВЦЭМ!$A$40:$A$759,$A403,СВЦЭМ!$B$39:$B$758,D$402)+'СЕТ СН'!$F$16</f>
        <v>0</v>
      </c>
      <c r="E403" s="36">
        <f>SUMIFS(СВЦЭМ!$K$40:$K$759,СВЦЭМ!$A$40:$A$759,$A403,СВЦЭМ!$B$39:$B$758,E$402)+'СЕТ СН'!$F$16</f>
        <v>0</v>
      </c>
      <c r="F403" s="36">
        <f>SUMIFS(СВЦЭМ!$K$40:$K$759,СВЦЭМ!$A$40:$A$759,$A403,СВЦЭМ!$B$39:$B$758,F$402)+'СЕТ СН'!$F$16</f>
        <v>0</v>
      </c>
      <c r="G403" s="36">
        <f>SUMIFS(СВЦЭМ!$K$40:$K$759,СВЦЭМ!$A$40:$A$759,$A403,СВЦЭМ!$B$39:$B$758,G$402)+'СЕТ СН'!$F$16</f>
        <v>0</v>
      </c>
      <c r="H403" s="36">
        <f>SUMIFS(СВЦЭМ!$K$40:$K$759,СВЦЭМ!$A$40:$A$759,$A403,СВЦЭМ!$B$39:$B$758,H$402)+'СЕТ СН'!$F$16</f>
        <v>0</v>
      </c>
      <c r="I403" s="36">
        <f>SUMIFS(СВЦЭМ!$K$40:$K$759,СВЦЭМ!$A$40:$A$759,$A403,СВЦЭМ!$B$39:$B$758,I$402)+'СЕТ СН'!$F$16</f>
        <v>0</v>
      </c>
      <c r="J403" s="36">
        <f>SUMIFS(СВЦЭМ!$K$40:$K$759,СВЦЭМ!$A$40:$A$759,$A403,СВЦЭМ!$B$39:$B$758,J$402)+'СЕТ СН'!$F$16</f>
        <v>0</v>
      </c>
      <c r="K403" s="36">
        <f>SUMIFS(СВЦЭМ!$K$40:$K$759,СВЦЭМ!$A$40:$A$759,$A403,СВЦЭМ!$B$39:$B$758,K$402)+'СЕТ СН'!$F$16</f>
        <v>0</v>
      </c>
      <c r="L403" s="36">
        <f>SUMIFS(СВЦЭМ!$K$40:$K$759,СВЦЭМ!$A$40:$A$759,$A403,СВЦЭМ!$B$39:$B$758,L$402)+'СЕТ СН'!$F$16</f>
        <v>0</v>
      </c>
      <c r="M403" s="36">
        <f>SUMIFS(СВЦЭМ!$K$40:$K$759,СВЦЭМ!$A$40:$A$759,$A403,СВЦЭМ!$B$39:$B$758,M$402)+'СЕТ СН'!$F$16</f>
        <v>0</v>
      </c>
      <c r="N403" s="36">
        <f>SUMIFS(СВЦЭМ!$K$40:$K$759,СВЦЭМ!$A$40:$A$759,$A403,СВЦЭМ!$B$39:$B$758,N$402)+'СЕТ СН'!$F$16</f>
        <v>0</v>
      </c>
      <c r="O403" s="36">
        <f>SUMIFS(СВЦЭМ!$K$40:$K$759,СВЦЭМ!$A$40:$A$759,$A403,СВЦЭМ!$B$39:$B$758,O$402)+'СЕТ СН'!$F$16</f>
        <v>0</v>
      </c>
      <c r="P403" s="36">
        <f>SUMIFS(СВЦЭМ!$K$40:$K$759,СВЦЭМ!$A$40:$A$759,$A403,СВЦЭМ!$B$39:$B$758,P$402)+'СЕТ СН'!$F$16</f>
        <v>0</v>
      </c>
      <c r="Q403" s="36">
        <f>SUMIFS(СВЦЭМ!$K$40:$K$759,СВЦЭМ!$A$40:$A$759,$A403,СВЦЭМ!$B$39:$B$758,Q$402)+'СЕТ СН'!$F$16</f>
        <v>0</v>
      </c>
      <c r="R403" s="36">
        <f>SUMIFS(СВЦЭМ!$K$40:$K$759,СВЦЭМ!$A$40:$A$759,$A403,СВЦЭМ!$B$39:$B$758,R$402)+'СЕТ СН'!$F$16</f>
        <v>0</v>
      </c>
      <c r="S403" s="36">
        <f>SUMIFS(СВЦЭМ!$K$40:$K$759,СВЦЭМ!$A$40:$A$759,$A403,СВЦЭМ!$B$39:$B$758,S$402)+'СЕТ СН'!$F$16</f>
        <v>0</v>
      </c>
      <c r="T403" s="36">
        <f>SUMIFS(СВЦЭМ!$K$40:$K$759,СВЦЭМ!$A$40:$A$759,$A403,СВЦЭМ!$B$39:$B$758,T$402)+'СЕТ СН'!$F$16</f>
        <v>0</v>
      </c>
      <c r="U403" s="36">
        <f>SUMIFS(СВЦЭМ!$K$40:$K$759,СВЦЭМ!$A$40:$A$759,$A403,СВЦЭМ!$B$39:$B$758,U$402)+'СЕТ СН'!$F$16</f>
        <v>0</v>
      </c>
      <c r="V403" s="36">
        <f>SUMIFS(СВЦЭМ!$K$40:$K$759,СВЦЭМ!$A$40:$A$759,$A403,СВЦЭМ!$B$39:$B$758,V$402)+'СЕТ СН'!$F$16</f>
        <v>0</v>
      </c>
      <c r="W403" s="36">
        <f>SUMIFS(СВЦЭМ!$K$40:$K$759,СВЦЭМ!$A$40:$A$759,$A403,СВЦЭМ!$B$39:$B$758,W$402)+'СЕТ СН'!$F$16</f>
        <v>0</v>
      </c>
      <c r="X403" s="36">
        <f>SUMIFS(СВЦЭМ!$K$40:$K$759,СВЦЭМ!$A$40:$A$759,$A403,СВЦЭМ!$B$39:$B$758,X$402)+'СЕТ СН'!$F$16</f>
        <v>0</v>
      </c>
      <c r="Y403" s="36">
        <f>SUMIFS(СВЦЭМ!$K$40:$K$759,СВЦЭМ!$A$40:$A$759,$A403,СВЦЭМ!$B$39:$B$758,Y$402)+'СЕТ СН'!$F$16</f>
        <v>0</v>
      </c>
      <c r="AA403" s="45"/>
    </row>
    <row r="404" spans="1:27" ht="15.75" hidden="1" x14ac:dyDescent="0.2">
      <c r="A404" s="35">
        <f>A403+1</f>
        <v>45537</v>
      </c>
      <c r="B404" s="36">
        <f>SUMIFS(СВЦЭМ!$K$40:$K$759,СВЦЭМ!$A$40:$A$759,$A404,СВЦЭМ!$B$39:$B$758,B$402)+'СЕТ СН'!$F$16</f>
        <v>0</v>
      </c>
      <c r="C404" s="36">
        <f>SUMIFS(СВЦЭМ!$K$40:$K$759,СВЦЭМ!$A$40:$A$759,$A404,СВЦЭМ!$B$39:$B$758,C$402)+'СЕТ СН'!$F$16</f>
        <v>0</v>
      </c>
      <c r="D404" s="36">
        <f>SUMIFS(СВЦЭМ!$K$40:$K$759,СВЦЭМ!$A$40:$A$759,$A404,СВЦЭМ!$B$39:$B$758,D$402)+'СЕТ СН'!$F$16</f>
        <v>0</v>
      </c>
      <c r="E404" s="36">
        <f>SUMIFS(СВЦЭМ!$K$40:$K$759,СВЦЭМ!$A$40:$A$759,$A404,СВЦЭМ!$B$39:$B$758,E$402)+'СЕТ СН'!$F$16</f>
        <v>0</v>
      </c>
      <c r="F404" s="36">
        <f>SUMIFS(СВЦЭМ!$K$40:$K$759,СВЦЭМ!$A$40:$A$759,$A404,СВЦЭМ!$B$39:$B$758,F$402)+'СЕТ СН'!$F$16</f>
        <v>0</v>
      </c>
      <c r="G404" s="36">
        <f>SUMIFS(СВЦЭМ!$K$40:$K$759,СВЦЭМ!$A$40:$A$759,$A404,СВЦЭМ!$B$39:$B$758,G$402)+'СЕТ СН'!$F$16</f>
        <v>0</v>
      </c>
      <c r="H404" s="36">
        <f>SUMIFS(СВЦЭМ!$K$40:$K$759,СВЦЭМ!$A$40:$A$759,$A404,СВЦЭМ!$B$39:$B$758,H$402)+'СЕТ СН'!$F$16</f>
        <v>0</v>
      </c>
      <c r="I404" s="36">
        <f>SUMIFS(СВЦЭМ!$K$40:$K$759,СВЦЭМ!$A$40:$A$759,$A404,СВЦЭМ!$B$39:$B$758,I$402)+'СЕТ СН'!$F$16</f>
        <v>0</v>
      </c>
      <c r="J404" s="36">
        <f>SUMIFS(СВЦЭМ!$K$40:$K$759,СВЦЭМ!$A$40:$A$759,$A404,СВЦЭМ!$B$39:$B$758,J$402)+'СЕТ СН'!$F$16</f>
        <v>0</v>
      </c>
      <c r="K404" s="36">
        <f>SUMIFS(СВЦЭМ!$K$40:$K$759,СВЦЭМ!$A$40:$A$759,$A404,СВЦЭМ!$B$39:$B$758,K$402)+'СЕТ СН'!$F$16</f>
        <v>0</v>
      </c>
      <c r="L404" s="36">
        <f>SUMIFS(СВЦЭМ!$K$40:$K$759,СВЦЭМ!$A$40:$A$759,$A404,СВЦЭМ!$B$39:$B$758,L$402)+'СЕТ СН'!$F$16</f>
        <v>0</v>
      </c>
      <c r="M404" s="36">
        <f>SUMIFS(СВЦЭМ!$K$40:$K$759,СВЦЭМ!$A$40:$A$759,$A404,СВЦЭМ!$B$39:$B$758,M$402)+'СЕТ СН'!$F$16</f>
        <v>0</v>
      </c>
      <c r="N404" s="36">
        <f>SUMIFS(СВЦЭМ!$K$40:$K$759,СВЦЭМ!$A$40:$A$759,$A404,СВЦЭМ!$B$39:$B$758,N$402)+'СЕТ СН'!$F$16</f>
        <v>0</v>
      </c>
      <c r="O404" s="36">
        <f>SUMIFS(СВЦЭМ!$K$40:$K$759,СВЦЭМ!$A$40:$A$759,$A404,СВЦЭМ!$B$39:$B$758,O$402)+'СЕТ СН'!$F$16</f>
        <v>0</v>
      </c>
      <c r="P404" s="36">
        <f>SUMIFS(СВЦЭМ!$K$40:$K$759,СВЦЭМ!$A$40:$A$759,$A404,СВЦЭМ!$B$39:$B$758,P$402)+'СЕТ СН'!$F$16</f>
        <v>0</v>
      </c>
      <c r="Q404" s="36">
        <f>SUMIFS(СВЦЭМ!$K$40:$K$759,СВЦЭМ!$A$40:$A$759,$A404,СВЦЭМ!$B$39:$B$758,Q$402)+'СЕТ СН'!$F$16</f>
        <v>0</v>
      </c>
      <c r="R404" s="36">
        <f>SUMIFS(СВЦЭМ!$K$40:$K$759,СВЦЭМ!$A$40:$A$759,$A404,СВЦЭМ!$B$39:$B$758,R$402)+'СЕТ СН'!$F$16</f>
        <v>0</v>
      </c>
      <c r="S404" s="36">
        <f>SUMIFS(СВЦЭМ!$K$40:$K$759,СВЦЭМ!$A$40:$A$759,$A404,СВЦЭМ!$B$39:$B$758,S$402)+'СЕТ СН'!$F$16</f>
        <v>0</v>
      </c>
      <c r="T404" s="36">
        <f>SUMIFS(СВЦЭМ!$K$40:$K$759,СВЦЭМ!$A$40:$A$759,$A404,СВЦЭМ!$B$39:$B$758,T$402)+'СЕТ СН'!$F$16</f>
        <v>0</v>
      </c>
      <c r="U404" s="36">
        <f>SUMIFS(СВЦЭМ!$K$40:$K$759,СВЦЭМ!$A$40:$A$759,$A404,СВЦЭМ!$B$39:$B$758,U$402)+'СЕТ СН'!$F$16</f>
        <v>0</v>
      </c>
      <c r="V404" s="36">
        <f>SUMIFS(СВЦЭМ!$K$40:$K$759,СВЦЭМ!$A$40:$A$759,$A404,СВЦЭМ!$B$39:$B$758,V$402)+'СЕТ СН'!$F$16</f>
        <v>0</v>
      </c>
      <c r="W404" s="36">
        <f>SUMIFS(СВЦЭМ!$K$40:$K$759,СВЦЭМ!$A$40:$A$759,$A404,СВЦЭМ!$B$39:$B$758,W$402)+'СЕТ СН'!$F$16</f>
        <v>0</v>
      </c>
      <c r="X404" s="36">
        <f>SUMIFS(СВЦЭМ!$K$40:$K$759,СВЦЭМ!$A$40:$A$759,$A404,СВЦЭМ!$B$39:$B$758,X$402)+'СЕТ СН'!$F$16</f>
        <v>0</v>
      </c>
      <c r="Y404" s="36">
        <f>SUMIFS(СВЦЭМ!$K$40:$K$759,СВЦЭМ!$A$40:$A$759,$A404,СВЦЭМ!$B$39:$B$758,Y$402)+'СЕТ СН'!$F$16</f>
        <v>0</v>
      </c>
    </row>
    <row r="405" spans="1:27" ht="15.75" hidden="1" x14ac:dyDescent="0.2">
      <c r="A405" s="35">
        <f t="shared" ref="A405:A433" si="11">A404+1</f>
        <v>45538</v>
      </c>
      <c r="B405" s="36">
        <f>SUMIFS(СВЦЭМ!$K$40:$K$759,СВЦЭМ!$A$40:$A$759,$A405,СВЦЭМ!$B$39:$B$758,B$402)+'СЕТ СН'!$F$16</f>
        <v>0</v>
      </c>
      <c r="C405" s="36">
        <f>SUMIFS(СВЦЭМ!$K$40:$K$759,СВЦЭМ!$A$40:$A$759,$A405,СВЦЭМ!$B$39:$B$758,C$402)+'СЕТ СН'!$F$16</f>
        <v>0</v>
      </c>
      <c r="D405" s="36">
        <f>SUMIFS(СВЦЭМ!$K$40:$K$759,СВЦЭМ!$A$40:$A$759,$A405,СВЦЭМ!$B$39:$B$758,D$402)+'СЕТ СН'!$F$16</f>
        <v>0</v>
      </c>
      <c r="E405" s="36">
        <f>SUMIFS(СВЦЭМ!$K$40:$K$759,СВЦЭМ!$A$40:$A$759,$A405,СВЦЭМ!$B$39:$B$758,E$402)+'СЕТ СН'!$F$16</f>
        <v>0</v>
      </c>
      <c r="F405" s="36">
        <f>SUMIFS(СВЦЭМ!$K$40:$K$759,СВЦЭМ!$A$40:$A$759,$A405,СВЦЭМ!$B$39:$B$758,F$402)+'СЕТ СН'!$F$16</f>
        <v>0</v>
      </c>
      <c r="G405" s="36">
        <f>SUMIFS(СВЦЭМ!$K$40:$K$759,СВЦЭМ!$A$40:$A$759,$A405,СВЦЭМ!$B$39:$B$758,G$402)+'СЕТ СН'!$F$16</f>
        <v>0</v>
      </c>
      <c r="H405" s="36">
        <f>SUMIFS(СВЦЭМ!$K$40:$K$759,СВЦЭМ!$A$40:$A$759,$A405,СВЦЭМ!$B$39:$B$758,H$402)+'СЕТ СН'!$F$16</f>
        <v>0</v>
      </c>
      <c r="I405" s="36">
        <f>SUMIFS(СВЦЭМ!$K$40:$K$759,СВЦЭМ!$A$40:$A$759,$A405,СВЦЭМ!$B$39:$B$758,I$402)+'СЕТ СН'!$F$16</f>
        <v>0</v>
      </c>
      <c r="J405" s="36">
        <f>SUMIFS(СВЦЭМ!$K$40:$K$759,СВЦЭМ!$A$40:$A$759,$A405,СВЦЭМ!$B$39:$B$758,J$402)+'СЕТ СН'!$F$16</f>
        <v>0</v>
      </c>
      <c r="K405" s="36">
        <f>SUMIFS(СВЦЭМ!$K$40:$K$759,СВЦЭМ!$A$40:$A$759,$A405,СВЦЭМ!$B$39:$B$758,K$402)+'СЕТ СН'!$F$16</f>
        <v>0</v>
      </c>
      <c r="L405" s="36">
        <f>SUMIFS(СВЦЭМ!$K$40:$K$759,СВЦЭМ!$A$40:$A$759,$A405,СВЦЭМ!$B$39:$B$758,L$402)+'СЕТ СН'!$F$16</f>
        <v>0</v>
      </c>
      <c r="M405" s="36">
        <f>SUMIFS(СВЦЭМ!$K$40:$K$759,СВЦЭМ!$A$40:$A$759,$A405,СВЦЭМ!$B$39:$B$758,M$402)+'СЕТ СН'!$F$16</f>
        <v>0</v>
      </c>
      <c r="N405" s="36">
        <f>SUMIFS(СВЦЭМ!$K$40:$K$759,СВЦЭМ!$A$40:$A$759,$A405,СВЦЭМ!$B$39:$B$758,N$402)+'СЕТ СН'!$F$16</f>
        <v>0</v>
      </c>
      <c r="O405" s="36">
        <f>SUMIFS(СВЦЭМ!$K$40:$K$759,СВЦЭМ!$A$40:$A$759,$A405,СВЦЭМ!$B$39:$B$758,O$402)+'СЕТ СН'!$F$16</f>
        <v>0</v>
      </c>
      <c r="P405" s="36">
        <f>SUMIFS(СВЦЭМ!$K$40:$K$759,СВЦЭМ!$A$40:$A$759,$A405,СВЦЭМ!$B$39:$B$758,P$402)+'СЕТ СН'!$F$16</f>
        <v>0</v>
      </c>
      <c r="Q405" s="36">
        <f>SUMIFS(СВЦЭМ!$K$40:$K$759,СВЦЭМ!$A$40:$A$759,$A405,СВЦЭМ!$B$39:$B$758,Q$402)+'СЕТ СН'!$F$16</f>
        <v>0</v>
      </c>
      <c r="R405" s="36">
        <f>SUMIFS(СВЦЭМ!$K$40:$K$759,СВЦЭМ!$A$40:$A$759,$A405,СВЦЭМ!$B$39:$B$758,R$402)+'СЕТ СН'!$F$16</f>
        <v>0</v>
      </c>
      <c r="S405" s="36">
        <f>SUMIFS(СВЦЭМ!$K$40:$K$759,СВЦЭМ!$A$40:$A$759,$A405,СВЦЭМ!$B$39:$B$758,S$402)+'СЕТ СН'!$F$16</f>
        <v>0</v>
      </c>
      <c r="T405" s="36">
        <f>SUMIFS(СВЦЭМ!$K$40:$K$759,СВЦЭМ!$A$40:$A$759,$A405,СВЦЭМ!$B$39:$B$758,T$402)+'СЕТ СН'!$F$16</f>
        <v>0</v>
      </c>
      <c r="U405" s="36">
        <f>SUMIFS(СВЦЭМ!$K$40:$K$759,СВЦЭМ!$A$40:$A$759,$A405,СВЦЭМ!$B$39:$B$758,U$402)+'СЕТ СН'!$F$16</f>
        <v>0</v>
      </c>
      <c r="V405" s="36">
        <f>SUMIFS(СВЦЭМ!$K$40:$K$759,СВЦЭМ!$A$40:$A$759,$A405,СВЦЭМ!$B$39:$B$758,V$402)+'СЕТ СН'!$F$16</f>
        <v>0</v>
      </c>
      <c r="W405" s="36">
        <f>SUMIFS(СВЦЭМ!$K$40:$K$759,СВЦЭМ!$A$40:$A$759,$A405,СВЦЭМ!$B$39:$B$758,W$402)+'СЕТ СН'!$F$16</f>
        <v>0</v>
      </c>
      <c r="X405" s="36">
        <f>SUMIFS(СВЦЭМ!$K$40:$K$759,СВЦЭМ!$A$40:$A$759,$A405,СВЦЭМ!$B$39:$B$758,X$402)+'СЕТ СН'!$F$16</f>
        <v>0</v>
      </c>
      <c r="Y405" s="36">
        <f>SUMIFS(СВЦЭМ!$K$40:$K$759,СВЦЭМ!$A$40:$A$759,$A405,СВЦЭМ!$B$39:$B$758,Y$402)+'СЕТ СН'!$F$16</f>
        <v>0</v>
      </c>
    </row>
    <row r="406" spans="1:27" ht="15.75" hidden="1" x14ac:dyDescent="0.2">
      <c r="A406" s="35">
        <f t="shared" si="11"/>
        <v>45539</v>
      </c>
      <c r="B406" s="36">
        <f>SUMIFS(СВЦЭМ!$K$40:$K$759,СВЦЭМ!$A$40:$A$759,$A406,СВЦЭМ!$B$39:$B$758,B$402)+'СЕТ СН'!$F$16</f>
        <v>0</v>
      </c>
      <c r="C406" s="36">
        <f>SUMIFS(СВЦЭМ!$K$40:$K$759,СВЦЭМ!$A$40:$A$759,$A406,СВЦЭМ!$B$39:$B$758,C$402)+'СЕТ СН'!$F$16</f>
        <v>0</v>
      </c>
      <c r="D406" s="36">
        <f>SUMIFS(СВЦЭМ!$K$40:$K$759,СВЦЭМ!$A$40:$A$759,$A406,СВЦЭМ!$B$39:$B$758,D$402)+'СЕТ СН'!$F$16</f>
        <v>0</v>
      </c>
      <c r="E406" s="36">
        <f>SUMIFS(СВЦЭМ!$K$40:$K$759,СВЦЭМ!$A$40:$A$759,$A406,СВЦЭМ!$B$39:$B$758,E$402)+'СЕТ СН'!$F$16</f>
        <v>0</v>
      </c>
      <c r="F406" s="36">
        <f>SUMIFS(СВЦЭМ!$K$40:$K$759,СВЦЭМ!$A$40:$A$759,$A406,СВЦЭМ!$B$39:$B$758,F$402)+'СЕТ СН'!$F$16</f>
        <v>0</v>
      </c>
      <c r="G406" s="36">
        <f>SUMIFS(СВЦЭМ!$K$40:$K$759,СВЦЭМ!$A$40:$A$759,$A406,СВЦЭМ!$B$39:$B$758,G$402)+'СЕТ СН'!$F$16</f>
        <v>0</v>
      </c>
      <c r="H406" s="36">
        <f>SUMIFS(СВЦЭМ!$K$40:$K$759,СВЦЭМ!$A$40:$A$759,$A406,СВЦЭМ!$B$39:$B$758,H$402)+'СЕТ СН'!$F$16</f>
        <v>0</v>
      </c>
      <c r="I406" s="36">
        <f>SUMIFS(СВЦЭМ!$K$40:$K$759,СВЦЭМ!$A$40:$A$759,$A406,СВЦЭМ!$B$39:$B$758,I$402)+'СЕТ СН'!$F$16</f>
        <v>0</v>
      </c>
      <c r="J406" s="36">
        <f>SUMIFS(СВЦЭМ!$K$40:$K$759,СВЦЭМ!$A$40:$A$759,$A406,СВЦЭМ!$B$39:$B$758,J$402)+'СЕТ СН'!$F$16</f>
        <v>0</v>
      </c>
      <c r="K406" s="36">
        <f>SUMIFS(СВЦЭМ!$K$40:$K$759,СВЦЭМ!$A$40:$A$759,$A406,СВЦЭМ!$B$39:$B$758,K$402)+'СЕТ СН'!$F$16</f>
        <v>0</v>
      </c>
      <c r="L406" s="36">
        <f>SUMIFS(СВЦЭМ!$K$40:$K$759,СВЦЭМ!$A$40:$A$759,$A406,СВЦЭМ!$B$39:$B$758,L$402)+'СЕТ СН'!$F$16</f>
        <v>0</v>
      </c>
      <c r="M406" s="36">
        <f>SUMIFS(СВЦЭМ!$K$40:$K$759,СВЦЭМ!$A$40:$A$759,$A406,СВЦЭМ!$B$39:$B$758,M$402)+'СЕТ СН'!$F$16</f>
        <v>0</v>
      </c>
      <c r="N406" s="36">
        <f>SUMIFS(СВЦЭМ!$K$40:$K$759,СВЦЭМ!$A$40:$A$759,$A406,СВЦЭМ!$B$39:$B$758,N$402)+'СЕТ СН'!$F$16</f>
        <v>0</v>
      </c>
      <c r="O406" s="36">
        <f>SUMIFS(СВЦЭМ!$K$40:$K$759,СВЦЭМ!$A$40:$A$759,$A406,СВЦЭМ!$B$39:$B$758,O$402)+'СЕТ СН'!$F$16</f>
        <v>0</v>
      </c>
      <c r="P406" s="36">
        <f>SUMIFS(СВЦЭМ!$K$40:$K$759,СВЦЭМ!$A$40:$A$759,$A406,СВЦЭМ!$B$39:$B$758,P$402)+'СЕТ СН'!$F$16</f>
        <v>0</v>
      </c>
      <c r="Q406" s="36">
        <f>SUMIFS(СВЦЭМ!$K$40:$K$759,СВЦЭМ!$A$40:$A$759,$A406,СВЦЭМ!$B$39:$B$758,Q$402)+'СЕТ СН'!$F$16</f>
        <v>0</v>
      </c>
      <c r="R406" s="36">
        <f>SUMIFS(СВЦЭМ!$K$40:$K$759,СВЦЭМ!$A$40:$A$759,$A406,СВЦЭМ!$B$39:$B$758,R$402)+'СЕТ СН'!$F$16</f>
        <v>0</v>
      </c>
      <c r="S406" s="36">
        <f>SUMIFS(СВЦЭМ!$K$40:$K$759,СВЦЭМ!$A$40:$A$759,$A406,СВЦЭМ!$B$39:$B$758,S$402)+'СЕТ СН'!$F$16</f>
        <v>0</v>
      </c>
      <c r="T406" s="36">
        <f>SUMIFS(СВЦЭМ!$K$40:$K$759,СВЦЭМ!$A$40:$A$759,$A406,СВЦЭМ!$B$39:$B$758,T$402)+'СЕТ СН'!$F$16</f>
        <v>0</v>
      </c>
      <c r="U406" s="36">
        <f>SUMIFS(СВЦЭМ!$K$40:$K$759,СВЦЭМ!$A$40:$A$759,$A406,СВЦЭМ!$B$39:$B$758,U$402)+'СЕТ СН'!$F$16</f>
        <v>0</v>
      </c>
      <c r="V406" s="36">
        <f>SUMIFS(СВЦЭМ!$K$40:$K$759,СВЦЭМ!$A$40:$A$759,$A406,СВЦЭМ!$B$39:$B$758,V$402)+'СЕТ СН'!$F$16</f>
        <v>0</v>
      </c>
      <c r="W406" s="36">
        <f>SUMIFS(СВЦЭМ!$K$40:$K$759,СВЦЭМ!$A$40:$A$759,$A406,СВЦЭМ!$B$39:$B$758,W$402)+'СЕТ СН'!$F$16</f>
        <v>0</v>
      </c>
      <c r="X406" s="36">
        <f>SUMIFS(СВЦЭМ!$K$40:$K$759,СВЦЭМ!$A$40:$A$759,$A406,СВЦЭМ!$B$39:$B$758,X$402)+'СЕТ СН'!$F$16</f>
        <v>0</v>
      </c>
      <c r="Y406" s="36">
        <f>SUMIFS(СВЦЭМ!$K$40:$K$759,СВЦЭМ!$A$40:$A$759,$A406,СВЦЭМ!$B$39:$B$758,Y$402)+'СЕТ СН'!$F$16</f>
        <v>0</v>
      </c>
    </row>
    <row r="407" spans="1:27" ht="15.75" hidden="1" x14ac:dyDescent="0.2">
      <c r="A407" s="35">
        <f t="shared" si="11"/>
        <v>45540</v>
      </c>
      <c r="B407" s="36">
        <f>SUMIFS(СВЦЭМ!$K$40:$K$759,СВЦЭМ!$A$40:$A$759,$A407,СВЦЭМ!$B$39:$B$758,B$402)+'СЕТ СН'!$F$16</f>
        <v>0</v>
      </c>
      <c r="C407" s="36">
        <f>SUMIFS(СВЦЭМ!$K$40:$K$759,СВЦЭМ!$A$40:$A$759,$A407,СВЦЭМ!$B$39:$B$758,C$402)+'СЕТ СН'!$F$16</f>
        <v>0</v>
      </c>
      <c r="D407" s="36">
        <f>SUMIFS(СВЦЭМ!$K$40:$K$759,СВЦЭМ!$A$40:$A$759,$A407,СВЦЭМ!$B$39:$B$758,D$402)+'СЕТ СН'!$F$16</f>
        <v>0</v>
      </c>
      <c r="E407" s="36">
        <f>SUMIFS(СВЦЭМ!$K$40:$K$759,СВЦЭМ!$A$40:$A$759,$A407,СВЦЭМ!$B$39:$B$758,E$402)+'СЕТ СН'!$F$16</f>
        <v>0</v>
      </c>
      <c r="F407" s="36">
        <f>SUMIFS(СВЦЭМ!$K$40:$K$759,СВЦЭМ!$A$40:$A$759,$A407,СВЦЭМ!$B$39:$B$758,F$402)+'СЕТ СН'!$F$16</f>
        <v>0</v>
      </c>
      <c r="G407" s="36">
        <f>SUMIFS(СВЦЭМ!$K$40:$K$759,СВЦЭМ!$A$40:$A$759,$A407,СВЦЭМ!$B$39:$B$758,G$402)+'СЕТ СН'!$F$16</f>
        <v>0</v>
      </c>
      <c r="H407" s="36">
        <f>SUMIFS(СВЦЭМ!$K$40:$K$759,СВЦЭМ!$A$40:$A$759,$A407,СВЦЭМ!$B$39:$B$758,H$402)+'СЕТ СН'!$F$16</f>
        <v>0</v>
      </c>
      <c r="I407" s="36">
        <f>SUMIFS(СВЦЭМ!$K$40:$K$759,СВЦЭМ!$A$40:$A$759,$A407,СВЦЭМ!$B$39:$B$758,I$402)+'СЕТ СН'!$F$16</f>
        <v>0</v>
      </c>
      <c r="J407" s="36">
        <f>SUMIFS(СВЦЭМ!$K$40:$K$759,СВЦЭМ!$A$40:$A$759,$A407,СВЦЭМ!$B$39:$B$758,J$402)+'СЕТ СН'!$F$16</f>
        <v>0</v>
      </c>
      <c r="K407" s="36">
        <f>SUMIFS(СВЦЭМ!$K$40:$K$759,СВЦЭМ!$A$40:$A$759,$A407,СВЦЭМ!$B$39:$B$758,K$402)+'СЕТ СН'!$F$16</f>
        <v>0</v>
      </c>
      <c r="L407" s="36">
        <f>SUMIFS(СВЦЭМ!$K$40:$K$759,СВЦЭМ!$A$40:$A$759,$A407,СВЦЭМ!$B$39:$B$758,L$402)+'СЕТ СН'!$F$16</f>
        <v>0</v>
      </c>
      <c r="M407" s="36">
        <f>SUMIFS(СВЦЭМ!$K$40:$K$759,СВЦЭМ!$A$40:$A$759,$A407,СВЦЭМ!$B$39:$B$758,M$402)+'СЕТ СН'!$F$16</f>
        <v>0</v>
      </c>
      <c r="N407" s="36">
        <f>SUMIFS(СВЦЭМ!$K$40:$K$759,СВЦЭМ!$A$40:$A$759,$A407,СВЦЭМ!$B$39:$B$758,N$402)+'СЕТ СН'!$F$16</f>
        <v>0</v>
      </c>
      <c r="O407" s="36">
        <f>SUMIFS(СВЦЭМ!$K$40:$K$759,СВЦЭМ!$A$40:$A$759,$A407,СВЦЭМ!$B$39:$B$758,O$402)+'СЕТ СН'!$F$16</f>
        <v>0</v>
      </c>
      <c r="P407" s="36">
        <f>SUMIFS(СВЦЭМ!$K$40:$K$759,СВЦЭМ!$A$40:$A$759,$A407,СВЦЭМ!$B$39:$B$758,P$402)+'СЕТ СН'!$F$16</f>
        <v>0</v>
      </c>
      <c r="Q407" s="36">
        <f>SUMIFS(СВЦЭМ!$K$40:$K$759,СВЦЭМ!$A$40:$A$759,$A407,СВЦЭМ!$B$39:$B$758,Q$402)+'СЕТ СН'!$F$16</f>
        <v>0</v>
      </c>
      <c r="R407" s="36">
        <f>SUMIFS(СВЦЭМ!$K$40:$K$759,СВЦЭМ!$A$40:$A$759,$A407,СВЦЭМ!$B$39:$B$758,R$402)+'СЕТ СН'!$F$16</f>
        <v>0</v>
      </c>
      <c r="S407" s="36">
        <f>SUMIFS(СВЦЭМ!$K$40:$K$759,СВЦЭМ!$A$40:$A$759,$A407,СВЦЭМ!$B$39:$B$758,S$402)+'СЕТ СН'!$F$16</f>
        <v>0</v>
      </c>
      <c r="T407" s="36">
        <f>SUMIFS(СВЦЭМ!$K$40:$K$759,СВЦЭМ!$A$40:$A$759,$A407,СВЦЭМ!$B$39:$B$758,T$402)+'СЕТ СН'!$F$16</f>
        <v>0</v>
      </c>
      <c r="U407" s="36">
        <f>SUMIFS(СВЦЭМ!$K$40:$K$759,СВЦЭМ!$A$40:$A$759,$A407,СВЦЭМ!$B$39:$B$758,U$402)+'СЕТ СН'!$F$16</f>
        <v>0</v>
      </c>
      <c r="V407" s="36">
        <f>SUMIFS(СВЦЭМ!$K$40:$K$759,СВЦЭМ!$A$40:$A$759,$A407,СВЦЭМ!$B$39:$B$758,V$402)+'СЕТ СН'!$F$16</f>
        <v>0</v>
      </c>
      <c r="W407" s="36">
        <f>SUMIFS(СВЦЭМ!$K$40:$K$759,СВЦЭМ!$A$40:$A$759,$A407,СВЦЭМ!$B$39:$B$758,W$402)+'СЕТ СН'!$F$16</f>
        <v>0</v>
      </c>
      <c r="X407" s="36">
        <f>SUMIFS(СВЦЭМ!$K$40:$K$759,СВЦЭМ!$A$40:$A$759,$A407,СВЦЭМ!$B$39:$B$758,X$402)+'СЕТ СН'!$F$16</f>
        <v>0</v>
      </c>
      <c r="Y407" s="36">
        <f>SUMIFS(СВЦЭМ!$K$40:$K$759,СВЦЭМ!$A$40:$A$759,$A407,СВЦЭМ!$B$39:$B$758,Y$402)+'СЕТ СН'!$F$16</f>
        <v>0</v>
      </c>
    </row>
    <row r="408" spans="1:27" ht="15.75" hidden="1" x14ac:dyDescent="0.2">
      <c r="A408" s="35">
        <f t="shared" si="11"/>
        <v>45541</v>
      </c>
      <c r="B408" s="36">
        <f>SUMIFS(СВЦЭМ!$K$40:$K$759,СВЦЭМ!$A$40:$A$759,$A408,СВЦЭМ!$B$39:$B$758,B$402)+'СЕТ СН'!$F$16</f>
        <v>0</v>
      </c>
      <c r="C408" s="36">
        <f>SUMIFS(СВЦЭМ!$K$40:$K$759,СВЦЭМ!$A$40:$A$759,$A408,СВЦЭМ!$B$39:$B$758,C$402)+'СЕТ СН'!$F$16</f>
        <v>0</v>
      </c>
      <c r="D408" s="36">
        <f>SUMIFS(СВЦЭМ!$K$40:$K$759,СВЦЭМ!$A$40:$A$759,$A408,СВЦЭМ!$B$39:$B$758,D$402)+'СЕТ СН'!$F$16</f>
        <v>0</v>
      </c>
      <c r="E408" s="36">
        <f>SUMIFS(СВЦЭМ!$K$40:$K$759,СВЦЭМ!$A$40:$A$759,$A408,СВЦЭМ!$B$39:$B$758,E$402)+'СЕТ СН'!$F$16</f>
        <v>0</v>
      </c>
      <c r="F408" s="36">
        <f>SUMIFS(СВЦЭМ!$K$40:$K$759,СВЦЭМ!$A$40:$A$759,$A408,СВЦЭМ!$B$39:$B$758,F$402)+'СЕТ СН'!$F$16</f>
        <v>0</v>
      </c>
      <c r="G408" s="36">
        <f>SUMIFS(СВЦЭМ!$K$40:$K$759,СВЦЭМ!$A$40:$A$759,$A408,СВЦЭМ!$B$39:$B$758,G$402)+'СЕТ СН'!$F$16</f>
        <v>0</v>
      </c>
      <c r="H408" s="36">
        <f>SUMIFS(СВЦЭМ!$K$40:$K$759,СВЦЭМ!$A$40:$A$759,$A408,СВЦЭМ!$B$39:$B$758,H$402)+'СЕТ СН'!$F$16</f>
        <v>0</v>
      </c>
      <c r="I408" s="36">
        <f>SUMIFS(СВЦЭМ!$K$40:$K$759,СВЦЭМ!$A$40:$A$759,$A408,СВЦЭМ!$B$39:$B$758,I$402)+'СЕТ СН'!$F$16</f>
        <v>0</v>
      </c>
      <c r="J408" s="36">
        <f>SUMIFS(СВЦЭМ!$K$40:$K$759,СВЦЭМ!$A$40:$A$759,$A408,СВЦЭМ!$B$39:$B$758,J$402)+'СЕТ СН'!$F$16</f>
        <v>0</v>
      </c>
      <c r="K408" s="36">
        <f>SUMIFS(СВЦЭМ!$K$40:$K$759,СВЦЭМ!$A$40:$A$759,$A408,СВЦЭМ!$B$39:$B$758,K$402)+'СЕТ СН'!$F$16</f>
        <v>0</v>
      </c>
      <c r="L408" s="36">
        <f>SUMIFS(СВЦЭМ!$K$40:$K$759,СВЦЭМ!$A$40:$A$759,$A408,СВЦЭМ!$B$39:$B$758,L$402)+'СЕТ СН'!$F$16</f>
        <v>0</v>
      </c>
      <c r="M408" s="36">
        <f>SUMIFS(СВЦЭМ!$K$40:$K$759,СВЦЭМ!$A$40:$A$759,$A408,СВЦЭМ!$B$39:$B$758,M$402)+'СЕТ СН'!$F$16</f>
        <v>0</v>
      </c>
      <c r="N408" s="36">
        <f>SUMIFS(СВЦЭМ!$K$40:$K$759,СВЦЭМ!$A$40:$A$759,$A408,СВЦЭМ!$B$39:$B$758,N$402)+'СЕТ СН'!$F$16</f>
        <v>0</v>
      </c>
      <c r="O408" s="36">
        <f>SUMIFS(СВЦЭМ!$K$40:$K$759,СВЦЭМ!$A$40:$A$759,$A408,СВЦЭМ!$B$39:$B$758,O$402)+'СЕТ СН'!$F$16</f>
        <v>0</v>
      </c>
      <c r="P408" s="36">
        <f>SUMIFS(СВЦЭМ!$K$40:$K$759,СВЦЭМ!$A$40:$A$759,$A408,СВЦЭМ!$B$39:$B$758,P$402)+'СЕТ СН'!$F$16</f>
        <v>0</v>
      </c>
      <c r="Q408" s="36">
        <f>SUMIFS(СВЦЭМ!$K$40:$K$759,СВЦЭМ!$A$40:$A$759,$A408,СВЦЭМ!$B$39:$B$758,Q$402)+'СЕТ СН'!$F$16</f>
        <v>0</v>
      </c>
      <c r="R408" s="36">
        <f>SUMIFS(СВЦЭМ!$K$40:$K$759,СВЦЭМ!$A$40:$A$759,$A408,СВЦЭМ!$B$39:$B$758,R$402)+'СЕТ СН'!$F$16</f>
        <v>0</v>
      </c>
      <c r="S408" s="36">
        <f>SUMIFS(СВЦЭМ!$K$40:$K$759,СВЦЭМ!$A$40:$A$759,$A408,СВЦЭМ!$B$39:$B$758,S$402)+'СЕТ СН'!$F$16</f>
        <v>0</v>
      </c>
      <c r="T408" s="36">
        <f>SUMIFS(СВЦЭМ!$K$40:$K$759,СВЦЭМ!$A$40:$A$759,$A408,СВЦЭМ!$B$39:$B$758,T$402)+'СЕТ СН'!$F$16</f>
        <v>0</v>
      </c>
      <c r="U408" s="36">
        <f>SUMIFS(СВЦЭМ!$K$40:$K$759,СВЦЭМ!$A$40:$A$759,$A408,СВЦЭМ!$B$39:$B$758,U$402)+'СЕТ СН'!$F$16</f>
        <v>0</v>
      </c>
      <c r="V408" s="36">
        <f>SUMIFS(СВЦЭМ!$K$40:$K$759,СВЦЭМ!$A$40:$A$759,$A408,СВЦЭМ!$B$39:$B$758,V$402)+'СЕТ СН'!$F$16</f>
        <v>0</v>
      </c>
      <c r="W408" s="36">
        <f>SUMIFS(СВЦЭМ!$K$40:$K$759,СВЦЭМ!$A$40:$A$759,$A408,СВЦЭМ!$B$39:$B$758,W$402)+'СЕТ СН'!$F$16</f>
        <v>0</v>
      </c>
      <c r="X408" s="36">
        <f>SUMIFS(СВЦЭМ!$K$40:$K$759,СВЦЭМ!$A$40:$A$759,$A408,СВЦЭМ!$B$39:$B$758,X$402)+'СЕТ СН'!$F$16</f>
        <v>0</v>
      </c>
      <c r="Y408" s="36">
        <f>SUMIFS(СВЦЭМ!$K$40:$K$759,СВЦЭМ!$A$40:$A$759,$A408,СВЦЭМ!$B$39:$B$758,Y$402)+'СЕТ СН'!$F$16</f>
        <v>0</v>
      </c>
    </row>
    <row r="409" spans="1:27" ht="15.75" hidden="1" x14ac:dyDescent="0.2">
      <c r="A409" s="35">
        <f t="shared" si="11"/>
        <v>45542</v>
      </c>
      <c r="B409" s="36">
        <f>SUMIFS(СВЦЭМ!$K$40:$K$759,СВЦЭМ!$A$40:$A$759,$A409,СВЦЭМ!$B$39:$B$758,B$402)+'СЕТ СН'!$F$16</f>
        <v>0</v>
      </c>
      <c r="C409" s="36">
        <f>SUMIFS(СВЦЭМ!$K$40:$K$759,СВЦЭМ!$A$40:$A$759,$A409,СВЦЭМ!$B$39:$B$758,C$402)+'СЕТ СН'!$F$16</f>
        <v>0</v>
      </c>
      <c r="D409" s="36">
        <f>SUMIFS(СВЦЭМ!$K$40:$K$759,СВЦЭМ!$A$40:$A$759,$A409,СВЦЭМ!$B$39:$B$758,D$402)+'СЕТ СН'!$F$16</f>
        <v>0</v>
      </c>
      <c r="E409" s="36">
        <f>SUMIFS(СВЦЭМ!$K$40:$K$759,СВЦЭМ!$A$40:$A$759,$A409,СВЦЭМ!$B$39:$B$758,E$402)+'СЕТ СН'!$F$16</f>
        <v>0</v>
      </c>
      <c r="F409" s="36">
        <f>SUMIFS(СВЦЭМ!$K$40:$K$759,СВЦЭМ!$A$40:$A$759,$A409,СВЦЭМ!$B$39:$B$758,F$402)+'СЕТ СН'!$F$16</f>
        <v>0</v>
      </c>
      <c r="G409" s="36">
        <f>SUMIFS(СВЦЭМ!$K$40:$K$759,СВЦЭМ!$A$40:$A$759,$A409,СВЦЭМ!$B$39:$B$758,G$402)+'СЕТ СН'!$F$16</f>
        <v>0</v>
      </c>
      <c r="H409" s="36">
        <f>SUMIFS(СВЦЭМ!$K$40:$K$759,СВЦЭМ!$A$40:$A$759,$A409,СВЦЭМ!$B$39:$B$758,H$402)+'СЕТ СН'!$F$16</f>
        <v>0</v>
      </c>
      <c r="I409" s="36">
        <f>SUMIFS(СВЦЭМ!$K$40:$K$759,СВЦЭМ!$A$40:$A$759,$A409,СВЦЭМ!$B$39:$B$758,I$402)+'СЕТ СН'!$F$16</f>
        <v>0</v>
      </c>
      <c r="J409" s="36">
        <f>SUMIFS(СВЦЭМ!$K$40:$K$759,СВЦЭМ!$A$40:$A$759,$A409,СВЦЭМ!$B$39:$B$758,J$402)+'СЕТ СН'!$F$16</f>
        <v>0</v>
      </c>
      <c r="K409" s="36">
        <f>SUMIFS(СВЦЭМ!$K$40:$K$759,СВЦЭМ!$A$40:$A$759,$A409,СВЦЭМ!$B$39:$B$758,K$402)+'СЕТ СН'!$F$16</f>
        <v>0</v>
      </c>
      <c r="L409" s="36">
        <f>SUMIFS(СВЦЭМ!$K$40:$K$759,СВЦЭМ!$A$40:$A$759,$A409,СВЦЭМ!$B$39:$B$758,L$402)+'СЕТ СН'!$F$16</f>
        <v>0</v>
      </c>
      <c r="M409" s="36">
        <f>SUMIFS(СВЦЭМ!$K$40:$K$759,СВЦЭМ!$A$40:$A$759,$A409,СВЦЭМ!$B$39:$B$758,M$402)+'СЕТ СН'!$F$16</f>
        <v>0</v>
      </c>
      <c r="N409" s="36">
        <f>SUMIFS(СВЦЭМ!$K$40:$K$759,СВЦЭМ!$A$40:$A$759,$A409,СВЦЭМ!$B$39:$B$758,N$402)+'СЕТ СН'!$F$16</f>
        <v>0</v>
      </c>
      <c r="O409" s="36">
        <f>SUMIFS(СВЦЭМ!$K$40:$K$759,СВЦЭМ!$A$40:$A$759,$A409,СВЦЭМ!$B$39:$B$758,O$402)+'СЕТ СН'!$F$16</f>
        <v>0</v>
      </c>
      <c r="P409" s="36">
        <f>SUMIFS(СВЦЭМ!$K$40:$K$759,СВЦЭМ!$A$40:$A$759,$A409,СВЦЭМ!$B$39:$B$758,P$402)+'СЕТ СН'!$F$16</f>
        <v>0</v>
      </c>
      <c r="Q409" s="36">
        <f>SUMIFS(СВЦЭМ!$K$40:$K$759,СВЦЭМ!$A$40:$A$759,$A409,СВЦЭМ!$B$39:$B$758,Q$402)+'СЕТ СН'!$F$16</f>
        <v>0</v>
      </c>
      <c r="R409" s="36">
        <f>SUMIFS(СВЦЭМ!$K$40:$K$759,СВЦЭМ!$A$40:$A$759,$A409,СВЦЭМ!$B$39:$B$758,R$402)+'СЕТ СН'!$F$16</f>
        <v>0</v>
      </c>
      <c r="S409" s="36">
        <f>SUMIFS(СВЦЭМ!$K$40:$K$759,СВЦЭМ!$A$40:$A$759,$A409,СВЦЭМ!$B$39:$B$758,S$402)+'СЕТ СН'!$F$16</f>
        <v>0</v>
      </c>
      <c r="T409" s="36">
        <f>SUMIFS(СВЦЭМ!$K$40:$K$759,СВЦЭМ!$A$40:$A$759,$A409,СВЦЭМ!$B$39:$B$758,T$402)+'СЕТ СН'!$F$16</f>
        <v>0</v>
      </c>
      <c r="U409" s="36">
        <f>SUMIFS(СВЦЭМ!$K$40:$K$759,СВЦЭМ!$A$40:$A$759,$A409,СВЦЭМ!$B$39:$B$758,U$402)+'СЕТ СН'!$F$16</f>
        <v>0</v>
      </c>
      <c r="V409" s="36">
        <f>SUMIFS(СВЦЭМ!$K$40:$K$759,СВЦЭМ!$A$40:$A$759,$A409,СВЦЭМ!$B$39:$B$758,V$402)+'СЕТ СН'!$F$16</f>
        <v>0</v>
      </c>
      <c r="W409" s="36">
        <f>SUMIFS(СВЦЭМ!$K$40:$K$759,СВЦЭМ!$A$40:$A$759,$A409,СВЦЭМ!$B$39:$B$758,W$402)+'СЕТ СН'!$F$16</f>
        <v>0</v>
      </c>
      <c r="X409" s="36">
        <f>SUMIFS(СВЦЭМ!$K$40:$K$759,СВЦЭМ!$A$40:$A$759,$A409,СВЦЭМ!$B$39:$B$758,X$402)+'СЕТ СН'!$F$16</f>
        <v>0</v>
      </c>
      <c r="Y409" s="36">
        <f>SUMIFS(СВЦЭМ!$K$40:$K$759,СВЦЭМ!$A$40:$A$759,$A409,СВЦЭМ!$B$39:$B$758,Y$402)+'СЕТ СН'!$F$16</f>
        <v>0</v>
      </c>
    </row>
    <row r="410" spans="1:27" ht="15.75" hidden="1" x14ac:dyDescent="0.2">
      <c r="A410" s="35">
        <f t="shared" si="11"/>
        <v>45543</v>
      </c>
      <c r="B410" s="36">
        <f>SUMIFS(СВЦЭМ!$K$40:$K$759,СВЦЭМ!$A$40:$A$759,$A410,СВЦЭМ!$B$39:$B$758,B$402)+'СЕТ СН'!$F$16</f>
        <v>0</v>
      </c>
      <c r="C410" s="36">
        <f>SUMIFS(СВЦЭМ!$K$40:$K$759,СВЦЭМ!$A$40:$A$759,$A410,СВЦЭМ!$B$39:$B$758,C$402)+'СЕТ СН'!$F$16</f>
        <v>0</v>
      </c>
      <c r="D410" s="36">
        <f>SUMIFS(СВЦЭМ!$K$40:$K$759,СВЦЭМ!$A$40:$A$759,$A410,СВЦЭМ!$B$39:$B$758,D$402)+'СЕТ СН'!$F$16</f>
        <v>0</v>
      </c>
      <c r="E410" s="36">
        <f>SUMIFS(СВЦЭМ!$K$40:$K$759,СВЦЭМ!$A$40:$A$759,$A410,СВЦЭМ!$B$39:$B$758,E$402)+'СЕТ СН'!$F$16</f>
        <v>0</v>
      </c>
      <c r="F410" s="36">
        <f>SUMIFS(СВЦЭМ!$K$40:$K$759,СВЦЭМ!$A$40:$A$759,$A410,СВЦЭМ!$B$39:$B$758,F$402)+'СЕТ СН'!$F$16</f>
        <v>0</v>
      </c>
      <c r="G410" s="36">
        <f>SUMIFS(СВЦЭМ!$K$40:$K$759,СВЦЭМ!$A$40:$A$759,$A410,СВЦЭМ!$B$39:$B$758,G$402)+'СЕТ СН'!$F$16</f>
        <v>0</v>
      </c>
      <c r="H410" s="36">
        <f>SUMIFS(СВЦЭМ!$K$40:$K$759,СВЦЭМ!$A$40:$A$759,$A410,СВЦЭМ!$B$39:$B$758,H$402)+'СЕТ СН'!$F$16</f>
        <v>0</v>
      </c>
      <c r="I410" s="36">
        <f>SUMIFS(СВЦЭМ!$K$40:$K$759,СВЦЭМ!$A$40:$A$759,$A410,СВЦЭМ!$B$39:$B$758,I$402)+'СЕТ СН'!$F$16</f>
        <v>0</v>
      </c>
      <c r="J410" s="36">
        <f>SUMIFS(СВЦЭМ!$K$40:$K$759,СВЦЭМ!$A$40:$A$759,$A410,СВЦЭМ!$B$39:$B$758,J$402)+'СЕТ СН'!$F$16</f>
        <v>0</v>
      </c>
      <c r="K410" s="36">
        <f>SUMIFS(СВЦЭМ!$K$40:$K$759,СВЦЭМ!$A$40:$A$759,$A410,СВЦЭМ!$B$39:$B$758,K$402)+'СЕТ СН'!$F$16</f>
        <v>0</v>
      </c>
      <c r="L410" s="36">
        <f>SUMIFS(СВЦЭМ!$K$40:$K$759,СВЦЭМ!$A$40:$A$759,$A410,СВЦЭМ!$B$39:$B$758,L$402)+'СЕТ СН'!$F$16</f>
        <v>0</v>
      </c>
      <c r="M410" s="36">
        <f>SUMIFS(СВЦЭМ!$K$40:$K$759,СВЦЭМ!$A$40:$A$759,$A410,СВЦЭМ!$B$39:$B$758,M$402)+'СЕТ СН'!$F$16</f>
        <v>0</v>
      </c>
      <c r="N410" s="36">
        <f>SUMIFS(СВЦЭМ!$K$40:$K$759,СВЦЭМ!$A$40:$A$759,$A410,СВЦЭМ!$B$39:$B$758,N$402)+'СЕТ СН'!$F$16</f>
        <v>0</v>
      </c>
      <c r="O410" s="36">
        <f>SUMIFS(СВЦЭМ!$K$40:$K$759,СВЦЭМ!$A$40:$A$759,$A410,СВЦЭМ!$B$39:$B$758,O$402)+'СЕТ СН'!$F$16</f>
        <v>0</v>
      </c>
      <c r="P410" s="36">
        <f>SUMIFS(СВЦЭМ!$K$40:$K$759,СВЦЭМ!$A$40:$A$759,$A410,СВЦЭМ!$B$39:$B$758,P$402)+'СЕТ СН'!$F$16</f>
        <v>0</v>
      </c>
      <c r="Q410" s="36">
        <f>SUMIFS(СВЦЭМ!$K$40:$K$759,СВЦЭМ!$A$40:$A$759,$A410,СВЦЭМ!$B$39:$B$758,Q$402)+'СЕТ СН'!$F$16</f>
        <v>0</v>
      </c>
      <c r="R410" s="36">
        <f>SUMIFS(СВЦЭМ!$K$40:$K$759,СВЦЭМ!$A$40:$A$759,$A410,СВЦЭМ!$B$39:$B$758,R$402)+'СЕТ СН'!$F$16</f>
        <v>0</v>
      </c>
      <c r="S410" s="36">
        <f>SUMIFS(СВЦЭМ!$K$40:$K$759,СВЦЭМ!$A$40:$A$759,$A410,СВЦЭМ!$B$39:$B$758,S$402)+'СЕТ СН'!$F$16</f>
        <v>0</v>
      </c>
      <c r="T410" s="36">
        <f>SUMIFS(СВЦЭМ!$K$40:$K$759,СВЦЭМ!$A$40:$A$759,$A410,СВЦЭМ!$B$39:$B$758,T$402)+'СЕТ СН'!$F$16</f>
        <v>0</v>
      </c>
      <c r="U410" s="36">
        <f>SUMIFS(СВЦЭМ!$K$40:$K$759,СВЦЭМ!$A$40:$A$759,$A410,СВЦЭМ!$B$39:$B$758,U$402)+'СЕТ СН'!$F$16</f>
        <v>0</v>
      </c>
      <c r="V410" s="36">
        <f>SUMIFS(СВЦЭМ!$K$40:$K$759,СВЦЭМ!$A$40:$A$759,$A410,СВЦЭМ!$B$39:$B$758,V$402)+'СЕТ СН'!$F$16</f>
        <v>0</v>
      </c>
      <c r="W410" s="36">
        <f>SUMIFS(СВЦЭМ!$K$40:$K$759,СВЦЭМ!$A$40:$A$759,$A410,СВЦЭМ!$B$39:$B$758,W$402)+'СЕТ СН'!$F$16</f>
        <v>0</v>
      </c>
      <c r="X410" s="36">
        <f>SUMIFS(СВЦЭМ!$K$40:$K$759,СВЦЭМ!$A$40:$A$759,$A410,СВЦЭМ!$B$39:$B$758,X$402)+'СЕТ СН'!$F$16</f>
        <v>0</v>
      </c>
      <c r="Y410" s="36">
        <f>SUMIFS(СВЦЭМ!$K$40:$K$759,СВЦЭМ!$A$40:$A$759,$A410,СВЦЭМ!$B$39:$B$758,Y$402)+'СЕТ СН'!$F$16</f>
        <v>0</v>
      </c>
    </row>
    <row r="411" spans="1:27" ht="15.75" hidden="1" x14ac:dyDescent="0.2">
      <c r="A411" s="35">
        <f t="shared" si="11"/>
        <v>45544</v>
      </c>
      <c r="B411" s="36">
        <f>SUMIFS(СВЦЭМ!$K$40:$K$759,СВЦЭМ!$A$40:$A$759,$A411,СВЦЭМ!$B$39:$B$758,B$402)+'СЕТ СН'!$F$16</f>
        <v>0</v>
      </c>
      <c r="C411" s="36">
        <f>SUMIFS(СВЦЭМ!$K$40:$K$759,СВЦЭМ!$A$40:$A$759,$A411,СВЦЭМ!$B$39:$B$758,C$402)+'СЕТ СН'!$F$16</f>
        <v>0</v>
      </c>
      <c r="D411" s="36">
        <f>SUMIFS(СВЦЭМ!$K$40:$K$759,СВЦЭМ!$A$40:$A$759,$A411,СВЦЭМ!$B$39:$B$758,D$402)+'СЕТ СН'!$F$16</f>
        <v>0</v>
      </c>
      <c r="E411" s="36">
        <f>SUMIFS(СВЦЭМ!$K$40:$K$759,СВЦЭМ!$A$40:$A$759,$A411,СВЦЭМ!$B$39:$B$758,E$402)+'СЕТ СН'!$F$16</f>
        <v>0</v>
      </c>
      <c r="F411" s="36">
        <f>SUMIFS(СВЦЭМ!$K$40:$K$759,СВЦЭМ!$A$40:$A$759,$A411,СВЦЭМ!$B$39:$B$758,F$402)+'СЕТ СН'!$F$16</f>
        <v>0</v>
      </c>
      <c r="G411" s="36">
        <f>SUMIFS(СВЦЭМ!$K$40:$K$759,СВЦЭМ!$A$40:$A$759,$A411,СВЦЭМ!$B$39:$B$758,G$402)+'СЕТ СН'!$F$16</f>
        <v>0</v>
      </c>
      <c r="H411" s="36">
        <f>SUMIFS(СВЦЭМ!$K$40:$K$759,СВЦЭМ!$A$40:$A$759,$A411,СВЦЭМ!$B$39:$B$758,H$402)+'СЕТ СН'!$F$16</f>
        <v>0</v>
      </c>
      <c r="I411" s="36">
        <f>SUMIFS(СВЦЭМ!$K$40:$K$759,СВЦЭМ!$A$40:$A$759,$A411,СВЦЭМ!$B$39:$B$758,I$402)+'СЕТ СН'!$F$16</f>
        <v>0</v>
      </c>
      <c r="J411" s="36">
        <f>SUMIFS(СВЦЭМ!$K$40:$K$759,СВЦЭМ!$A$40:$A$759,$A411,СВЦЭМ!$B$39:$B$758,J$402)+'СЕТ СН'!$F$16</f>
        <v>0</v>
      </c>
      <c r="K411" s="36">
        <f>SUMIFS(СВЦЭМ!$K$40:$K$759,СВЦЭМ!$A$40:$A$759,$A411,СВЦЭМ!$B$39:$B$758,K$402)+'СЕТ СН'!$F$16</f>
        <v>0</v>
      </c>
      <c r="L411" s="36">
        <f>SUMIFS(СВЦЭМ!$K$40:$K$759,СВЦЭМ!$A$40:$A$759,$A411,СВЦЭМ!$B$39:$B$758,L$402)+'СЕТ СН'!$F$16</f>
        <v>0</v>
      </c>
      <c r="M411" s="36">
        <f>SUMIFS(СВЦЭМ!$K$40:$K$759,СВЦЭМ!$A$40:$A$759,$A411,СВЦЭМ!$B$39:$B$758,M$402)+'СЕТ СН'!$F$16</f>
        <v>0</v>
      </c>
      <c r="N411" s="36">
        <f>SUMIFS(СВЦЭМ!$K$40:$K$759,СВЦЭМ!$A$40:$A$759,$A411,СВЦЭМ!$B$39:$B$758,N$402)+'СЕТ СН'!$F$16</f>
        <v>0</v>
      </c>
      <c r="O411" s="36">
        <f>SUMIFS(СВЦЭМ!$K$40:$K$759,СВЦЭМ!$A$40:$A$759,$A411,СВЦЭМ!$B$39:$B$758,O$402)+'СЕТ СН'!$F$16</f>
        <v>0</v>
      </c>
      <c r="P411" s="36">
        <f>SUMIFS(СВЦЭМ!$K$40:$K$759,СВЦЭМ!$A$40:$A$759,$A411,СВЦЭМ!$B$39:$B$758,P$402)+'СЕТ СН'!$F$16</f>
        <v>0</v>
      </c>
      <c r="Q411" s="36">
        <f>SUMIFS(СВЦЭМ!$K$40:$K$759,СВЦЭМ!$A$40:$A$759,$A411,СВЦЭМ!$B$39:$B$758,Q$402)+'СЕТ СН'!$F$16</f>
        <v>0</v>
      </c>
      <c r="R411" s="36">
        <f>SUMIFS(СВЦЭМ!$K$40:$K$759,СВЦЭМ!$A$40:$A$759,$A411,СВЦЭМ!$B$39:$B$758,R$402)+'СЕТ СН'!$F$16</f>
        <v>0</v>
      </c>
      <c r="S411" s="36">
        <f>SUMIFS(СВЦЭМ!$K$40:$K$759,СВЦЭМ!$A$40:$A$759,$A411,СВЦЭМ!$B$39:$B$758,S$402)+'СЕТ СН'!$F$16</f>
        <v>0</v>
      </c>
      <c r="T411" s="36">
        <f>SUMIFS(СВЦЭМ!$K$40:$K$759,СВЦЭМ!$A$40:$A$759,$A411,СВЦЭМ!$B$39:$B$758,T$402)+'СЕТ СН'!$F$16</f>
        <v>0</v>
      </c>
      <c r="U411" s="36">
        <f>SUMIFS(СВЦЭМ!$K$40:$K$759,СВЦЭМ!$A$40:$A$759,$A411,СВЦЭМ!$B$39:$B$758,U$402)+'СЕТ СН'!$F$16</f>
        <v>0</v>
      </c>
      <c r="V411" s="36">
        <f>SUMIFS(СВЦЭМ!$K$40:$K$759,СВЦЭМ!$A$40:$A$759,$A411,СВЦЭМ!$B$39:$B$758,V$402)+'СЕТ СН'!$F$16</f>
        <v>0</v>
      </c>
      <c r="W411" s="36">
        <f>SUMIFS(СВЦЭМ!$K$40:$K$759,СВЦЭМ!$A$40:$A$759,$A411,СВЦЭМ!$B$39:$B$758,W$402)+'СЕТ СН'!$F$16</f>
        <v>0</v>
      </c>
      <c r="X411" s="36">
        <f>SUMIFS(СВЦЭМ!$K$40:$K$759,СВЦЭМ!$A$40:$A$759,$A411,СВЦЭМ!$B$39:$B$758,X$402)+'СЕТ СН'!$F$16</f>
        <v>0</v>
      </c>
      <c r="Y411" s="36">
        <f>SUMIFS(СВЦЭМ!$K$40:$K$759,СВЦЭМ!$A$40:$A$759,$A411,СВЦЭМ!$B$39:$B$758,Y$402)+'СЕТ СН'!$F$16</f>
        <v>0</v>
      </c>
    </row>
    <row r="412" spans="1:27" ht="15.75" hidden="1" x14ac:dyDescent="0.2">
      <c r="A412" s="35">
        <f t="shared" si="11"/>
        <v>45545</v>
      </c>
      <c r="B412" s="36">
        <f>SUMIFS(СВЦЭМ!$K$40:$K$759,СВЦЭМ!$A$40:$A$759,$A412,СВЦЭМ!$B$39:$B$758,B$402)+'СЕТ СН'!$F$16</f>
        <v>0</v>
      </c>
      <c r="C412" s="36">
        <f>SUMIFS(СВЦЭМ!$K$40:$K$759,СВЦЭМ!$A$40:$A$759,$A412,СВЦЭМ!$B$39:$B$758,C$402)+'СЕТ СН'!$F$16</f>
        <v>0</v>
      </c>
      <c r="D412" s="36">
        <f>SUMIFS(СВЦЭМ!$K$40:$K$759,СВЦЭМ!$A$40:$A$759,$A412,СВЦЭМ!$B$39:$B$758,D$402)+'СЕТ СН'!$F$16</f>
        <v>0</v>
      </c>
      <c r="E412" s="36">
        <f>SUMIFS(СВЦЭМ!$K$40:$K$759,СВЦЭМ!$A$40:$A$759,$A412,СВЦЭМ!$B$39:$B$758,E$402)+'СЕТ СН'!$F$16</f>
        <v>0</v>
      </c>
      <c r="F412" s="36">
        <f>SUMIFS(СВЦЭМ!$K$40:$K$759,СВЦЭМ!$A$40:$A$759,$A412,СВЦЭМ!$B$39:$B$758,F$402)+'СЕТ СН'!$F$16</f>
        <v>0</v>
      </c>
      <c r="G412" s="36">
        <f>SUMIFS(СВЦЭМ!$K$40:$K$759,СВЦЭМ!$A$40:$A$759,$A412,СВЦЭМ!$B$39:$B$758,G$402)+'СЕТ СН'!$F$16</f>
        <v>0</v>
      </c>
      <c r="H412" s="36">
        <f>SUMIFS(СВЦЭМ!$K$40:$K$759,СВЦЭМ!$A$40:$A$759,$A412,СВЦЭМ!$B$39:$B$758,H$402)+'СЕТ СН'!$F$16</f>
        <v>0</v>
      </c>
      <c r="I412" s="36">
        <f>SUMIFS(СВЦЭМ!$K$40:$K$759,СВЦЭМ!$A$40:$A$759,$A412,СВЦЭМ!$B$39:$B$758,I$402)+'СЕТ СН'!$F$16</f>
        <v>0</v>
      </c>
      <c r="J412" s="36">
        <f>SUMIFS(СВЦЭМ!$K$40:$K$759,СВЦЭМ!$A$40:$A$759,$A412,СВЦЭМ!$B$39:$B$758,J$402)+'СЕТ СН'!$F$16</f>
        <v>0</v>
      </c>
      <c r="K412" s="36">
        <f>SUMIFS(СВЦЭМ!$K$40:$K$759,СВЦЭМ!$A$40:$A$759,$A412,СВЦЭМ!$B$39:$B$758,K$402)+'СЕТ СН'!$F$16</f>
        <v>0</v>
      </c>
      <c r="L412" s="36">
        <f>SUMIFS(СВЦЭМ!$K$40:$K$759,СВЦЭМ!$A$40:$A$759,$A412,СВЦЭМ!$B$39:$B$758,L$402)+'СЕТ СН'!$F$16</f>
        <v>0</v>
      </c>
      <c r="M412" s="36">
        <f>SUMIFS(СВЦЭМ!$K$40:$K$759,СВЦЭМ!$A$40:$A$759,$A412,СВЦЭМ!$B$39:$B$758,M$402)+'СЕТ СН'!$F$16</f>
        <v>0</v>
      </c>
      <c r="N412" s="36">
        <f>SUMIFS(СВЦЭМ!$K$40:$K$759,СВЦЭМ!$A$40:$A$759,$A412,СВЦЭМ!$B$39:$B$758,N$402)+'СЕТ СН'!$F$16</f>
        <v>0</v>
      </c>
      <c r="O412" s="36">
        <f>SUMIFS(СВЦЭМ!$K$40:$K$759,СВЦЭМ!$A$40:$A$759,$A412,СВЦЭМ!$B$39:$B$758,O$402)+'СЕТ СН'!$F$16</f>
        <v>0</v>
      </c>
      <c r="P412" s="36">
        <f>SUMIFS(СВЦЭМ!$K$40:$K$759,СВЦЭМ!$A$40:$A$759,$A412,СВЦЭМ!$B$39:$B$758,P$402)+'СЕТ СН'!$F$16</f>
        <v>0</v>
      </c>
      <c r="Q412" s="36">
        <f>SUMIFS(СВЦЭМ!$K$40:$K$759,СВЦЭМ!$A$40:$A$759,$A412,СВЦЭМ!$B$39:$B$758,Q$402)+'СЕТ СН'!$F$16</f>
        <v>0</v>
      </c>
      <c r="R412" s="36">
        <f>SUMIFS(СВЦЭМ!$K$40:$K$759,СВЦЭМ!$A$40:$A$759,$A412,СВЦЭМ!$B$39:$B$758,R$402)+'СЕТ СН'!$F$16</f>
        <v>0</v>
      </c>
      <c r="S412" s="36">
        <f>SUMIFS(СВЦЭМ!$K$40:$K$759,СВЦЭМ!$A$40:$A$759,$A412,СВЦЭМ!$B$39:$B$758,S$402)+'СЕТ СН'!$F$16</f>
        <v>0</v>
      </c>
      <c r="T412" s="36">
        <f>SUMIFS(СВЦЭМ!$K$40:$K$759,СВЦЭМ!$A$40:$A$759,$A412,СВЦЭМ!$B$39:$B$758,T$402)+'СЕТ СН'!$F$16</f>
        <v>0</v>
      </c>
      <c r="U412" s="36">
        <f>SUMIFS(СВЦЭМ!$K$40:$K$759,СВЦЭМ!$A$40:$A$759,$A412,СВЦЭМ!$B$39:$B$758,U$402)+'СЕТ СН'!$F$16</f>
        <v>0</v>
      </c>
      <c r="V412" s="36">
        <f>SUMIFS(СВЦЭМ!$K$40:$K$759,СВЦЭМ!$A$40:$A$759,$A412,СВЦЭМ!$B$39:$B$758,V$402)+'СЕТ СН'!$F$16</f>
        <v>0</v>
      </c>
      <c r="W412" s="36">
        <f>SUMIFS(СВЦЭМ!$K$40:$K$759,СВЦЭМ!$A$40:$A$759,$A412,СВЦЭМ!$B$39:$B$758,W$402)+'СЕТ СН'!$F$16</f>
        <v>0</v>
      </c>
      <c r="X412" s="36">
        <f>SUMIFS(СВЦЭМ!$K$40:$K$759,СВЦЭМ!$A$40:$A$759,$A412,СВЦЭМ!$B$39:$B$758,X$402)+'СЕТ СН'!$F$16</f>
        <v>0</v>
      </c>
      <c r="Y412" s="36">
        <f>SUMIFS(СВЦЭМ!$K$40:$K$759,СВЦЭМ!$A$40:$A$759,$A412,СВЦЭМ!$B$39:$B$758,Y$402)+'СЕТ СН'!$F$16</f>
        <v>0</v>
      </c>
    </row>
    <row r="413" spans="1:27" ht="15.75" hidden="1" x14ac:dyDescent="0.2">
      <c r="A413" s="35">
        <f t="shared" si="11"/>
        <v>45546</v>
      </c>
      <c r="B413" s="36">
        <f>SUMIFS(СВЦЭМ!$K$40:$K$759,СВЦЭМ!$A$40:$A$759,$A413,СВЦЭМ!$B$39:$B$758,B$402)+'СЕТ СН'!$F$16</f>
        <v>0</v>
      </c>
      <c r="C413" s="36">
        <f>SUMIFS(СВЦЭМ!$K$40:$K$759,СВЦЭМ!$A$40:$A$759,$A413,СВЦЭМ!$B$39:$B$758,C$402)+'СЕТ СН'!$F$16</f>
        <v>0</v>
      </c>
      <c r="D413" s="36">
        <f>SUMIFS(СВЦЭМ!$K$40:$K$759,СВЦЭМ!$A$40:$A$759,$A413,СВЦЭМ!$B$39:$B$758,D$402)+'СЕТ СН'!$F$16</f>
        <v>0</v>
      </c>
      <c r="E413" s="36">
        <f>SUMIFS(СВЦЭМ!$K$40:$K$759,СВЦЭМ!$A$40:$A$759,$A413,СВЦЭМ!$B$39:$B$758,E$402)+'СЕТ СН'!$F$16</f>
        <v>0</v>
      </c>
      <c r="F413" s="36">
        <f>SUMIFS(СВЦЭМ!$K$40:$K$759,СВЦЭМ!$A$40:$A$759,$A413,СВЦЭМ!$B$39:$B$758,F$402)+'СЕТ СН'!$F$16</f>
        <v>0</v>
      </c>
      <c r="G413" s="36">
        <f>SUMIFS(СВЦЭМ!$K$40:$K$759,СВЦЭМ!$A$40:$A$759,$A413,СВЦЭМ!$B$39:$B$758,G$402)+'СЕТ СН'!$F$16</f>
        <v>0</v>
      </c>
      <c r="H413" s="36">
        <f>SUMIFS(СВЦЭМ!$K$40:$K$759,СВЦЭМ!$A$40:$A$759,$A413,СВЦЭМ!$B$39:$B$758,H$402)+'СЕТ СН'!$F$16</f>
        <v>0</v>
      </c>
      <c r="I413" s="36">
        <f>SUMIFS(СВЦЭМ!$K$40:$K$759,СВЦЭМ!$A$40:$A$759,$A413,СВЦЭМ!$B$39:$B$758,I$402)+'СЕТ СН'!$F$16</f>
        <v>0</v>
      </c>
      <c r="J413" s="36">
        <f>SUMIFS(СВЦЭМ!$K$40:$K$759,СВЦЭМ!$A$40:$A$759,$A413,СВЦЭМ!$B$39:$B$758,J$402)+'СЕТ СН'!$F$16</f>
        <v>0</v>
      </c>
      <c r="K413" s="36">
        <f>SUMIFS(СВЦЭМ!$K$40:$K$759,СВЦЭМ!$A$40:$A$759,$A413,СВЦЭМ!$B$39:$B$758,K$402)+'СЕТ СН'!$F$16</f>
        <v>0</v>
      </c>
      <c r="L413" s="36">
        <f>SUMIFS(СВЦЭМ!$K$40:$K$759,СВЦЭМ!$A$40:$A$759,$A413,СВЦЭМ!$B$39:$B$758,L$402)+'СЕТ СН'!$F$16</f>
        <v>0</v>
      </c>
      <c r="M413" s="36">
        <f>SUMIFS(СВЦЭМ!$K$40:$K$759,СВЦЭМ!$A$40:$A$759,$A413,СВЦЭМ!$B$39:$B$758,M$402)+'СЕТ СН'!$F$16</f>
        <v>0</v>
      </c>
      <c r="N413" s="36">
        <f>SUMIFS(СВЦЭМ!$K$40:$K$759,СВЦЭМ!$A$40:$A$759,$A413,СВЦЭМ!$B$39:$B$758,N$402)+'СЕТ СН'!$F$16</f>
        <v>0</v>
      </c>
      <c r="O413" s="36">
        <f>SUMIFS(СВЦЭМ!$K$40:$K$759,СВЦЭМ!$A$40:$A$759,$A413,СВЦЭМ!$B$39:$B$758,O$402)+'СЕТ СН'!$F$16</f>
        <v>0</v>
      </c>
      <c r="P413" s="36">
        <f>SUMIFS(СВЦЭМ!$K$40:$K$759,СВЦЭМ!$A$40:$A$759,$A413,СВЦЭМ!$B$39:$B$758,P$402)+'СЕТ СН'!$F$16</f>
        <v>0</v>
      </c>
      <c r="Q413" s="36">
        <f>SUMIFS(СВЦЭМ!$K$40:$K$759,СВЦЭМ!$A$40:$A$759,$A413,СВЦЭМ!$B$39:$B$758,Q$402)+'СЕТ СН'!$F$16</f>
        <v>0</v>
      </c>
      <c r="R413" s="36">
        <f>SUMIFS(СВЦЭМ!$K$40:$K$759,СВЦЭМ!$A$40:$A$759,$A413,СВЦЭМ!$B$39:$B$758,R$402)+'СЕТ СН'!$F$16</f>
        <v>0</v>
      </c>
      <c r="S413" s="36">
        <f>SUMIFS(СВЦЭМ!$K$40:$K$759,СВЦЭМ!$A$40:$A$759,$A413,СВЦЭМ!$B$39:$B$758,S$402)+'СЕТ СН'!$F$16</f>
        <v>0</v>
      </c>
      <c r="T413" s="36">
        <f>SUMIFS(СВЦЭМ!$K$40:$K$759,СВЦЭМ!$A$40:$A$759,$A413,СВЦЭМ!$B$39:$B$758,T$402)+'СЕТ СН'!$F$16</f>
        <v>0</v>
      </c>
      <c r="U413" s="36">
        <f>SUMIFS(СВЦЭМ!$K$40:$K$759,СВЦЭМ!$A$40:$A$759,$A413,СВЦЭМ!$B$39:$B$758,U$402)+'СЕТ СН'!$F$16</f>
        <v>0</v>
      </c>
      <c r="V413" s="36">
        <f>SUMIFS(СВЦЭМ!$K$40:$K$759,СВЦЭМ!$A$40:$A$759,$A413,СВЦЭМ!$B$39:$B$758,V$402)+'СЕТ СН'!$F$16</f>
        <v>0</v>
      </c>
      <c r="W413" s="36">
        <f>SUMIFS(СВЦЭМ!$K$40:$K$759,СВЦЭМ!$A$40:$A$759,$A413,СВЦЭМ!$B$39:$B$758,W$402)+'СЕТ СН'!$F$16</f>
        <v>0</v>
      </c>
      <c r="X413" s="36">
        <f>SUMIFS(СВЦЭМ!$K$40:$K$759,СВЦЭМ!$A$40:$A$759,$A413,СВЦЭМ!$B$39:$B$758,X$402)+'СЕТ СН'!$F$16</f>
        <v>0</v>
      </c>
      <c r="Y413" s="36">
        <f>SUMIFS(СВЦЭМ!$K$40:$K$759,СВЦЭМ!$A$40:$A$759,$A413,СВЦЭМ!$B$39:$B$758,Y$402)+'СЕТ СН'!$F$16</f>
        <v>0</v>
      </c>
    </row>
    <row r="414" spans="1:27" ht="15.75" hidden="1" x14ac:dyDescent="0.2">
      <c r="A414" s="35">
        <f t="shared" si="11"/>
        <v>45547</v>
      </c>
      <c r="B414" s="36">
        <f>SUMIFS(СВЦЭМ!$K$40:$K$759,СВЦЭМ!$A$40:$A$759,$A414,СВЦЭМ!$B$39:$B$758,B$402)+'СЕТ СН'!$F$16</f>
        <v>0</v>
      </c>
      <c r="C414" s="36">
        <f>SUMIFS(СВЦЭМ!$K$40:$K$759,СВЦЭМ!$A$40:$A$759,$A414,СВЦЭМ!$B$39:$B$758,C$402)+'СЕТ СН'!$F$16</f>
        <v>0</v>
      </c>
      <c r="D414" s="36">
        <f>SUMIFS(СВЦЭМ!$K$40:$K$759,СВЦЭМ!$A$40:$A$759,$A414,СВЦЭМ!$B$39:$B$758,D$402)+'СЕТ СН'!$F$16</f>
        <v>0</v>
      </c>
      <c r="E414" s="36">
        <f>SUMIFS(СВЦЭМ!$K$40:$K$759,СВЦЭМ!$A$40:$A$759,$A414,СВЦЭМ!$B$39:$B$758,E$402)+'СЕТ СН'!$F$16</f>
        <v>0</v>
      </c>
      <c r="F414" s="36">
        <f>SUMIFS(СВЦЭМ!$K$40:$K$759,СВЦЭМ!$A$40:$A$759,$A414,СВЦЭМ!$B$39:$B$758,F$402)+'СЕТ СН'!$F$16</f>
        <v>0</v>
      </c>
      <c r="G414" s="36">
        <f>SUMIFS(СВЦЭМ!$K$40:$K$759,СВЦЭМ!$A$40:$A$759,$A414,СВЦЭМ!$B$39:$B$758,G$402)+'СЕТ СН'!$F$16</f>
        <v>0</v>
      </c>
      <c r="H414" s="36">
        <f>SUMIFS(СВЦЭМ!$K$40:$K$759,СВЦЭМ!$A$40:$A$759,$A414,СВЦЭМ!$B$39:$B$758,H$402)+'СЕТ СН'!$F$16</f>
        <v>0</v>
      </c>
      <c r="I414" s="36">
        <f>SUMIFS(СВЦЭМ!$K$40:$K$759,СВЦЭМ!$A$40:$A$759,$A414,СВЦЭМ!$B$39:$B$758,I$402)+'СЕТ СН'!$F$16</f>
        <v>0</v>
      </c>
      <c r="J414" s="36">
        <f>SUMIFS(СВЦЭМ!$K$40:$K$759,СВЦЭМ!$A$40:$A$759,$A414,СВЦЭМ!$B$39:$B$758,J$402)+'СЕТ СН'!$F$16</f>
        <v>0</v>
      </c>
      <c r="K414" s="36">
        <f>SUMIFS(СВЦЭМ!$K$40:$K$759,СВЦЭМ!$A$40:$A$759,$A414,СВЦЭМ!$B$39:$B$758,K$402)+'СЕТ СН'!$F$16</f>
        <v>0</v>
      </c>
      <c r="L414" s="36">
        <f>SUMIFS(СВЦЭМ!$K$40:$K$759,СВЦЭМ!$A$40:$A$759,$A414,СВЦЭМ!$B$39:$B$758,L$402)+'СЕТ СН'!$F$16</f>
        <v>0</v>
      </c>
      <c r="M414" s="36">
        <f>SUMIFS(СВЦЭМ!$K$40:$K$759,СВЦЭМ!$A$40:$A$759,$A414,СВЦЭМ!$B$39:$B$758,M$402)+'СЕТ СН'!$F$16</f>
        <v>0</v>
      </c>
      <c r="N414" s="36">
        <f>SUMIFS(СВЦЭМ!$K$40:$K$759,СВЦЭМ!$A$40:$A$759,$A414,СВЦЭМ!$B$39:$B$758,N$402)+'СЕТ СН'!$F$16</f>
        <v>0</v>
      </c>
      <c r="O414" s="36">
        <f>SUMIFS(СВЦЭМ!$K$40:$K$759,СВЦЭМ!$A$40:$A$759,$A414,СВЦЭМ!$B$39:$B$758,O$402)+'СЕТ СН'!$F$16</f>
        <v>0</v>
      </c>
      <c r="P414" s="36">
        <f>SUMIFS(СВЦЭМ!$K$40:$K$759,СВЦЭМ!$A$40:$A$759,$A414,СВЦЭМ!$B$39:$B$758,P$402)+'СЕТ СН'!$F$16</f>
        <v>0</v>
      </c>
      <c r="Q414" s="36">
        <f>SUMIFS(СВЦЭМ!$K$40:$K$759,СВЦЭМ!$A$40:$A$759,$A414,СВЦЭМ!$B$39:$B$758,Q$402)+'СЕТ СН'!$F$16</f>
        <v>0</v>
      </c>
      <c r="R414" s="36">
        <f>SUMIFS(СВЦЭМ!$K$40:$K$759,СВЦЭМ!$A$40:$A$759,$A414,СВЦЭМ!$B$39:$B$758,R$402)+'СЕТ СН'!$F$16</f>
        <v>0</v>
      </c>
      <c r="S414" s="36">
        <f>SUMIFS(СВЦЭМ!$K$40:$K$759,СВЦЭМ!$A$40:$A$759,$A414,СВЦЭМ!$B$39:$B$758,S$402)+'СЕТ СН'!$F$16</f>
        <v>0</v>
      </c>
      <c r="T414" s="36">
        <f>SUMIFS(СВЦЭМ!$K$40:$K$759,СВЦЭМ!$A$40:$A$759,$A414,СВЦЭМ!$B$39:$B$758,T$402)+'СЕТ СН'!$F$16</f>
        <v>0</v>
      </c>
      <c r="U414" s="36">
        <f>SUMIFS(СВЦЭМ!$K$40:$K$759,СВЦЭМ!$A$40:$A$759,$A414,СВЦЭМ!$B$39:$B$758,U$402)+'СЕТ СН'!$F$16</f>
        <v>0</v>
      </c>
      <c r="V414" s="36">
        <f>SUMIFS(СВЦЭМ!$K$40:$K$759,СВЦЭМ!$A$40:$A$759,$A414,СВЦЭМ!$B$39:$B$758,V$402)+'СЕТ СН'!$F$16</f>
        <v>0</v>
      </c>
      <c r="W414" s="36">
        <f>SUMIFS(СВЦЭМ!$K$40:$K$759,СВЦЭМ!$A$40:$A$759,$A414,СВЦЭМ!$B$39:$B$758,W$402)+'СЕТ СН'!$F$16</f>
        <v>0</v>
      </c>
      <c r="X414" s="36">
        <f>SUMIFS(СВЦЭМ!$K$40:$K$759,СВЦЭМ!$A$40:$A$759,$A414,СВЦЭМ!$B$39:$B$758,X$402)+'СЕТ СН'!$F$16</f>
        <v>0</v>
      </c>
      <c r="Y414" s="36">
        <f>SUMIFS(СВЦЭМ!$K$40:$K$759,СВЦЭМ!$A$40:$A$759,$A414,СВЦЭМ!$B$39:$B$758,Y$402)+'СЕТ СН'!$F$16</f>
        <v>0</v>
      </c>
    </row>
    <row r="415" spans="1:27" ht="15.75" hidden="1" x14ac:dyDescent="0.2">
      <c r="A415" s="35">
        <f t="shared" si="11"/>
        <v>45548</v>
      </c>
      <c r="B415" s="36">
        <f>SUMIFS(СВЦЭМ!$K$40:$K$759,СВЦЭМ!$A$40:$A$759,$A415,СВЦЭМ!$B$39:$B$758,B$402)+'СЕТ СН'!$F$16</f>
        <v>0</v>
      </c>
      <c r="C415" s="36">
        <f>SUMIFS(СВЦЭМ!$K$40:$K$759,СВЦЭМ!$A$40:$A$759,$A415,СВЦЭМ!$B$39:$B$758,C$402)+'СЕТ СН'!$F$16</f>
        <v>0</v>
      </c>
      <c r="D415" s="36">
        <f>SUMIFS(СВЦЭМ!$K$40:$K$759,СВЦЭМ!$A$40:$A$759,$A415,СВЦЭМ!$B$39:$B$758,D$402)+'СЕТ СН'!$F$16</f>
        <v>0</v>
      </c>
      <c r="E415" s="36">
        <f>SUMIFS(СВЦЭМ!$K$40:$K$759,СВЦЭМ!$A$40:$A$759,$A415,СВЦЭМ!$B$39:$B$758,E$402)+'СЕТ СН'!$F$16</f>
        <v>0</v>
      </c>
      <c r="F415" s="36">
        <f>SUMIFS(СВЦЭМ!$K$40:$K$759,СВЦЭМ!$A$40:$A$759,$A415,СВЦЭМ!$B$39:$B$758,F$402)+'СЕТ СН'!$F$16</f>
        <v>0</v>
      </c>
      <c r="G415" s="36">
        <f>SUMIFS(СВЦЭМ!$K$40:$K$759,СВЦЭМ!$A$40:$A$759,$A415,СВЦЭМ!$B$39:$B$758,G$402)+'СЕТ СН'!$F$16</f>
        <v>0</v>
      </c>
      <c r="H415" s="36">
        <f>SUMIFS(СВЦЭМ!$K$40:$K$759,СВЦЭМ!$A$40:$A$759,$A415,СВЦЭМ!$B$39:$B$758,H$402)+'СЕТ СН'!$F$16</f>
        <v>0</v>
      </c>
      <c r="I415" s="36">
        <f>SUMIFS(СВЦЭМ!$K$40:$K$759,СВЦЭМ!$A$40:$A$759,$A415,СВЦЭМ!$B$39:$B$758,I$402)+'СЕТ СН'!$F$16</f>
        <v>0</v>
      </c>
      <c r="J415" s="36">
        <f>SUMIFS(СВЦЭМ!$K$40:$K$759,СВЦЭМ!$A$40:$A$759,$A415,СВЦЭМ!$B$39:$B$758,J$402)+'СЕТ СН'!$F$16</f>
        <v>0</v>
      </c>
      <c r="K415" s="36">
        <f>SUMIFS(СВЦЭМ!$K$40:$K$759,СВЦЭМ!$A$40:$A$759,$A415,СВЦЭМ!$B$39:$B$758,K$402)+'СЕТ СН'!$F$16</f>
        <v>0</v>
      </c>
      <c r="L415" s="36">
        <f>SUMIFS(СВЦЭМ!$K$40:$K$759,СВЦЭМ!$A$40:$A$759,$A415,СВЦЭМ!$B$39:$B$758,L$402)+'СЕТ СН'!$F$16</f>
        <v>0</v>
      </c>
      <c r="M415" s="36">
        <f>SUMIFS(СВЦЭМ!$K$40:$K$759,СВЦЭМ!$A$40:$A$759,$A415,СВЦЭМ!$B$39:$B$758,M$402)+'СЕТ СН'!$F$16</f>
        <v>0</v>
      </c>
      <c r="N415" s="36">
        <f>SUMIFS(СВЦЭМ!$K$40:$K$759,СВЦЭМ!$A$40:$A$759,$A415,СВЦЭМ!$B$39:$B$758,N$402)+'СЕТ СН'!$F$16</f>
        <v>0</v>
      </c>
      <c r="O415" s="36">
        <f>SUMIFS(СВЦЭМ!$K$40:$K$759,СВЦЭМ!$A$40:$A$759,$A415,СВЦЭМ!$B$39:$B$758,O$402)+'СЕТ СН'!$F$16</f>
        <v>0</v>
      </c>
      <c r="P415" s="36">
        <f>SUMIFS(СВЦЭМ!$K$40:$K$759,СВЦЭМ!$A$40:$A$759,$A415,СВЦЭМ!$B$39:$B$758,P$402)+'СЕТ СН'!$F$16</f>
        <v>0</v>
      </c>
      <c r="Q415" s="36">
        <f>SUMIFS(СВЦЭМ!$K$40:$K$759,СВЦЭМ!$A$40:$A$759,$A415,СВЦЭМ!$B$39:$B$758,Q$402)+'СЕТ СН'!$F$16</f>
        <v>0</v>
      </c>
      <c r="R415" s="36">
        <f>SUMIFS(СВЦЭМ!$K$40:$K$759,СВЦЭМ!$A$40:$A$759,$A415,СВЦЭМ!$B$39:$B$758,R$402)+'СЕТ СН'!$F$16</f>
        <v>0</v>
      </c>
      <c r="S415" s="36">
        <f>SUMIFS(СВЦЭМ!$K$40:$K$759,СВЦЭМ!$A$40:$A$759,$A415,СВЦЭМ!$B$39:$B$758,S$402)+'СЕТ СН'!$F$16</f>
        <v>0</v>
      </c>
      <c r="T415" s="36">
        <f>SUMIFS(СВЦЭМ!$K$40:$K$759,СВЦЭМ!$A$40:$A$759,$A415,СВЦЭМ!$B$39:$B$758,T$402)+'СЕТ СН'!$F$16</f>
        <v>0</v>
      </c>
      <c r="U415" s="36">
        <f>SUMIFS(СВЦЭМ!$K$40:$K$759,СВЦЭМ!$A$40:$A$759,$A415,СВЦЭМ!$B$39:$B$758,U$402)+'СЕТ СН'!$F$16</f>
        <v>0</v>
      </c>
      <c r="V415" s="36">
        <f>SUMIFS(СВЦЭМ!$K$40:$K$759,СВЦЭМ!$A$40:$A$759,$A415,СВЦЭМ!$B$39:$B$758,V$402)+'СЕТ СН'!$F$16</f>
        <v>0</v>
      </c>
      <c r="W415" s="36">
        <f>SUMIFS(СВЦЭМ!$K$40:$K$759,СВЦЭМ!$A$40:$A$759,$A415,СВЦЭМ!$B$39:$B$758,W$402)+'СЕТ СН'!$F$16</f>
        <v>0</v>
      </c>
      <c r="X415" s="36">
        <f>SUMIFS(СВЦЭМ!$K$40:$K$759,СВЦЭМ!$A$40:$A$759,$A415,СВЦЭМ!$B$39:$B$758,X$402)+'СЕТ СН'!$F$16</f>
        <v>0</v>
      </c>
      <c r="Y415" s="36">
        <f>SUMIFS(СВЦЭМ!$K$40:$K$759,СВЦЭМ!$A$40:$A$759,$A415,СВЦЭМ!$B$39:$B$758,Y$402)+'СЕТ СН'!$F$16</f>
        <v>0</v>
      </c>
    </row>
    <row r="416" spans="1:27" ht="15.75" hidden="1" x14ac:dyDescent="0.2">
      <c r="A416" s="35">
        <f t="shared" si="11"/>
        <v>45549</v>
      </c>
      <c r="B416" s="36">
        <f>SUMIFS(СВЦЭМ!$K$40:$K$759,СВЦЭМ!$A$40:$A$759,$A416,СВЦЭМ!$B$39:$B$758,B$402)+'СЕТ СН'!$F$16</f>
        <v>0</v>
      </c>
      <c r="C416" s="36">
        <f>SUMIFS(СВЦЭМ!$K$40:$K$759,СВЦЭМ!$A$40:$A$759,$A416,СВЦЭМ!$B$39:$B$758,C$402)+'СЕТ СН'!$F$16</f>
        <v>0</v>
      </c>
      <c r="D416" s="36">
        <f>SUMIFS(СВЦЭМ!$K$40:$K$759,СВЦЭМ!$A$40:$A$759,$A416,СВЦЭМ!$B$39:$B$758,D$402)+'СЕТ СН'!$F$16</f>
        <v>0</v>
      </c>
      <c r="E416" s="36">
        <f>SUMIFS(СВЦЭМ!$K$40:$K$759,СВЦЭМ!$A$40:$A$759,$A416,СВЦЭМ!$B$39:$B$758,E$402)+'СЕТ СН'!$F$16</f>
        <v>0</v>
      </c>
      <c r="F416" s="36">
        <f>SUMIFS(СВЦЭМ!$K$40:$K$759,СВЦЭМ!$A$40:$A$759,$A416,СВЦЭМ!$B$39:$B$758,F$402)+'СЕТ СН'!$F$16</f>
        <v>0</v>
      </c>
      <c r="G416" s="36">
        <f>SUMIFS(СВЦЭМ!$K$40:$K$759,СВЦЭМ!$A$40:$A$759,$A416,СВЦЭМ!$B$39:$B$758,G$402)+'СЕТ СН'!$F$16</f>
        <v>0</v>
      </c>
      <c r="H416" s="36">
        <f>SUMIFS(СВЦЭМ!$K$40:$K$759,СВЦЭМ!$A$40:$A$759,$A416,СВЦЭМ!$B$39:$B$758,H$402)+'СЕТ СН'!$F$16</f>
        <v>0</v>
      </c>
      <c r="I416" s="36">
        <f>SUMIFS(СВЦЭМ!$K$40:$K$759,СВЦЭМ!$A$40:$A$759,$A416,СВЦЭМ!$B$39:$B$758,I$402)+'СЕТ СН'!$F$16</f>
        <v>0</v>
      </c>
      <c r="J416" s="36">
        <f>SUMIFS(СВЦЭМ!$K$40:$K$759,СВЦЭМ!$A$40:$A$759,$A416,СВЦЭМ!$B$39:$B$758,J$402)+'СЕТ СН'!$F$16</f>
        <v>0</v>
      </c>
      <c r="K416" s="36">
        <f>SUMIFS(СВЦЭМ!$K$40:$K$759,СВЦЭМ!$A$40:$A$759,$A416,СВЦЭМ!$B$39:$B$758,K$402)+'СЕТ СН'!$F$16</f>
        <v>0</v>
      </c>
      <c r="L416" s="36">
        <f>SUMIFS(СВЦЭМ!$K$40:$K$759,СВЦЭМ!$A$40:$A$759,$A416,СВЦЭМ!$B$39:$B$758,L$402)+'СЕТ СН'!$F$16</f>
        <v>0</v>
      </c>
      <c r="M416" s="36">
        <f>SUMIFS(СВЦЭМ!$K$40:$K$759,СВЦЭМ!$A$40:$A$759,$A416,СВЦЭМ!$B$39:$B$758,M$402)+'СЕТ СН'!$F$16</f>
        <v>0</v>
      </c>
      <c r="N416" s="36">
        <f>SUMIFS(СВЦЭМ!$K$40:$K$759,СВЦЭМ!$A$40:$A$759,$A416,СВЦЭМ!$B$39:$B$758,N$402)+'СЕТ СН'!$F$16</f>
        <v>0</v>
      </c>
      <c r="O416" s="36">
        <f>SUMIFS(СВЦЭМ!$K$40:$K$759,СВЦЭМ!$A$40:$A$759,$A416,СВЦЭМ!$B$39:$B$758,O$402)+'СЕТ СН'!$F$16</f>
        <v>0</v>
      </c>
      <c r="P416" s="36">
        <f>SUMIFS(СВЦЭМ!$K$40:$K$759,СВЦЭМ!$A$40:$A$759,$A416,СВЦЭМ!$B$39:$B$758,P$402)+'СЕТ СН'!$F$16</f>
        <v>0</v>
      </c>
      <c r="Q416" s="36">
        <f>SUMIFS(СВЦЭМ!$K$40:$K$759,СВЦЭМ!$A$40:$A$759,$A416,СВЦЭМ!$B$39:$B$758,Q$402)+'СЕТ СН'!$F$16</f>
        <v>0</v>
      </c>
      <c r="R416" s="36">
        <f>SUMIFS(СВЦЭМ!$K$40:$K$759,СВЦЭМ!$A$40:$A$759,$A416,СВЦЭМ!$B$39:$B$758,R$402)+'СЕТ СН'!$F$16</f>
        <v>0</v>
      </c>
      <c r="S416" s="36">
        <f>SUMIFS(СВЦЭМ!$K$40:$K$759,СВЦЭМ!$A$40:$A$759,$A416,СВЦЭМ!$B$39:$B$758,S$402)+'СЕТ СН'!$F$16</f>
        <v>0</v>
      </c>
      <c r="T416" s="36">
        <f>SUMIFS(СВЦЭМ!$K$40:$K$759,СВЦЭМ!$A$40:$A$759,$A416,СВЦЭМ!$B$39:$B$758,T$402)+'СЕТ СН'!$F$16</f>
        <v>0</v>
      </c>
      <c r="U416" s="36">
        <f>SUMIFS(СВЦЭМ!$K$40:$K$759,СВЦЭМ!$A$40:$A$759,$A416,СВЦЭМ!$B$39:$B$758,U$402)+'СЕТ СН'!$F$16</f>
        <v>0</v>
      </c>
      <c r="V416" s="36">
        <f>SUMIFS(СВЦЭМ!$K$40:$K$759,СВЦЭМ!$A$40:$A$759,$A416,СВЦЭМ!$B$39:$B$758,V$402)+'СЕТ СН'!$F$16</f>
        <v>0</v>
      </c>
      <c r="W416" s="36">
        <f>SUMIFS(СВЦЭМ!$K$40:$K$759,СВЦЭМ!$A$40:$A$759,$A416,СВЦЭМ!$B$39:$B$758,W$402)+'СЕТ СН'!$F$16</f>
        <v>0</v>
      </c>
      <c r="X416" s="36">
        <f>SUMIFS(СВЦЭМ!$K$40:$K$759,СВЦЭМ!$A$40:$A$759,$A416,СВЦЭМ!$B$39:$B$758,X$402)+'СЕТ СН'!$F$16</f>
        <v>0</v>
      </c>
      <c r="Y416" s="36">
        <f>SUMIFS(СВЦЭМ!$K$40:$K$759,СВЦЭМ!$A$40:$A$759,$A416,СВЦЭМ!$B$39:$B$758,Y$402)+'СЕТ СН'!$F$16</f>
        <v>0</v>
      </c>
    </row>
    <row r="417" spans="1:25" ht="15.75" hidden="1" x14ac:dyDescent="0.2">
      <c r="A417" s="35">
        <f t="shared" si="11"/>
        <v>45550</v>
      </c>
      <c r="B417" s="36">
        <f>SUMIFS(СВЦЭМ!$K$40:$K$759,СВЦЭМ!$A$40:$A$759,$A417,СВЦЭМ!$B$39:$B$758,B$402)+'СЕТ СН'!$F$16</f>
        <v>0</v>
      </c>
      <c r="C417" s="36">
        <f>SUMIFS(СВЦЭМ!$K$40:$K$759,СВЦЭМ!$A$40:$A$759,$A417,СВЦЭМ!$B$39:$B$758,C$402)+'СЕТ СН'!$F$16</f>
        <v>0</v>
      </c>
      <c r="D417" s="36">
        <f>SUMIFS(СВЦЭМ!$K$40:$K$759,СВЦЭМ!$A$40:$A$759,$A417,СВЦЭМ!$B$39:$B$758,D$402)+'СЕТ СН'!$F$16</f>
        <v>0</v>
      </c>
      <c r="E417" s="36">
        <f>SUMIFS(СВЦЭМ!$K$40:$K$759,СВЦЭМ!$A$40:$A$759,$A417,СВЦЭМ!$B$39:$B$758,E$402)+'СЕТ СН'!$F$16</f>
        <v>0</v>
      </c>
      <c r="F417" s="36">
        <f>SUMIFS(СВЦЭМ!$K$40:$K$759,СВЦЭМ!$A$40:$A$759,$A417,СВЦЭМ!$B$39:$B$758,F$402)+'СЕТ СН'!$F$16</f>
        <v>0</v>
      </c>
      <c r="G417" s="36">
        <f>SUMIFS(СВЦЭМ!$K$40:$K$759,СВЦЭМ!$A$40:$A$759,$A417,СВЦЭМ!$B$39:$B$758,G$402)+'СЕТ СН'!$F$16</f>
        <v>0</v>
      </c>
      <c r="H417" s="36">
        <f>SUMIFS(СВЦЭМ!$K$40:$K$759,СВЦЭМ!$A$40:$A$759,$A417,СВЦЭМ!$B$39:$B$758,H$402)+'СЕТ СН'!$F$16</f>
        <v>0</v>
      </c>
      <c r="I417" s="36">
        <f>SUMIFS(СВЦЭМ!$K$40:$K$759,СВЦЭМ!$A$40:$A$759,$A417,СВЦЭМ!$B$39:$B$758,I$402)+'СЕТ СН'!$F$16</f>
        <v>0</v>
      </c>
      <c r="J417" s="36">
        <f>SUMIFS(СВЦЭМ!$K$40:$K$759,СВЦЭМ!$A$40:$A$759,$A417,СВЦЭМ!$B$39:$B$758,J$402)+'СЕТ СН'!$F$16</f>
        <v>0</v>
      </c>
      <c r="K417" s="36">
        <f>SUMIFS(СВЦЭМ!$K$40:$K$759,СВЦЭМ!$A$40:$A$759,$A417,СВЦЭМ!$B$39:$B$758,K$402)+'СЕТ СН'!$F$16</f>
        <v>0</v>
      </c>
      <c r="L417" s="36">
        <f>SUMIFS(СВЦЭМ!$K$40:$K$759,СВЦЭМ!$A$40:$A$759,$A417,СВЦЭМ!$B$39:$B$758,L$402)+'СЕТ СН'!$F$16</f>
        <v>0</v>
      </c>
      <c r="M417" s="36">
        <f>SUMIFS(СВЦЭМ!$K$40:$K$759,СВЦЭМ!$A$40:$A$759,$A417,СВЦЭМ!$B$39:$B$758,M$402)+'СЕТ СН'!$F$16</f>
        <v>0</v>
      </c>
      <c r="N417" s="36">
        <f>SUMIFS(СВЦЭМ!$K$40:$K$759,СВЦЭМ!$A$40:$A$759,$A417,СВЦЭМ!$B$39:$B$758,N$402)+'СЕТ СН'!$F$16</f>
        <v>0</v>
      </c>
      <c r="O417" s="36">
        <f>SUMIFS(СВЦЭМ!$K$40:$K$759,СВЦЭМ!$A$40:$A$759,$A417,СВЦЭМ!$B$39:$B$758,O$402)+'СЕТ СН'!$F$16</f>
        <v>0</v>
      </c>
      <c r="P417" s="36">
        <f>SUMIFS(СВЦЭМ!$K$40:$K$759,СВЦЭМ!$A$40:$A$759,$A417,СВЦЭМ!$B$39:$B$758,P$402)+'СЕТ СН'!$F$16</f>
        <v>0</v>
      </c>
      <c r="Q417" s="36">
        <f>SUMIFS(СВЦЭМ!$K$40:$K$759,СВЦЭМ!$A$40:$A$759,$A417,СВЦЭМ!$B$39:$B$758,Q$402)+'СЕТ СН'!$F$16</f>
        <v>0</v>
      </c>
      <c r="R417" s="36">
        <f>SUMIFS(СВЦЭМ!$K$40:$K$759,СВЦЭМ!$A$40:$A$759,$A417,СВЦЭМ!$B$39:$B$758,R$402)+'СЕТ СН'!$F$16</f>
        <v>0</v>
      </c>
      <c r="S417" s="36">
        <f>SUMIFS(СВЦЭМ!$K$40:$K$759,СВЦЭМ!$A$40:$A$759,$A417,СВЦЭМ!$B$39:$B$758,S$402)+'СЕТ СН'!$F$16</f>
        <v>0</v>
      </c>
      <c r="T417" s="36">
        <f>SUMIFS(СВЦЭМ!$K$40:$K$759,СВЦЭМ!$A$40:$A$759,$A417,СВЦЭМ!$B$39:$B$758,T$402)+'СЕТ СН'!$F$16</f>
        <v>0</v>
      </c>
      <c r="U417" s="36">
        <f>SUMIFS(СВЦЭМ!$K$40:$K$759,СВЦЭМ!$A$40:$A$759,$A417,СВЦЭМ!$B$39:$B$758,U$402)+'СЕТ СН'!$F$16</f>
        <v>0</v>
      </c>
      <c r="V417" s="36">
        <f>SUMIFS(СВЦЭМ!$K$40:$K$759,СВЦЭМ!$A$40:$A$759,$A417,СВЦЭМ!$B$39:$B$758,V$402)+'СЕТ СН'!$F$16</f>
        <v>0</v>
      </c>
      <c r="W417" s="36">
        <f>SUMIFS(СВЦЭМ!$K$40:$K$759,СВЦЭМ!$A$40:$A$759,$A417,СВЦЭМ!$B$39:$B$758,W$402)+'СЕТ СН'!$F$16</f>
        <v>0</v>
      </c>
      <c r="X417" s="36">
        <f>SUMIFS(СВЦЭМ!$K$40:$K$759,СВЦЭМ!$A$40:$A$759,$A417,СВЦЭМ!$B$39:$B$758,X$402)+'СЕТ СН'!$F$16</f>
        <v>0</v>
      </c>
      <c r="Y417" s="36">
        <f>SUMIFS(СВЦЭМ!$K$40:$K$759,СВЦЭМ!$A$40:$A$759,$A417,СВЦЭМ!$B$39:$B$758,Y$402)+'СЕТ СН'!$F$16</f>
        <v>0</v>
      </c>
    </row>
    <row r="418" spans="1:25" ht="15.75" hidden="1" x14ac:dyDescent="0.2">
      <c r="A418" s="35">
        <f t="shared" si="11"/>
        <v>45551</v>
      </c>
      <c r="B418" s="36">
        <f>SUMIFS(СВЦЭМ!$K$40:$K$759,СВЦЭМ!$A$40:$A$759,$A418,СВЦЭМ!$B$39:$B$758,B$402)+'СЕТ СН'!$F$16</f>
        <v>0</v>
      </c>
      <c r="C418" s="36">
        <f>SUMIFS(СВЦЭМ!$K$40:$K$759,СВЦЭМ!$A$40:$A$759,$A418,СВЦЭМ!$B$39:$B$758,C$402)+'СЕТ СН'!$F$16</f>
        <v>0</v>
      </c>
      <c r="D418" s="36">
        <f>SUMIFS(СВЦЭМ!$K$40:$K$759,СВЦЭМ!$A$40:$A$759,$A418,СВЦЭМ!$B$39:$B$758,D$402)+'СЕТ СН'!$F$16</f>
        <v>0</v>
      </c>
      <c r="E418" s="36">
        <f>SUMIFS(СВЦЭМ!$K$40:$K$759,СВЦЭМ!$A$40:$A$759,$A418,СВЦЭМ!$B$39:$B$758,E$402)+'СЕТ СН'!$F$16</f>
        <v>0</v>
      </c>
      <c r="F418" s="36">
        <f>SUMIFS(СВЦЭМ!$K$40:$K$759,СВЦЭМ!$A$40:$A$759,$A418,СВЦЭМ!$B$39:$B$758,F$402)+'СЕТ СН'!$F$16</f>
        <v>0</v>
      </c>
      <c r="G418" s="36">
        <f>SUMIFS(СВЦЭМ!$K$40:$K$759,СВЦЭМ!$A$40:$A$759,$A418,СВЦЭМ!$B$39:$B$758,G$402)+'СЕТ СН'!$F$16</f>
        <v>0</v>
      </c>
      <c r="H418" s="36">
        <f>SUMIFS(СВЦЭМ!$K$40:$K$759,СВЦЭМ!$A$40:$A$759,$A418,СВЦЭМ!$B$39:$B$758,H$402)+'СЕТ СН'!$F$16</f>
        <v>0</v>
      </c>
      <c r="I418" s="36">
        <f>SUMIFS(СВЦЭМ!$K$40:$K$759,СВЦЭМ!$A$40:$A$759,$A418,СВЦЭМ!$B$39:$B$758,I$402)+'СЕТ СН'!$F$16</f>
        <v>0</v>
      </c>
      <c r="J418" s="36">
        <f>SUMIFS(СВЦЭМ!$K$40:$K$759,СВЦЭМ!$A$40:$A$759,$A418,СВЦЭМ!$B$39:$B$758,J$402)+'СЕТ СН'!$F$16</f>
        <v>0</v>
      </c>
      <c r="K418" s="36">
        <f>SUMIFS(СВЦЭМ!$K$40:$K$759,СВЦЭМ!$A$40:$A$759,$A418,СВЦЭМ!$B$39:$B$758,K$402)+'СЕТ СН'!$F$16</f>
        <v>0</v>
      </c>
      <c r="L418" s="36">
        <f>SUMIFS(СВЦЭМ!$K$40:$K$759,СВЦЭМ!$A$40:$A$759,$A418,СВЦЭМ!$B$39:$B$758,L$402)+'СЕТ СН'!$F$16</f>
        <v>0</v>
      </c>
      <c r="M418" s="36">
        <f>SUMIFS(СВЦЭМ!$K$40:$K$759,СВЦЭМ!$A$40:$A$759,$A418,СВЦЭМ!$B$39:$B$758,M$402)+'СЕТ СН'!$F$16</f>
        <v>0</v>
      </c>
      <c r="N418" s="36">
        <f>SUMIFS(СВЦЭМ!$K$40:$K$759,СВЦЭМ!$A$40:$A$759,$A418,СВЦЭМ!$B$39:$B$758,N$402)+'СЕТ СН'!$F$16</f>
        <v>0</v>
      </c>
      <c r="O418" s="36">
        <f>SUMIFS(СВЦЭМ!$K$40:$K$759,СВЦЭМ!$A$40:$A$759,$A418,СВЦЭМ!$B$39:$B$758,O$402)+'СЕТ СН'!$F$16</f>
        <v>0</v>
      </c>
      <c r="P418" s="36">
        <f>SUMIFS(СВЦЭМ!$K$40:$K$759,СВЦЭМ!$A$40:$A$759,$A418,СВЦЭМ!$B$39:$B$758,P$402)+'СЕТ СН'!$F$16</f>
        <v>0</v>
      </c>
      <c r="Q418" s="36">
        <f>SUMIFS(СВЦЭМ!$K$40:$K$759,СВЦЭМ!$A$40:$A$759,$A418,СВЦЭМ!$B$39:$B$758,Q$402)+'СЕТ СН'!$F$16</f>
        <v>0</v>
      </c>
      <c r="R418" s="36">
        <f>SUMIFS(СВЦЭМ!$K$40:$K$759,СВЦЭМ!$A$40:$A$759,$A418,СВЦЭМ!$B$39:$B$758,R$402)+'СЕТ СН'!$F$16</f>
        <v>0</v>
      </c>
      <c r="S418" s="36">
        <f>SUMIFS(СВЦЭМ!$K$40:$K$759,СВЦЭМ!$A$40:$A$759,$A418,СВЦЭМ!$B$39:$B$758,S$402)+'СЕТ СН'!$F$16</f>
        <v>0</v>
      </c>
      <c r="T418" s="36">
        <f>SUMIFS(СВЦЭМ!$K$40:$K$759,СВЦЭМ!$A$40:$A$759,$A418,СВЦЭМ!$B$39:$B$758,T$402)+'СЕТ СН'!$F$16</f>
        <v>0</v>
      </c>
      <c r="U418" s="36">
        <f>SUMIFS(СВЦЭМ!$K$40:$K$759,СВЦЭМ!$A$40:$A$759,$A418,СВЦЭМ!$B$39:$B$758,U$402)+'СЕТ СН'!$F$16</f>
        <v>0</v>
      </c>
      <c r="V418" s="36">
        <f>SUMIFS(СВЦЭМ!$K$40:$K$759,СВЦЭМ!$A$40:$A$759,$A418,СВЦЭМ!$B$39:$B$758,V$402)+'СЕТ СН'!$F$16</f>
        <v>0</v>
      </c>
      <c r="W418" s="36">
        <f>SUMIFS(СВЦЭМ!$K$40:$K$759,СВЦЭМ!$A$40:$A$759,$A418,СВЦЭМ!$B$39:$B$758,W$402)+'СЕТ СН'!$F$16</f>
        <v>0</v>
      </c>
      <c r="X418" s="36">
        <f>SUMIFS(СВЦЭМ!$K$40:$K$759,СВЦЭМ!$A$40:$A$759,$A418,СВЦЭМ!$B$39:$B$758,X$402)+'СЕТ СН'!$F$16</f>
        <v>0</v>
      </c>
      <c r="Y418" s="36">
        <f>SUMIFS(СВЦЭМ!$K$40:$K$759,СВЦЭМ!$A$40:$A$759,$A418,СВЦЭМ!$B$39:$B$758,Y$402)+'СЕТ СН'!$F$16</f>
        <v>0</v>
      </c>
    </row>
    <row r="419" spans="1:25" ht="15.75" hidden="1" x14ac:dyDescent="0.2">
      <c r="A419" s="35">
        <f t="shared" si="11"/>
        <v>45552</v>
      </c>
      <c r="B419" s="36">
        <f>SUMIFS(СВЦЭМ!$K$40:$K$759,СВЦЭМ!$A$40:$A$759,$A419,СВЦЭМ!$B$39:$B$758,B$402)+'СЕТ СН'!$F$16</f>
        <v>0</v>
      </c>
      <c r="C419" s="36">
        <f>SUMIFS(СВЦЭМ!$K$40:$K$759,СВЦЭМ!$A$40:$A$759,$A419,СВЦЭМ!$B$39:$B$758,C$402)+'СЕТ СН'!$F$16</f>
        <v>0</v>
      </c>
      <c r="D419" s="36">
        <f>SUMIFS(СВЦЭМ!$K$40:$K$759,СВЦЭМ!$A$40:$A$759,$A419,СВЦЭМ!$B$39:$B$758,D$402)+'СЕТ СН'!$F$16</f>
        <v>0</v>
      </c>
      <c r="E419" s="36">
        <f>SUMIFS(СВЦЭМ!$K$40:$K$759,СВЦЭМ!$A$40:$A$759,$A419,СВЦЭМ!$B$39:$B$758,E$402)+'СЕТ СН'!$F$16</f>
        <v>0</v>
      </c>
      <c r="F419" s="36">
        <f>SUMIFS(СВЦЭМ!$K$40:$K$759,СВЦЭМ!$A$40:$A$759,$A419,СВЦЭМ!$B$39:$B$758,F$402)+'СЕТ СН'!$F$16</f>
        <v>0</v>
      </c>
      <c r="G419" s="36">
        <f>SUMIFS(СВЦЭМ!$K$40:$K$759,СВЦЭМ!$A$40:$A$759,$A419,СВЦЭМ!$B$39:$B$758,G$402)+'СЕТ СН'!$F$16</f>
        <v>0</v>
      </c>
      <c r="H419" s="36">
        <f>SUMIFS(СВЦЭМ!$K$40:$K$759,СВЦЭМ!$A$40:$A$759,$A419,СВЦЭМ!$B$39:$B$758,H$402)+'СЕТ СН'!$F$16</f>
        <v>0</v>
      </c>
      <c r="I419" s="36">
        <f>SUMIFS(СВЦЭМ!$K$40:$K$759,СВЦЭМ!$A$40:$A$759,$A419,СВЦЭМ!$B$39:$B$758,I$402)+'СЕТ СН'!$F$16</f>
        <v>0</v>
      </c>
      <c r="J419" s="36">
        <f>SUMIFS(СВЦЭМ!$K$40:$K$759,СВЦЭМ!$A$40:$A$759,$A419,СВЦЭМ!$B$39:$B$758,J$402)+'СЕТ СН'!$F$16</f>
        <v>0</v>
      </c>
      <c r="K419" s="36">
        <f>SUMIFS(СВЦЭМ!$K$40:$K$759,СВЦЭМ!$A$40:$A$759,$A419,СВЦЭМ!$B$39:$B$758,K$402)+'СЕТ СН'!$F$16</f>
        <v>0</v>
      </c>
      <c r="L419" s="36">
        <f>SUMIFS(СВЦЭМ!$K$40:$K$759,СВЦЭМ!$A$40:$A$759,$A419,СВЦЭМ!$B$39:$B$758,L$402)+'СЕТ СН'!$F$16</f>
        <v>0</v>
      </c>
      <c r="M419" s="36">
        <f>SUMIFS(СВЦЭМ!$K$40:$K$759,СВЦЭМ!$A$40:$A$759,$A419,СВЦЭМ!$B$39:$B$758,M$402)+'СЕТ СН'!$F$16</f>
        <v>0</v>
      </c>
      <c r="N419" s="36">
        <f>SUMIFS(СВЦЭМ!$K$40:$K$759,СВЦЭМ!$A$40:$A$759,$A419,СВЦЭМ!$B$39:$B$758,N$402)+'СЕТ СН'!$F$16</f>
        <v>0</v>
      </c>
      <c r="O419" s="36">
        <f>SUMIFS(СВЦЭМ!$K$40:$K$759,СВЦЭМ!$A$40:$A$759,$A419,СВЦЭМ!$B$39:$B$758,O$402)+'СЕТ СН'!$F$16</f>
        <v>0</v>
      </c>
      <c r="P419" s="36">
        <f>SUMIFS(СВЦЭМ!$K$40:$K$759,СВЦЭМ!$A$40:$A$759,$A419,СВЦЭМ!$B$39:$B$758,P$402)+'СЕТ СН'!$F$16</f>
        <v>0</v>
      </c>
      <c r="Q419" s="36">
        <f>SUMIFS(СВЦЭМ!$K$40:$K$759,СВЦЭМ!$A$40:$A$759,$A419,СВЦЭМ!$B$39:$B$758,Q$402)+'СЕТ СН'!$F$16</f>
        <v>0</v>
      </c>
      <c r="R419" s="36">
        <f>SUMIFS(СВЦЭМ!$K$40:$K$759,СВЦЭМ!$A$40:$A$759,$A419,СВЦЭМ!$B$39:$B$758,R$402)+'СЕТ СН'!$F$16</f>
        <v>0</v>
      </c>
      <c r="S419" s="36">
        <f>SUMIFS(СВЦЭМ!$K$40:$K$759,СВЦЭМ!$A$40:$A$759,$A419,СВЦЭМ!$B$39:$B$758,S$402)+'СЕТ СН'!$F$16</f>
        <v>0</v>
      </c>
      <c r="T419" s="36">
        <f>SUMIFS(СВЦЭМ!$K$40:$K$759,СВЦЭМ!$A$40:$A$759,$A419,СВЦЭМ!$B$39:$B$758,T$402)+'СЕТ СН'!$F$16</f>
        <v>0</v>
      </c>
      <c r="U419" s="36">
        <f>SUMIFS(СВЦЭМ!$K$40:$K$759,СВЦЭМ!$A$40:$A$759,$A419,СВЦЭМ!$B$39:$B$758,U$402)+'СЕТ СН'!$F$16</f>
        <v>0</v>
      </c>
      <c r="V419" s="36">
        <f>SUMIFS(СВЦЭМ!$K$40:$K$759,СВЦЭМ!$A$40:$A$759,$A419,СВЦЭМ!$B$39:$B$758,V$402)+'СЕТ СН'!$F$16</f>
        <v>0</v>
      </c>
      <c r="W419" s="36">
        <f>SUMIFS(СВЦЭМ!$K$40:$K$759,СВЦЭМ!$A$40:$A$759,$A419,СВЦЭМ!$B$39:$B$758,W$402)+'СЕТ СН'!$F$16</f>
        <v>0</v>
      </c>
      <c r="X419" s="36">
        <f>SUMIFS(СВЦЭМ!$K$40:$K$759,СВЦЭМ!$A$40:$A$759,$A419,СВЦЭМ!$B$39:$B$758,X$402)+'СЕТ СН'!$F$16</f>
        <v>0</v>
      </c>
      <c r="Y419" s="36">
        <f>SUMIFS(СВЦЭМ!$K$40:$K$759,СВЦЭМ!$A$40:$A$759,$A419,СВЦЭМ!$B$39:$B$758,Y$402)+'СЕТ СН'!$F$16</f>
        <v>0</v>
      </c>
    </row>
    <row r="420" spans="1:25" ht="15.75" hidden="1" x14ac:dyDescent="0.2">
      <c r="A420" s="35">
        <f t="shared" si="11"/>
        <v>45553</v>
      </c>
      <c r="B420" s="36">
        <f>SUMIFS(СВЦЭМ!$K$40:$K$759,СВЦЭМ!$A$40:$A$759,$A420,СВЦЭМ!$B$39:$B$758,B$402)+'СЕТ СН'!$F$16</f>
        <v>0</v>
      </c>
      <c r="C420" s="36">
        <f>SUMIFS(СВЦЭМ!$K$40:$K$759,СВЦЭМ!$A$40:$A$759,$A420,СВЦЭМ!$B$39:$B$758,C$402)+'СЕТ СН'!$F$16</f>
        <v>0</v>
      </c>
      <c r="D420" s="36">
        <f>SUMIFS(СВЦЭМ!$K$40:$K$759,СВЦЭМ!$A$40:$A$759,$A420,СВЦЭМ!$B$39:$B$758,D$402)+'СЕТ СН'!$F$16</f>
        <v>0</v>
      </c>
      <c r="E420" s="36">
        <f>SUMIFS(СВЦЭМ!$K$40:$K$759,СВЦЭМ!$A$40:$A$759,$A420,СВЦЭМ!$B$39:$B$758,E$402)+'СЕТ СН'!$F$16</f>
        <v>0</v>
      </c>
      <c r="F420" s="36">
        <f>SUMIFS(СВЦЭМ!$K$40:$K$759,СВЦЭМ!$A$40:$A$759,$A420,СВЦЭМ!$B$39:$B$758,F$402)+'СЕТ СН'!$F$16</f>
        <v>0</v>
      </c>
      <c r="G420" s="36">
        <f>SUMIFS(СВЦЭМ!$K$40:$K$759,СВЦЭМ!$A$40:$A$759,$A420,СВЦЭМ!$B$39:$B$758,G$402)+'СЕТ СН'!$F$16</f>
        <v>0</v>
      </c>
      <c r="H420" s="36">
        <f>SUMIFS(СВЦЭМ!$K$40:$K$759,СВЦЭМ!$A$40:$A$759,$A420,СВЦЭМ!$B$39:$B$758,H$402)+'СЕТ СН'!$F$16</f>
        <v>0</v>
      </c>
      <c r="I420" s="36">
        <f>SUMIFS(СВЦЭМ!$K$40:$K$759,СВЦЭМ!$A$40:$A$759,$A420,СВЦЭМ!$B$39:$B$758,I$402)+'СЕТ СН'!$F$16</f>
        <v>0</v>
      </c>
      <c r="J420" s="36">
        <f>SUMIFS(СВЦЭМ!$K$40:$K$759,СВЦЭМ!$A$40:$A$759,$A420,СВЦЭМ!$B$39:$B$758,J$402)+'СЕТ СН'!$F$16</f>
        <v>0</v>
      </c>
      <c r="K420" s="36">
        <f>SUMIFS(СВЦЭМ!$K$40:$K$759,СВЦЭМ!$A$40:$A$759,$A420,СВЦЭМ!$B$39:$B$758,K$402)+'СЕТ СН'!$F$16</f>
        <v>0</v>
      </c>
      <c r="L420" s="36">
        <f>SUMIFS(СВЦЭМ!$K$40:$K$759,СВЦЭМ!$A$40:$A$759,$A420,СВЦЭМ!$B$39:$B$758,L$402)+'СЕТ СН'!$F$16</f>
        <v>0</v>
      </c>
      <c r="M420" s="36">
        <f>SUMIFS(СВЦЭМ!$K$40:$K$759,СВЦЭМ!$A$40:$A$759,$A420,СВЦЭМ!$B$39:$B$758,M$402)+'СЕТ СН'!$F$16</f>
        <v>0</v>
      </c>
      <c r="N420" s="36">
        <f>SUMIFS(СВЦЭМ!$K$40:$K$759,СВЦЭМ!$A$40:$A$759,$A420,СВЦЭМ!$B$39:$B$758,N$402)+'СЕТ СН'!$F$16</f>
        <v>0</v>
      </c>
      <c r="O420" s="36">
        <f>SUMIFS(СВЦЭМ!$K$40:$K$759,СВЦЭМ!$A$40:$A$759,$A420,СВЦЭМ!$B$39:$B$758,O$402)+'СЕТ СН'!$F$16</f>
        <v>0</v>
      </c>
      <c r="P420" s="36">
        <f>SUMIFS(СВЦЭМ!$K$40:$K$759,СВЦЭМ!$A$40:$A$759,$A420,СВЦЭМ!$B$39:$B$758,P$402)+'СЕТ СН'!$F$16</f>
        <v>0</v>
      </c>
      <c r="Q420" s="36">
        <f>SUMIFS(СВЦЭМ!$K$40:$K$759,СВЦЭМ!$A$40:$A$759,$A420,СВЦЭМ!$B$39:$B$758,Q$402)+'СЕТ СН'!$F$16</f>
        <v>0</v>
      </c>
      <c r="R420" s="36">
        <f>SUMIFS(СВЦЭМ!$K$40:$K$759,СВЦЭМ!$A$40:$A$759,$A420,СВЦЭМ!$B$39:$B$758,R$402)+'СЕТ СН'!$F$16</f>
        <v>0</v>
      </c>
      <c r="S420" s="36">
        <f>SUMIFS(СВЦЭМ!$K$40:$K$759,СВЦЭМ!$A$40:$A$759,$A420,СВЦЭМ!$B$39:$B$758,S$402)+'СЕТ СН'!$F$16</f>
        <v>0</v>
      </c>
      <c r="T420" s="36">
        <f>SUMIFS(СВЦЭМ!$K$40:$K$759,СВЦЭМ!$A$40:$A$759,$A420,СВЦЭМ!$B$39:$B$758,T$402)+'СЕТ СН'!$F$16</f>
        <v>0</v>
      </c>
      <c r="U420" s="36">
        <f>SUMIFS(СВЦЭМ!$K$40:$K$759,СВЦЭМ!$A$40:$A$759,$A420,СВЦЭМ!$B$39:$B$758,U$402)+'СЕТ СН'!$F$16</f>
        <v>0</v>
      </c>
      <c r="V420" s="36">
        <f>SUMIFS(СВЦЭМ!$K$40:$K$759,СВЦЭМ!$A$40:$A$759,$A420,СВЦЭМ!$B$39:$B$758,V$402)+'СЕТ СН'!$F$16</f>
        <v>0</v>
      </c>
      <c r="W420" s="36">
        <f>SUMIFS(СВЦЭМ!$K$40:$K$759,СВЦЭМ!$A$40:$A$759,$A420,СВЦЭМ!$B$39:$B$758,W$402)+'СЕТ СН'!$F$16</f>
        <v>0</v>
      </c>
      <c r="X420" s="36">
        <f>SUMIFS(СВЦЭМ!$K$40:$K$759,СВЦЭМ!$A$40:$A$759,$A420,СВЦЭМ!$B$39:$B$758,X$402)+'СЕТ СН'!$F$16</f>
        <v>0</v>
      </c>
      <c r="Y420" s="36">
        <f>SUMIFS(СВЦЭМ!$K$40:$K$759,СВЦЭМ!$A$40:$A$759,$A420,СВЦЭМ!$B$39:$B$758,Y$402)+'СЕТ СН'!$F$16</f>
        <v>0</v>
      </c>
    </row>
    <row r="421" spans="1:25" ht="15.75" hidden="1" x14ac:dyDescent="0.2">
      <c r="A421" s="35">
        <f t="shared" si="11"/>
        <v>45554</v>
      </c>
      <c r="B421" s="36">
        <f>SUMIFS(СВЦЭМ!$K$40:$K$759,СВЦЭМ!$A$40:$A$759,$A421,СВЦЭМ!$B$39:$B$758,B$402)+'СЕТ СН'!$F$16</f>
        <v>0</v>
      </c>
      <c r="C421" s="36">
        <f>SUMIFS(СВЦЭМ!$K$40:$K$759,СВЦЭМ!$A$40:$A$759,$A421,СВЦЭМ!$B$39:$B$758,C$402)+'СЕТ СН'!$F$16</f>
        <v>0</v>
      </c>
      <c r="D421" s="36">
        <f>SUMIFS(СВЦЭМ!$K$40:$K$759,СВЦЭМ!$A$40:$A$759,$A421,СВЦЭМ!$B$39:$B$758,D$402)+'СЕТ СН'!$F$16</f>
        <v>0</v>
      </c>
      <c r="E421" s="36">
        <f>SUMIFS(СВЦЭМ!$K$40:$K$759,СВЦЭМ!$A$40:$A$759,$A421,СВЦЭМ!$B$39:$B$758,E$402)+'СЕТ СН'!$F$16</f>
        <v>0</v>
      </c>
      <c r="F421" s="36">
        <f>SUMIFS(СВЦЭМ!$K$40:$K$759,СВЦЭМ!$A$40:$A$759,$A421,СВЦЭМ!$B$39:$B$758,F$402)+'СЕТ СН'!$F$16</f>
        <v>0</v>
      </c>
      <c r="G421" s="36">
        <f>SUMIFS(СВЦЭМ!$K$40:$K$759,СВЦЭМ!$A$40:$A$759,$A421,СВЦЭМ!$B$39:$B$758,G$402)+'СЕТ СН'!$F$16</f>
        <v>0</v>
      </c>
      <c r="H421" s="36">
        <f>SUMIFS(СВЦЭМ!$K$40:$K$759,СВЦЭМ!$A$40:$A$759,$A421,СВЦЭМ!$B$39:$B$758,H$402)+'СЕТ СН'!$F$16</f>
        <v>0</v>
      </c>
      <c r="I421" s="36">
        <f>SUMIFS(СВЦЭМ!$K$40:$K$759,СВЦЭМ!$A$40:$A$759,$A421,СВЦЭМ!$B$39:$B$758,I$402)+'СЕТ СН'!$F$16</f>
        <v>0</v>
      </c>
      <c r="J421" s="36">
        <f>SUMIFS(СВЦЭМ!$K$40:$K$759,СВЦЭМ!$A$40:$A$759,$A421,СВЦЭМ!$B$39:$B$758,J$402)+'СЕТ СН'!$F$16</f>
        <v>0</v>
      </c>
      <c r="K421" s="36">
        <f>SUMIFS(СВЦЭМ!$K$40:$K$759,СВЦЭМ!$A$40:$A$759,$A421,СВЦЭМ!$B$39:$B$758,K$402)+'СЕТ СН'!$F$16</f>
        <v>0</v>
      </c>
      <c r="L421" s="36">
        <f>SUMIFS(СВЦЭМ!$K$40:$K$759,СВЦЭМ!$A$40:$A$759,$A421,СВЦЭМ!$B$39:$B$758,L$402)+'СЕТ СН'!$F$16</f>
        <v>0</v>
      </c>
      <c r="M421" s="36">
        <f>SUMIFS(СВЦЭМ!$K$40:$K$759,СВЦЭМ!$A$40:$A$759,$A421,СВЦЭМ!$B$39:$B$758,M$402)+'СЕТ СН'!$F$16</f>
        <v>0</v>
      </c>
      <c r="N421" s="36">
        <f>SUMIFS(СВЦЭМ!$K$40:$K$759,СВЦЭМ!$A$40:$A$759,$A421,СВЦЭМ!$B$39:$B$758,N$402)+'СЕТ СН'!$F$16</f>
        <v>0</v>
      </c>
      <c r="O421" s="36">
        <f>SUMIFS(СВЦЭМ!$K$40:$K$759,СВЦЭМ!$A$40:$A$759,$A421,СВЦЭМ!$B$39:$B$758,O$402)+'СЕТ СН'!$F$16</f>
        <v>0</v>
      </c>
      <c r="P421" s="36">
        <f>SUMIFS(СВЦЭМ!$K$40:$K$759,СВЦЭМ!$A$40:$A$759,$A421,СВЦЭМ!$B$39:$B$758,P$402)+'СЕТ СН'!$F$16</f>
        <v>0</v>
      </c>
      <c r="Q421" s="36">
        <f>SUMIFS(СВЦЭМ!$K$40:$K$759,СВЦЭМ!$A$40:$A$759,$A421,СВЦЭМ!$B$39:$B$758,Q$402)+'СЕТ СН'!$F$16</f>
        <v>0</v>
      </c>
      <c r="R421" s="36">
        <f>SUMIFS(СВЦЭМ!$K$40:$K$759,СВЦЭМ!$A$40:$A$759,$A421,СВЦЭМ!$B$39:$B$758,R$402)+'СЕТ СН'!$F$16</f>
        <v>0</v>
      </c>
      <c r="S421" s="36">
        <f>SUMIFS(СВЦЭМ!$K$40:$K$759,СВЦЭМ!$A$40:$A$759,$A421,СВЦЭМ!$B$39:$B$758,S$402)+'СЕТ СН'!$F$16</f>
        <v>0</v>
      </c>
      <c r="T421" s="36">
        <f>SUMIFS(СВЦЭМ!$K$40:$K$759,СВЦЭМ!$A$40:$A$759,$A421,СВЦЭМ!$B$39:$B$758,T$402)+'СЕТ СН'!$F$16</f>
        <v>0</v>
      </c>
      <c r="U421" s="36">
        <f>SUMIFS(СВЦЭМ!$K$40:$K$759,СВЦЭМ!$A$40:$A$759,$A421,СВЦЭМ!$B$39:$B$758,U$402)+'СЕТ СН'!$F$16</f>
        <v>0</v>
      </c>
      <c r="V421" s="36">
        <f>SUMIFS(СВЦЭМ!$K$40:$K$759,СВЦЭМ!$A$40:$A$759,$A421,СВЦЭМ!$B$39:$B$758,V$402)+'СЕТ СН'!$F$16</f>
        <v>0</v>
      </c>
      <c r="W421" s="36">
        <f>SUMIFS(СВЦЭМ!$K$40:$K$759,СВЦЭМ!$A$40:$A$759,$A421,СВЦЭМ!$B$39:$B$758,W$402)+'СЕТ СН'!$F$16</f>
        <v>0</v>
      </c>
      <c r="X421" s="36">
        <f>SUMIFS(СВЦЭМ!$K$40:$K$759,СВЦЭМ!$A$40:$A$759,$A421,СВЦЭМ!$B$39:$B$758,X$402)+'СЕТ СН'!$F$16</f>
        <v>0</v>
      </c>
      <c r="Y421" s="36">
        <f>SUMIFS(СВЦЭМ!$K$40:$K$759,СВЦЭМ!$A$40:$A$759,$A421,СВЦЭМ!$B$39:$B$758,Y$402)+'СЕТ СН'!$F$16</f>
        <v>0</v>
      </c>
    </row>
    <row r="422" spans="1:25" ht="15.75" hidden="1" x14ac:dyDescent="0.2">
      <c r="A422" s="35">
        <f t="shared" si="11"/>
        <v>45555</v>
      </c>
      <c r="B422" s="36">
        <f>SUMIFS(СВЦЭМ!$K$40:$K$759,СВЦЭМ!$A$40:$A$759,$A422,СВЦЭМ!$B$39:$B$758,B$402)+'СЕТ СН'!$F$16</f>
        <v>0</v>
      </c>
      <c r="C422" s="36">
        <f>SUMIFS(СВЦЭМ!$K$40:$K$759,СВЦЭМ!$A$40:$A$759,$A422,СВЦЭМ!$B$39:$B$758,C$402)+'СЕТ СН'!$F$16</f>
        <v>0</v>
      </c>
      <c r="D422" s="36">
        <f>SUMIFS(СВЦЭМ!$K$40:$K$759,СВЦЭМ!$A$40:$A$759,$A422,СВЦЭМ!$B$39:$B$758,D$402)+'СЕТ СН'!$F$16</f>
        <v>0</v>
      </c>
      <c r="E422" s="36">
        <f>SUMIFS(СВЦЭМ!$K$40:$K$759,СВЦЭМ!$A$40:$A$759,$A422,СВЦЭМ!$B$39:$B$758,E$402)+'СЕТ СН'!$F$16</f>
        <v>0</v>
      </c>
      <c r="F422" s="36">
        <f>SUMIFS(СВЦЭМ!$K$40:$K$759,СВЦЭМ!$A$40:$A$759,$A422,СВЦЭМ!$B$39:$B$758,F$402)+'СЕТ СН'!$F$16</f>
        <v>0</v>
      </c>
      <c r="G422" s="36">
        <f>SUMIFS(СВЦЭМ!$K$40:$K$759,СВЦЭМ!$A$40:$A$759,$A422,СВЦЭМ!$B$39:$B$758,G$402)+'СЕТ СН'!$F$16</f>
        <v>0</v>
      </c>
      <c r="H422" s="36">
        <f>SUMIFS(СВЦЭМ!$K$40:$K$759,СВЦЭМ!$A$40:$A$759,$A422,СВЦЭМ!$B$39:$B$758,H$402)+'СЕТ СН'!$F$16</f>
        <v>0</v>
      </c>
      <c r="I422" s="36">
        <f>SUMIFS(СВЦЭМ!$K$40:$K$759,СВЦЭМ!$A$40:$A$759,$A422,СВЦЭМ!$B$39:$B$758,I$402)+'СЕТ СН'!$F$16</f>
        <v>0</v>
      </c>
      <c r="J422" s="36">
        <f>SUMIFS(СВЦЭМ!$K$40:$K$759,СВЦЭМ!$A$40:$A$759,$A422,СВЦЭМ!$B$39:$B$758,J$402)+'СЕТ СН'!$F$16</f>
        <v>0</v>
      </c>
      <c r="K422" s="36">
        <f>SUMIFS(СВЦЭМ!$K$40:$K$759,СВЦЭМ!$A$40:$A$759,$A422,СВЦЭМ!$B$39:$B$758,K$402)+'СЕТ СН'!$F$16</f>
        <v>0</v>
      </c>
      <c r="L422" s="36">
        <f>SUMIFS(СВЦЭМ!$K$40:$K$759,СВЦЭМ!$A$40:$A$759,$A422,СВЦЭМ!$B$39:$B$758,L$402)+'СЕТ СН'!$F$16</f>
        <v>0</v>
      </c>
      <c r="M422" s="36">
        <f>SUMIFS(СВЦЭМ!$K$40:$K$759,СВЦЭМ!$A$40:$A$759,$A422,СВЦЭМ!$B$39:$B$758,M$402)+'СЕТ СН'!$F$16</f>
        <v>0</v>
      </c>
      <c r="N422" s="36">
        <f>SUMIFS(СВЦЭМ!$K$40:$K$759,СВЦЭМ!$A$40:$A$759,$A422,СВЦЭМ!$B$39:$B$758,N$402)+'СЕТ СН'!$F$16</f>
        <v>0</v>
      </c>
      <c r="O422" s="36">
        <f>SUMIFS(СВЦЭМ!$K$40:$K$759,СВЦЭМ!$A$40:$A$759,$A422,СВЦЭМ!$B$39:$B$758,O$402)+'СЕТ СН'!$F$16</f>
        <v>0</v>
      </c>
      <c r="P422" s="36">
        <f>SUMIFS(СВЦЭМ!$K$40:$K$759,СВЦЭМ!$A$40:$A$759,$A422,СВЦЭМ!$B$39:$B$758,P$402)+'СЕТ СН'!$F$16</f>
        <v>0</v>
      </c>
      <c r="Q422" s="36">
        <f>SUMIFS(СВЦЭМ!$K$40:$K$759,СВЦЭМ!$A$40:$A$759,$A422,СВЦЭМ!$B$39:$B$758,Q$402)+'СЕТ СН'!$F$16</f>
        <v>0</v>
      </c>
      <c r="R422" s="36">
        <f>SUMIFS(СВЦЭМ!$K$40:$K$759,СВЦЭМ!$A$40:$A$759,$A422,СВЦЭМ!$B$39:$B$758,R$402)+'СЕТ СН'!$F$16</f>
        <v>0</v>
      </c>
      <c r="S422" s="36">
        <f>SUMIFS(СВЦЭМ!$K$40:$K$759,СВЦЭМ!$A$40:$A$759,$A422,СВЦЭМ!$B$39:$B$758,S$402)+'СЕТ СН'!$F$16</f>
        <v>0</v>
      </c>
      <c r="T422" s="36">
        <f>SUMIFS(СВЦЭМ!$K$40:$K$759,СВЦЭМ!$A$40:$A$759,$A422,СВЦЭМ!$B$39:$B$758,T$402)+'СЕТ СН'!$F$16</f>
        <v>0</v>
      </c>
      <c r="U422" s="36">
        <f>SUMIFS(СВЦЭМ!$K$40:$K$759,СВЦЭМ!$A$40:$A$759,$A422,СВЦЭМ!$B$39:$B$758,U$402)+'СЕТ СН'!$F$16</f>
        <v>0</v>
      </c>
      <c r="V422" s="36">
        <f>SUMIFS(СВЦЭМ!$K$40:$K$759,СВЦЭМ!$A$40:$A$759,$A422,СВЦЭМ!$B$39:$B$758,V$402)+'СЕТ СН'!$F$16</f>
        <v>0</v>
      </c>
      <c r="W422" s="36">
        <f>SUMIFS(СВЦЭМ!$K$40:$K$759,СВЦЭМ!$A$40:$A$759,$A422,СВЦЭМ!$B$39:$B$758,W$402)+'СЕТ СН'!$F$16</f>
        <v>0</v>
      </c>
      <c r="X422" s="36">
        <f>SUMIFS(СВЦЭМ!$K$40:$K$759,СВЦЭМ!$A$40:$A$759,$A422,СВЦЭМ!$B$39:$B$758,X$402)+'СЕТ СН'!$F$16</f>
        <v>0</v>
      </c>
      <c r="Y422" s="36">
        <f>SUMIFS(СВЦЭМ!$K$40:$K$759,СВЦЭМ!$A$40:$A$759,$A422,СВЦЭМ!$B$39:$B$758,Y$402)+'СЕТ СН'!$F$16</f>
        <v>0</v>
      </c>
    </row>
    <row r="423" spans="1:25" ht="15.75" hidden="1" x14ac:dyDescent="0.2">
      <c r="A423" s="35">
        <f t="shared" si="11"/>
        <v>45556</v>
      </c>
      <c r="B423" s="36">
        <f>SUMIFS(СВЦЭМ!$K$40:$K$759,СВЦЭМ!$A$40:$A$759,$A423,СВЦЭМ!$B$39:$B$758,B$402)+'СЕТ СН'!$F$16</f>
        <v>0</v>
      </c>
      <c r="C423" s="36">
        <f>SUMIFS(СВЦЭМ!$K$40:$K$759,СВЦЭМ!$A$40:$A$759,$A423,СВЦЭМ!$B$39:$B$758,C$402)+'СЕТ СН'!$F$16</f>
        <v>0</v>
      </c>
      <c r="D423" s="36">
        <f>SUMIFS(СВЦЭМ!$K$40:$K$759,СВЦЭМ!$A$40:$A$759,$A423,СВЦЭМ!$B$39:$B$758,D$402)+'СЕТ СН'!$F$16</f>
        <v>0</v>
      </c>
      <c r="E423" s="36">
        <f>SUMIFS(СВЦЭМ!$K$40:$K$759,СВЦЭМ!$A$40:$A$759,$A423,СВЦЭМ!$B$39:$B$758,E$402)+'СЕТ СН'!$F$16</f>
        <v>0</v>
      </c>
      <c r="F423" s="36">
        <f>SUMIFS(СВЦЭМ!$K$40:$K$759,СВЦЭМ!$A$40:$A$759,$A423,СВЦЭМ!$B$39:$B$758,F$402)+'СЕТ СН'!$F$16</f>
        <v>0</v>
      </c>
      <c r="G423" s="36">
        <f>SUMIFS(СВЦЭМ!$K$40:$K$759,СВЦЭМ!$A$40:$A$759,$A423,СВЦЭМ!$B$39:$B$758,G$402)+'СЕТ СН'!$F$16</f>
        <v>0</v>
      </c>
      <c r="H423" s="36">
        <f>SUMIFS(СВЦЭМ!$K$40:$K$759,СВЦЭМ!$A$40:$A$759,$A423,СВЦЭМ!$B$39:$B$758,H$402)+'СЕТ СН'!$F$16</f>
        <v>0</v>
      </c>
      <c r="I423" s="36">
        <f>SUMIFS(СВЦЭМ!$K$40:$K$759,СВЦЭМ!$A$40:$A$759,$A423,СВЦЭМ!$B$39:$B$758,I$402)+'СЕТ СН'!$F$16</f>
        <v>0</v>
      </c>
      <c r="J423" s="36">
        <f>SUMIFS(СВЦЭМ!$K$40:$K$759,СВЦЭМ!$A$40:$A$759,$A423,СВЦЭМ!$B$39:$B$758,J$402)+'СЕТ СН'!$F$16</f>
        <v>0</v>
      </c>
      <c r="K423" s="36">
        <f>SUMIFS(СВЦЭМ!$K$40:$K$759,СВЦЭМ!$A$40:$A$759,$A423,СВЦЭМ!$B$39:$B$758,K$402)+'СЕТ СН'!$F$16</f>
        <v>0</v>
      </c>
      <c r="L423" s="36">
        <f>SUMIFS(СВЦЭМ!$K$40:$K$759,СВЦЭМ!$A$40:$A$759,$A423,СВЦЭМ!$B$39:$B$758,L$402)+'СЕТ СН'!$F$16</f>
        <v>0</v>
      </c>
      <c r="M423" s="36">
        <f>SUMIFS(СВЦЭМ!$K$40:$K$759,СВЦЭМ!$A$40:$A$759,$A423,СВЦЭМ!$B$39:$B$758,M$402)+'СЕТ СН'!$F$16</f>
        <v>0</v>
      </c>
      <c r="N423" s="36">
        <f>SUMIFS(СВЦЭМ!$K$40:$K$759,СВЦЭМ!$A$40:$A$759,$A423,СВЦЭМ!$B$39:$B$758,N$402)+'СЕТ СН'!$F$16</f>
        <v>0</v>
      </c>
      <c r="O423" s="36">
        <f>SUMIFS(СВЦЭМ!$K$40:$K$759,СВЦЭМ!$A$40:$A$759,$A423,СВЦЭМ!$B$39:$B$758,O$402)+'СЕТ СН'!$F$16</f>
        <v>0</v>
      </c>
      <c r="P423" s="36">
        <f>SUMIFS(СВЦЭМ!$K$40:$K$759,СВЦЭМ!$A$40:$A$759,$A423,СВЦЭМ!$B$39:$B$758,P$402)+'СЕТ СН'!$F$16</f>
        <v>0</v>
      </c>
      <c r="Q423" s="36">
        <f>SUMIFS(СВЦЭМ!$K$40:$K$759,СВЦЭМ!$A$40:$A$759,$A423,СВЦЭМ!$B$39:$B$758,Q$402)+'СЕТ СН'!$F$16</f>
        <v>0</v>
      </c>
      <c r="R423" s="36">
        <f>SUMIFS(СВЦЭМ!$K$40:$K$759,СВЦЭМ!$A$40:$A$759,$A423,СВЦЭМ!$B$39:$B$758,R$402)+'СЕТ СН'!$F$16</f>
        <v>0</v>
      </c>
      <c r="S423" s="36">
        <f>SUMIFS(СВЦЭМ!$K$40:$K$759,СВЦЭМ!$A$40:$A$759,$A423,СВЦЭМ!$B$39:$B$758,S$402)+'СЕТ СН'!$F$16</f>
        <v>0</v>
      </c>
      <c r="T423" s="36">
        <f>SUMIFS(СВЦЭМ!$K$40:$K$759,СВЦЭМ!$A$40:$A$759,$A423,СВЦЭМ!$B$39:$B$758,T$402)+'СЕТ СН'!$F$16</f>
        <v>0</v>
      </c>
      <c r="U423" s="36">
        <f>SUMIFS(СВЦЭМ!$K$40:$K$759,СВЦЭМ!$A$40:$A$759,$A423,СВЦЭМ!$B$39:$B$758,U$402)+'СЕТ СН'!$F$16</f>
        <v>0</v>
      </c>
      <c r="V423" s="36">
        <f>SUMIFS(СВЦЭМ!$K$40:$K$759,СВЦЭМ!$A$40:$A$759,$A423,СВЦЭМ!$B$39:$B$758,V$402)+'СЕТ СН'!$F$16</f>
        <v>0</v>
      </c>
      <c r="W423" s="36">
        <f>SUMIFS(СВЦЭМ!$K$40:$K$759,СВЦЭМ!$A$40:$A$759,$A423,СВЦЭМ!$B$39:$B$758,W$402)+'СЕТ СН'!$F$16</f>
        <v>0</v>
      </c>
      <c r="X423" s="36">
        <f>SUMIFS(СВЦЭМ!$K$40:$K$759,СВЦЭМ!$A$40:$A$759,$A423,СВЦЭМ!$B$39:$B$758,X$402)+'СЕТ СН'!$F$16</f>
        <v>0</v>
      </c>
      <c r="Y423" s="36">
        <f>SUMIFS(СВЦЭМ!$K$40:$K$759,СВЦЭМ!$A$40:$A$759,$A423,СВЦЭМ!$B$39:$B$758,Y$402)+'СЕТ СН'!$F$16</f>
        <v>0</v>
      </c>
    </row>
    <row r="424" spans="1:25" ht="15.75" hidden="1" x14ac:dyDescent="0.2">
      <c r="A424" s="35">
        <f t="shared" si="11"/>
        <v>45557</v>
      </c>
      <c r="B424" s="36">
        <f>SUMIFS(СВЦЭМ!$K$40:$K$759,СВЦЭМ!$A$40:$A$759,$A424,СВЦЭМ!$B$39:$B$758,B$402)+'СЕТ СН'!$F$16</f>
        <v>0</v>
      </c>
      <c r="C424" s="36">
        <f>SUMIFS(СВЦЭМ!$K$40:$K$759,СВЦЭМ!$A$40:$A$759,$A424,СВЦЭМ!$B$39:$B$758,C$402)+'СЕТ СН'!$F$16</f>
        <v>0</v>
      </c>
      <c r="D424" s="36">
        <f>SUMIFS(СВЦЭМ!$K$40:$K$759,СВЦЭМ!$A$40:$A$759,$A424,СВЦЭМ!$B$39:$B$758,D$402)+'СЕТ СН'!$F$16</f>
        <v>0</v>
      </c>
      <c r="E424" s="36">
        <f>SUMIFS(СВЦЭМ!$K$40:$K$759,СВЦЭМ!$A$40:$A$759,$A424,СВЦЭМ!$B$39:$B$758,E$402)+'СЕТ СН'!$F$16</f>
        <v>0</v>
      </c>
      <c r="F424" s="36">
        <f>SUMIFS(СВЦЭМ!$K$40:$K$759,СВЦЭМ!$A$40:$A$759,$A424,СВЦЭМ!$B$39:$B$758,F$402)+'СЕТ СН'!$F$16</f>
        <v>0</v>
      </c>
      <c r="G424" s="36">
        <f>SUMIFS(СВЦЭМ!$K$40:$K$759,СВЦЭМ!$A$40:$A$759,$A424,СВЦЭМ!$B$39:$B$758,G$402)+'СЕТ СН'!$F$16</f>
        <v>0</v>
      </c>
      <c r="H424" s="36">
        <f>SUMIFS(СВЦЭМ!$K$40:$K$759,СВЦЭМ!$A$40:$A$759,$A424,СВЦЭМ!$B$39:$B$758,H$402)+'СЕТ СН'!$F$16</f>
        <v>0</v>
      </c>
      <c r="I424" s="36">
        <f>SUMIFS(СВЦЭМ!$K$40:$K$759,СВЦЭМ!$A$40:$A$759,$A424,СВЦЭМ!$B$39:$B$758,I$402)+'СЕТ СН'!$F$16</f>
        <v>0</v>
      </c>
      <c r="J424" s="36">
        <f>SUMIFS(СВЦЭМ!$K$40:$K$759,СВЦЭМ!$A$40:$A$759,$A424,СВЦЭМ!$B$39:$B$758,J$402)+'СЕТ СН'!$F$16</f>
        <v>0</v>
      </c>
      <c r="K424" s="36">
        <f>SUMIFS(СВЦЭМ!$K$40:$K$759,СВЦЭМ!$A$40:$A$759,$A424,СВЦЭМ!$B$39:$B$758,K$402)+'СЕТ СН'!$F$16</f>
        <v>0</v>
      </c>
      <c r="L424" s="36">
        <f>SUMIFS(СВЦЭМ!$K$40:$K$759,СВЦЭМ!$A$40:$A$759,$A424,СВЦЭМ!$B$39:$B$758,L$402)+'СЕТ СН'!$F$16</f>
        <v>0</v>
      </c>
      <c r="M424" s="36">
        <f>SUMIFS(СВЦЭМ!$K$40:$K$759,СВЦЭМ!$A$40:$A$759,$A424,СВЦЭМ!$B$39:$B$758,M$402)+'СЕТ СН'!$F$16</f>
        <v>0</v>
      </c>
      <c r="N424" s="36">
        <f>SUMIFS(СВЦЭМ!$K$40:$K$759,СВЦЭМ!$A$40:$A$759,$A424,СВЦЭМ!$B$39:$B$758,N$402)+'СЕТ СН'!$F$16</f>
        <v>0</v>
      </c>
      <c r="O424" s="36">
        <f>SUMIFS(СВЦЭМ!$K$40:$K$759,СВЦЭМ!$A$40:$A$759,$A424,СВЦЭМ!$B$39:$B$758,O$402)+'СЕТ СН'!$F$16</f>
        <v>0</v>
      </c>
      <c r="P424" s="36">
        <f>SUMIFS(СВЦЭМ!$K$40:$K$759,СВЦЭМ!$A$40:$A$759,$A424,СВЦЭМ!$B$39:$B$758,P$402)+'СЕТ СН'!$F$16</f>
        <v>0</v>
      </c>
      <c r="Q424" s="36">
        <f>SUMIFS(СВЦЭМ!$K$40:$K$759,СВЦЭМ!$A$40:$A$759,$A424,СВЦЭМ!$B$39:$B$758,Q$402)+'СЕТ СН'!$F$16</f>
        <v>0</v>
      </c>
      <c r="R424" s="36">
        <f>SUMIFS(СВЦЭМ!$K$40:$K$759,СВЦЭМ!$A$40:$A$759,$A424,СВЦЭМ!$B$39:$B$758,R$402)+'СЕТ СН'!$F$16</f>
        <v>0</v>
      </c>
      <c r="S424" s="36">
        <f>SUMIFS(СВЦЭМ!$K$40:$K$759,СВЦЭМ!$A$40:$A$759,$A424,СВЦЭМ!$B$39:$B$758,S$402)+'СЕТ СН'!$F$16</f>
        <v>0</v>
      </c>
      <c r="T424" s="36">
        <f>SUMIFS(СВЦЭМ!$K$40:$K$759,СВЦЭМ!$A$40:$A$759,$A424,СВЦЭМ!$B$39:$B$758,T$402)+'СЕТ СН'!$F$16</f>
        <v>0</v>
      </c>
      <c r="U424" s="36">
        <f>SUMIFS(СВЦЭМ!$K$40:$K$759,СВЦЭМ!$A$40:$A$759,$A424,СВЦЭМ!$B$39:$B$758,U$402)+'СЕТ СН'!$F$16</f>
        <v>0</v>
      </c>
      <c r="V424" s="36">
        <f>SUMIFS(СВЦЭМ!$K$40:$K$759,СВЦЭМ!$A$40:$A$759,$A424,СВЦЭМ!$B$39:$B$758,V$402)+'СЕТ СН'!$F$16</f>
        <v>0</v>
      </c>
      <c r="W424" s="36">
        <f>SUMIFS(СВЦЭМ!$K$40:$K$759,СВЦЭМ!$A$40:$A$759,$A424,СВЦЭМ!$B$39:$B$758,W$402)+'СЕТ СН'!$F$16</f>
        <v>0</v>
      </c>
      <c r="X424" s="36">
        <f>SUMIFS(СВЦЭМ!$K$40:$K$759,СВЦЭМ!$A$40:$A$759,$A424,СВЦЭМ!$B$39:$B$758,X$402)+'СЕТ СН'!$F$16</f>
        <v>0</v>
      </c>
      <c r="Y424" s="36">
        <f>SUMIFS(СВЦЭМ!$K$40:$K$759,СВЦЭМ!$A$40:$A$759,$A424,СВЦЭМ!$B$39:$B$758,Y$402)+'СЕТ СН'!$F$16</f>
        <v>0</v>
      </c>
    </row>
    <row r="425" spans="1:25" ht="15.75" hidden="1" x14ac:dyDescent="0.2">
      <c r="A425" s="35">
        <f t="shared" si="11"/>
        <v>45558</v>
      </c>
      <c r="B425" s="36">
        <f>SUMIFS(СВЦЭМ!$K$40:$K$759,СВЦЭМ!$A$40:$A$759,$A425,СВЦЭМ!$B$39:$B$758,B$402)+'СЕТ СН'!$F$16</f>
        <v>0</v>
      </c>
      <c r="C425" s="36">
        <f>SUMIFS(СВЦЭМ!$K$40:$K$759,СВЦЭМ!$A$40:$A$759,$A425,СВЦЭМ!$B$39:$B$758,C$402)+'СЕТ СН'!$F$16</f>
        <v>0</v>
      </c>
      <c r="D425" s="36">
        <f>SUMIFS(СВЦЭМ!$K$40:$K$759,СВЦЭМ!$A$40:$A$759,$A425,СВЦЭМ!$B$39:$B$758,D$402)+'СЕТ СН'!$F$16</f>
        <v>0</v>
      </c>
      <c r="E425" s="36">
        <f>SUMIFS(СВЦЭМ!$K$40:$K$759,СВЦЭМ!$A$40:$A$759,$A425,СВЦЭМ!$B$39:$B$758,E$402)+'СЕТ СН'!$F$16</f>
        <v>0</v>
      </c>
      <c r="F425" s="36">
        <f>SUMIFS(СВЦЭМ!$K$40:$K$759,СВЦЭМ!$A$40:$A$759,$A425,СВЦЭМ!$B$39:$B$758,F$402)+'СЕТ СН'!$F$16</f>
        <v>0</v>
      </c>
      <c r="G425" s="36">
        <f>SUMIFS(СВЦЭМ!$K$40:$K$759,СВЦЭМ!$A$40:$A$759,$A425,СВЦЭМ!$B$39:$B$758,G$402)+'СЕТ СН'!$F$16</f>
        <v>0</v>
      </c>
      <c r="H425" s="36">
        <f>SUMIFS(СВЦЭМ!$K$40:$K$759,СВЦЭМ!$A$40:$A$759,$A425,СВЦЭМ!$B$39:$B$758,H$402)+'СЕТ СН'!$F$16</f>
        <v>0</v>
      </c>
      <c r="I425" s="36">
        <f>SUMIFS(СВЦЭМ!$K$40:$K$759,СВЦЭМ!$A$40:$A$759,$A425,СВЦЭМ!$B$39:$B$758,I$402)+'СЕТ СН'!$F$16</f>
        <v>0</v>
      </c>
      <c r="J425" s="36">
        <f>SUMIFS(СВЦЭМ!$K$40:$K$759,СВЦЭМ!$A$40:$A$759,$A425,СВЦЭМ!$B$39:$B$758,J$402)+'СЕТ СН'!$F$16</f>
        <v>0</v>
      </c>
      <c r="K425" s="36">
        <f>SUMIFS(СВЦЭМ!$K$40:$K$759,СВЦЭМ!$A$40:$A$759,$A425,СВЦЭМ!$B$39:$B$758,K$402)+'СЕТ СН'!$F$16</f>
        <v>0</v>
      </c>
      <c r="L425" s="36">
        <f>SUMIFS(СВЦЭМ!$K$40:$K$759,СВЦЭМ!$A$40:$A$759,$A425,СВЦЭМ!$B$39:$B$758,L$402)+'СЕТ СН'!$F$16</f>
        <v>0</v>
      </c>
      <c r="M425" s="36">
        <f>SUMIFS(СВЦЭМ!$K$40:$K$759,СВЦЭМ!$A$40:$A$759,$A425,СВЦЭМ!$B$39:$B$758,M$402)+'СЕТ СН'!$F$16</f>
        <v>0</v>
      </c>
      <c r="N425" s="36">
        <f>SUMIFS(СВЦЭМ!$K$40:$K$759,СВЦЭМ!$A$40:$A$759,$A425,СВЦЭМ!$B$39:$B$758,N$402)+'СЕТ СН'!$F$16</f>
        <v>0</v>
      </c>
      <c r="O425" s="36">
        <f>SUMIFS(СВЦЭМ!$K$40:$K$759,СВЦЭМ!$A$40:$A$759,$A425,СВЦЭМ!$B$39:$B$758,O$402)+'СЕТ СН'!$F$16</f>
        <v>0</v>
      </c>
      <c r="P425" s="36">
        <f>SUMIFS(СВЦЭМ!$K$40:$K$759,СВЦЭМ!$A$40:$A$759,$A425,СВЦЭМ!$B$39:$B$758,P$402)+'СЕТ СН'!$F$16</f>
        <v>0</v>
      </c>
      <c r="Q425" s="36">
        <f>SUMIFS(СВЦЭМ!$K$40:$K$759,СВЦЭМ!$A$40:$A$759,$A425,СВЦЭМ!$B$39:$B$758,Q$402)+'СЕТ СН'!$F$16</f>
        <v>0</v>
      </c>
      <c r="R425" s="36">
        <f>SUMIFS(СВЦЭМ!$K$40:$K$759,СВЦЭМ!$A$40:$A$759,$A425,СВЦЭМ!$B$39:$B$758,R$402)+'СЕТ СН'!$F$16</f>
        <v>0</v>
      </c>
      <c r="S425" s="36">
        <f>SUMIFS(СВЦЭМ!$K$40:$K$759,СВЦЭМ!$A$40:$A$759,$A425,СВЦЭМ!$B$39:$B$758,S$402)+'СЕТ СН'!$F$16</f>
        <v>0</v>
      </c>
      <c r="T425" s="36">
        <f>SUMIFS(СВЦЭМ!$K$40:$K$759,СВЦЭМ!$A$40:$A$759,$A425,СВЦЭМ!$B$39:$B$758,T$402)+'СЕТ СН'!$F$16</f>
        <v>0</v>
      </c>
      <c r="U425" s="36">
        <f>SUMIFS(СВЦЭМ!$K$40:$K$759,СВЦЭМ!$A$40:$A$759,$A425,СВЦЭМ!$B$39:$B$758,U$402)+'СЕТ СН'!$F$16</f>
        <v>0</v>
      </c>
      <c r="V425" s="36">
        <f>SUMIFS(СВЦЭМ!$K$40:$K$759,СВЦЭМ!$A$40:$A$759,$A425,СВЦЭМ!$B$39:$B$758,V$402)+'СЕТ СН'!$F$16</f>
        <v>0</v>
      </c>
      <c r="W425" s="36">
        <f>SUMIFS(СВЦЭМ!$K$40:$K$759,СВЦЭМ!$A$40:$A$759,$A425,СВЦЭМ!$B$39:$B$758,W$402)+'СЕТ СН'!$F$16</f>
        <v>0</v>
      </c>
      <c r="X425" s="36">
        <f>SUMIFS(СВЦЭМ!$K$40:$K$759,СВЦЭМ!$A$40:$A$759,$A425,СВЦЭМ!$B$39:$B$758,X$402)+'СЕТ СН'!$F$16</f>
        <v>0</v>
      </c>
      <c r="Y425" s="36">
        <f>SUMIFS(СВЦЭМ!$K$40:$K$759,СВЦЭМ!$A$40:$A$759,$A425,СВЦЭМ!$B$39:$B$758,Y$402)+'СЕТ СН'!$F$16</f>
        <v>0</v>
      </c>
    </row>
    <row r="426" spans="1:25" ht="15.75" hidden="1" x14ac:dyDescent="0.2">
      <c r="A426" s="35">
        <f t="shared" si="11"/>
        <v>45559</v>
      </c>
      <c r="B426" s="36">
        <f>SUMIFS(СВЦЭМ!$K$40:$K$759,СВЦЭМ!$A$40:$A$759,$A426,СВЦЭМ!$B$39:$B$758,B$402)+'СЕТ СН'!$F$16</f>
        <v>0</v>
      </c>
      <c r="C426" s="36">
        <f>SUMIFS(СВЦЭМ!$K$40:$K$759,СВЦЭМ!$A$40:$A$759,$A426,СВЦЭМ!$B$39:$B$758,C$402)+'СЕТ СН'!$F$16</f>
        <v>0</v>
      </c>
      <c r="D426" s="36">
        <f>SUMIFS(СВЦЭМ!$K$40:$K$759,СВЦЭМ!$A$40:$A$759,$A426,СВЦЭМ!$B$39:$B$758,D$402)+'СЕТ СН'!$F$16</f>
        <v>0</v>
      </c>
      <c r="E426" s="36">
        <f>SUMIFS(СВЦЭМ!$K$40:$K$759,СВЦЭМ!$A$40:$A$759,$A426,СВЦЭМ!$B$39:$B$758,E$402)+'СЕТ СН'!$F$16</f>
        <v>0</v>
      </c>
      <c r="F426" s="36">
        <f>SUMIFS(СВЦЭМ!$K$40:$K$759,СВЦЭМ!$A$40:$A$759,$A426,СВЦЭМ!$B$39:$B$758,F$402)+'СЕТ СН'!$F$16</f>
        <v>0</v>
      </c>
      <c r="G426" s="36">
        <f>SUMIFS(СВЦЭМ!$K$40:$K$759,СВЦЭМ!$A$40:$A$759,$A426,СВЦЭМ!$B$39:$B$758,G$402)+'СЕТ СН'!$F$16</f>
        <v>0</v>
      </c>
      <c r="H426" s="36">
        <f>SUMIFS(СВЦЭМ!$K$40:$K$759,СВЦЭМ!$A$40:$A$759,$A426,СВЦЭМ!$B$39:$B$758,H$402)+'СЕТ СН'!$F$16</f>
        <v>0</v>
      </c>
      <c r="I426" s="36">
        <f>SUMIFS(СВЦЭМ!$K$40:$K$759,СВЦЭМ!$A$40:$A$759,$A426,СВЦЭМ!$B$39:$B$758,I$402)+'СЕТ СН'!$F$16</f>
        <v>0</v>
      </c>
      <c r="J426" s="36">
        <f>SUMIFS(СВЦЭМ!$K$40:$K$759,СВЦЭМ!$A$40:$A$759,$A426,СВЦЭМ!$B$39:$B$758,J$402)+'СЕТ СН'!$F$16</f>
        <v>0</v>
      </c>
      <c r="K426" s="36">
        <f>SUMIFS(СВЦЭМ!$K$40:$K$759,СВЦЭМ!$A$40:$A$759,$A426,СВЦЭМ!$B$39:$B$758,K$402)+'СЕТ СН'!$F$16</f>
        <v>0</v>
      </c>
      <c r="L426" s="36">
        <f>SUMIFS(СВЦЭМ!$K$40:$K$759,СВЦЭМ!$A$40:$A$759,$A426,СВЦЭМ!$B$39:$B$758,L$402)+'СЕТ СН'!$F$16</f>
        <v>0</v>
      </c>
      <c r="M426" s="36">
        <f>SUMIFS(СВЦЭМ!$K$40:$K$759,СВЦЭМ!$A$40:$A$759,$A426,СВЦЭМ!$B$39:$B$758,M$402)+'СЕТ СН'!$F$16</f>
        <v>0</v>
      </c>
      <c r="N426" s="36">
        <f>SUMIFS(СВЦЭМ!$K$40:$K$759,СВЦЭМ!$A$40:$A$759,$A426,СВЦЭМ!$B$39:$B$758,N$402)+'СЕТ СН'!$F$16</f>
        <v>0</v>
      </c>
      <c r="O426" s="36">
        <f>SUMIFS(СВЦЭМ!$K$40:$K$759,СВЦЭМ!$A$40:$A$759,$A426,СВЦЭМ!$B$39:$B$758,O$402)+'СЕТ СН'!$F$16</f>
        <v>0</v>
      </c>
      <c r="P426" s="36">
        <f>SUMIFS(СВЦЭМ!$K$40:$K$759,СВЦЭМ!$A$40:$A$759,$A426,СВЦЭМ!$B$39:$B$758,P$402)+'СЕТ СН'!$F$16</f>
        <v>0</v>
      </c>
      <c r="Q426" s="36">
        <f>SUMIFS(СВЦЭМ!$K$40:$K$759,СВЦЭМ!$A$40:$A$759,$A426,СВЦЭМ!$B$39:$B$758,Q$402)+'СЕТ СН'!$F$16</f>
        <v>0</v>
      </c>
      <c r="R426" s="36">
        <f>SUMIFS(СВЦЭМ!$K$40:$K$759,СВЦЭМ!$A$40:$A$759,$A426,СВЦЭМ!$B$39:$B$758,R$402)+'СЕТ СН'!$F$16</f>
        <v>0</v>
      </c>
      <c r="S426" s="36">
        <f>SUMIFS(СВЦЭМ!$K$40:$K$759,СВЦЭМ!$A$40:$A$759,$A426,СВЦЭМ!$B$39:$B$758,S$402)+'СЕТ СН'!$F$16</f>
        <v>0</v>
      </c>
      <c r="T426" s="36">
        <f>SUMIFS(СВЦЭМ!$K$40:$K$759,СВЦЭМ!$A$40:$A$759,$A426,СВЦЭМ!$B$39:$B$758,T$402)+'СЕТ СН'!$F$16</f>
        <v>0</v>
      </c>
      <c r="U426" s="36">
        <f>SUMIFS(СВЦЭМ!$K$40:$K$759,СВЦЭМ!$A$40:$A$759,$A426,СВЦЭМ!$B$39:$B$758,U$402)+'СЕТ СН'!$F$16</f>
        <v>0</v>
      </c>
      <c r="V426" s="36">
        <f>SUMIFS(СВЦЭМ!$K$40:$K$759,СВЦЭМ!$A$40:$A$759,$A426,СВЦЭМ!$B$39:$B$758,V$402)+'СЕТ СН'!$F$16</f>
        <v>0</v>
      </c>
      <c r="W426" s="36">
        <f>SUMIFS(СВЦЭМ!$K$40:$K$759,СВЦЭМ!$A$40:$A$759,$A426,СВЦЭМ!$B$39:$B$758,W$402)+'СЕТ СН'!$F$16</f>
        <v>0</v>
      </c>
      <c r="X426" s="36">
        <f>SUMIFS(СВЦЭМ!$K$40:$K$759,СВЦЭМ!$A$40:$A$759,$A426,СВЦЭМ!$B$39:$B$758,X$402)+'СЕТ СН'!$F$16</f>
        <v>0</v>
      </c>
      <c r="Y426" s="36">
        <f>SUMIFS(СВЦЭМ!$K$40:$K$759,СВЦЭМ!$A$40:$A$759,$A426,СВЦЭМ!$B$39:$B$758,Y$402)+'СЕТ СН'!$F$16</f>
        <v>0</v>
      </c>
    </row>
    <row r="427" spans="1:25" ht="15.75" hidden="1" x14ac:dyDescent="0.2">
      <c r="A427" s="35">
        <f t="shared" si="11"/>
        <v>45560</v>
      </c>
      <c r="B427" s="36">
        <f>SUMIFS(СВЦЭМ!$K$40:$K$759,СВЦЭМ!$A$40:$A$759,$A427,СВЦЭМ!$B$39:$B$758,B$402)+'СЕТ СН'!$F$16</f>
        <v>0</v>
      </c>
      <c r="C427" s="36">
        <f>SUMIFS(СВЦЭМ!$K$40:$K$759,СВЦЭМ!$A$40:$A$759,$A427,СВЦЭМ!$B$39:$B$758,C$402)+'СЕТ СН'!$F$16</f>
        <v>0</v>
      </c>
      <c r="D427" s="36">
        <f>SUMIFS(СВЦЭМ!$K$40:$K$759,СВЦЭМ!$A$40:$A$759,$A427,СВЦЭМ!$B$39:$B$758,D$402)+'СЕТ СН'!$F$16</f>
        <v>0</v>
      </c>
      <c r="E427" s="36">
        <f>SUMIFS(СВЦЭМ!$K$40:$K$759,СВЦЭМ!$A$40:$A$759,$A427,СВЦЭМ!$B$39:$B$758,E$402)+'СЕТ СН'!$F$16</f>
        <v>0</v>
      </c>
      <c r="F427" s="36">
        <f>SUMIFS(СВЦЭМ!$K$40:$K$759,СВЦЭМ!$A$40:$A$759,$A427,СВЦЭМ!$B$39:$B$758,F$402)+'СЕТ СН'!$F$16</f>
        <v>0</v>
      </c>
      <c r="G427" s="36">
        <f>SUMIFS(СВЦЭМ!$K$40:$K$759,СВЦЭМ!$A$40:$A$759,$A427,СВЦЭМ!$B$39:$B$758,G$402)+'СЕТ СН'!$F$16</f>
        <v>0</v>
      </c>
      <c r="H427" s="36">
        <f>SUMIFS(СВЦЭМ!$K$40:$K$759,СВЦЭМ!$A$40:$A$759,$A427,СВЦЭМ!$B$39:$B$758,H$402)+'СЕТ СН'!$F$16</f>
        <v>0</v>
      </c>
      <c r="I427" s="36">
        <f>SUMIFS(СВЦЭМ!$K$40:$K$759,СВЦЭМ!$A$40:$A$759,$A427,СВЦЭМ!$B$39:$B$758,I$402)+'СЕТ СН'!$F$16</f>
        <v>0</v>
      </c>
      <c r="J427" s="36">
        <f>SUMIFS(СВЦЭМ!$K$40:$K$759,СВЦЭМ!$A$40:$A$759,$A427,СВЦЭМ!$B$39:$B$758,J$402)+'СЕТ СН'!$F$16</f>
        <v>0</v>
      </c>
      <c r="K427" s="36">
        <f>SUMIFS(СВЦЭМ!$K$40:$K$759,СВЦЭМ!$A$40:$A$759,$A427,СВЦЭМ!$B$39:$B$758,K$402)+'СЕТ СН'!$F$16</f>
        <v>0</v>
      </c>
      <c r="L427" s="36">
        <f>SUMIFS(СВЦЭМ!$K$40:$K$759,СВЦЭМ!$A$40:$A$759,$A427,СВЦЭМ!$B$39:$B$758,L$402)+'СЕТ СН'!$F$16</f>
        <v>0</v>
      </c>
      <c r="M427" s="36">
        <f>SUMIFS(СВЦЭМ!$K$40:$K$759,СВЦЭМ!$A$40:$A$759,$A427,СВЦЭМ!$B$39:$B$758,M$402)+'СЕТ СН'!$F$16</f>
        <v>0</v>
      </c>
      <c r="N427" s="36">
        <f>SUMIFS(СВЦЭМ!$K$40:$K$759,СВЦЭМ!$A$40:$A$759,$A427,СВЦЭМ!$B$39:$B$758,N$402)+'СЕТ СН'!$F$16</f>
        <v>0</v>
      </c>
      <c r="O427" s="36">
        <f>SUMIFS(СВЦЭМ!$K$40:$K$759,СВЦЭМ!$A$40:$A$759,$A427,СВЦЭМ!$B$39:$B$758,O$402)+'СЕТ СН'!$F$16</f>
        <v>0</v>
      </c>
      <c r="P427" s="36">
        <f>SUMIFS(СВЦЭМ!$K$40:$K$759,СВЦЭМ!$A$40:$A$759,$A427,СВЦЭМ!$B$39:$B$758,P$402)+'СЕТ СН'!$F$16</f>
        <v>0</v>
      </c>
      <c r="Q427" s="36">
        <f>SUMIFS(СВЦЭМ!$K$40:$K$759,СВЦЭМ!$A$40:$A$759,$A427,СВЦЭМ!$B$39:$B$758,Q$402)+'СЕТ СН'!$F$16</f>
        <v>0</v>
      </c>
      <c r="R427" s="36">
        <f>SUMIFS(СВЦЭМ!$K$40:$K$759,СВЦЭМ!$A$40:$A$759,$A427,СВЦЭМ!$B$39:$B$758,R$402)+'СЕТ СН'!$F$16</f>
        <v>0</v>
      </c>
      <c r="S427" s="36">
        <f>SUMIFS(СВЦЭМ!$K$40:$K$759,СВЦЭМ!$A$40:$A$759,$A427,СВЦЭМ!$B$39:$B$758,S$402)+'СЕТ СН'!$F$16</f>
        <v>0</v>
      </c>
      <c r="T427" s="36">
        <f>SUMIFS(СВЦЭМ!$K$40:$K$759,СВЦЭМ!$A$40:$A$759,$A427,СВЦЭМ!$B$39:$B$758,T$402)+'СЕТ СН'!$F$16</f>
        <v>0</v>
      </c>
      <c r="U427" s="36">
        <f>SUMIFS(СВЦЭМ!$K$40:$K$759,СВЦЭМ!$A$40:$A$759,$A427,СВЦЭМ!$B$39:$B$758,U$402)+'СЕТ СН'!$F$16</f>
        <v>0</v>
      </c>
      <c r="V427" s="36">
        <f>SUMIFS(СВЦЭМ!$K$40:$K$759,СВЦЭМ!$A$40:$A$759,$A427,СВЦЭМ!$B$39:$B$758,V$402)+'СЕТ СН'!$F$16</f>
        <v>0</v>
      </c>
      <c r="W427" s="36">
        <f>SUMIFS(СВЦЭМ!$K$40:$K$759,СВЦЭМ!$A$40:$A$759,$A427,СВЦЭМ!$B$39:$B$758,W$402)+'СЕТ СН'!$F$16</f>
        <v>0</v>
      </c>
      <c r="X427" s="36">
        <f>SUMIFS(СВЦЭМ!$K$40:$K$759,СВЦЭМ!$A$40:$A$759,$A427,СВЦЭМ!$B$39:$B$758,X$402)+'СЕТ СН'!$F$16</f>
        <v>0</v>
      </c>
      <c r="Y427" s="36">
        <f>SUMIFS(СВЦЭМ!$K$40:$K$759,СВЦЭМ!$A$40:$A$759,$A427,СВЦЭМ!$B$39:$B$758,Y$402)+'СЕТ СН'!$F$16</f>
        <v>0</v>
      </c>
    </row>
    <row r="428" spans="1:25" ht="15.75" hidden="1" x14ac:dyDescent="0.2">
      <c r="A428" s="35">
        <f t="shared" si="11"/>
        <v>45561</v>
      </c>
      <c r="B428" s="36">
        <f>SUMIFS(СВЦЭМ!$K$40:$K$759,СВЦЭМ!$A$40:$A$759,$A428,СВЦЭМ!$B$39:$B$758,B$402)+'СЕТ СН'!$F$16</f>
        <v>0</v>
      </c>
      <c r="C428" s="36">
        <f>SUMIFS(СВЦЭМ!$K$40:$K$759,СВЦЭМ!$A$40:$A$759,$A428,СВЦЭМ!$B$39:$B$758,C$402)+'СЕТ СН'!$F$16</f>
        <v>0</v>
      </c>
      <c r="D428" s="36">
        <f>SUMIFS(СВЦЭМ!$K$40:$K$759,СВЦЭМ!$A$40:$A$759,$A428,СВЦЭМ!$B$39:$B$758,D$402)+'СЕТ СН'!$F$16</f>
        <v>0</v>
      </c>
      <c r="E428" s="36">
        <f>SUMIFS(СВЦЭМ!$K$40:$K$759,СВЦЭМ!$A$40:$A$759,$A428,СВЦЭМ!$B$39:$B$758,E$402)+'СЕТ СН'!$F$16</f>
        <v>0</v>
      </c>
      <c r="F428" s="36">
        <f>SUMIFS(СВЦЭМ!$K$40:$K$759,СВЦЭМ!$A$40:$A$759,$A428,СВЦЭМ!$B$39:$B$758,F$402)+'СЕТ СН'!$F$16</f>
        <v>0</v>
      </c>
      <c r="G428" s="36">
        <f>SUMIFS(СВЦЭМ!$K$40:$K$759,СВЦЭМ!$A$40:$A$759,$A428,СВЦЭМ!$B$39:$B$758,G$402)+'СЕТ СН'!$F$16</f>
        <v>0</v>
      </c>
      <c r="H428" s="36">
        <f>SUMIFS(СВЦЭМ!$K$40:$K$759,СВЦЭМ!$A$40:$A$759,$A428,СВЦЭМ!$B$39:$B$758,H$402)+'СЕТ СН'!$F$16</f>
        <v>0</v>
      </c>
      <c r="I428" s="36">
        <f>SUMIFS(СВЦЭМ!$K$40:$K$759,СВЦЭМ!$A$40:$A$759,$A428,СВЦЭМ!$B$39:$B$758,I$402)+'СЕТ СН'!$F$16</f>
        <v>0</v>
      </c>
      <c r="J428" s="36">
        <f>SUMIFS(СВЦЭМ!$K$40:$K$759,СВЦЭМ!$A$40:$A$759,$A428,СВЦЭМ!$B$39:$B$758,J$402)+'СЕТ СН'!$F$16</f>
        <v>0</v>
      </c>
      <c r="K428" s="36">
        <f>SUMIFS(СВЦЭМ!$K$40:$K$759,СВЦЭМ!$A$40:$A$759,$A428,СВЦЭМ!$B$39:$B$758,K$402)+'СЕТ СН'!$F$16</f>
        <v>0</v>
      </c>
      <c r="L428" s="36">
        <f>SUMIFS(СВЦЭМ!$K$40:$K$759,СВЦЭМ!$A$40:$A$759,$A428,СВЦЭМ!$B$39:$B$758,L$402)+'СЕТ СН'!$F$16</f>
        <v>0</v>
      </c>
      <c r="M428" s="36">
        <f>SUMIFS(СВЦЭМ!$K$40:$K$759,СВЦЭМ!$A$40:$A$759,$A428,СВЦЭМ!$B$39:$B$758,M$402)+'СЕТ СН'!$F$16</f>
        <v>0</v>
      </c>
      <c r="N428" s="36">
        <f>SUMIFS(СВЦЭМ!$K$40:$K$759,СВЦЭМ!$A$40:$A$759,$A428,СВЦЭМ!$B$39:$B$758,N$402)+'СЕТ СН'!$F$16</f>
        <v>0</v>
      </c>
      <c r="O428" s="36">
        <f>SUMIFS(СВЦЭМ!$K$40:$K$759,СВЦЭМ!$A$40:$A$759,$A428,СВЦЭМ!$B$39:$B$758,O$402)+'СЕТ СН'!$F$16</f>
        <v>0</v>
      </c>
      <c r="P428" s="36">
        <f>SUMIFS(СВЦЭМ!$K$40:$K$759,СВЦЭМ!$A$40:$A$759,$A428,СВЦЭМ!$B$39:$B$758,P$402)+'СЕТ СН'!$F$16</f>
        <v>0</v>
      </c>
      <c r="Q428" s="36">
        <f>SUMIFS(СВЦЭМ!$K$40:$K$759,СВЦЭМ!$A$40:$A$759,$A428,СВЦЭМ!$B$39:$B$758,Q$402)+'СЕТ СН'!$F$16</f>
        <v>0</v>
      </c>
      <c r="R428" s="36">
        <f>SUMIFS(СВЦЭМ!$K$40:$K$759,СВЦЭМ!$A$40:$A$759,$A428,СВЦЭМ!$B$39:$B$758,R$402)+'СЕТ СН'!$F$16</f>
        <v>0</v>
      </c>
      <c r="S428" s="36">
        <f>SUMIFS(СВЦЭМ!$K$40:$K$759,СВЦЭМ!$A$40:$A$759,$A428,СВЦЭМ!$B$39:$B$758,S$402)+'СЕТ СН'!$F$16</f>
        <v>0</v>
      </c>
      <c r="T428" s="36">
        <f>SUMIFS(СВЦЭМ!$K$40:$K$759,СВЦЭМ!$A$40:$A$759,$A428,СВЦЭМ!$B$39:$B$758,T$402)+'СЕТ СН'!$F$16</f>
        <v>0</v>
      </c>
      <c r="U428" s="36">
        <f>SUMIFS(СВЦЭМ!$K$40:$K$759,СВЦЭМ!$A$40:$A$759,$A428,СВЦЭМ!$B$39:$B$758,U$402)+'СЕТ СН'!$F$16</f>
        <v>0</v>
      </c>
      <c r="V428" s="36">
        <f>SUMIFS(СВЦЭМ!$K$40:$K$759,СВЦЭМ!$A$40:$A$759,$A428,СВЦЭМ!$B$39:$B$758,V$402)+'СЕТ СН'!$F$16</f>
        <v>0</v>
      </c>
      <c r="W428" s="36">
        <f>SUMIFS(СВЦЭМ!$K$40:$K$759,СВЦЭМ!$A$40:$A$759,$A428,СВЦЭМ!$B$39:$B$758,W$402)+'СЕТ СН'!$F$16</f>
        <v>0</v>
      </c>
      <c r="X428" s="36">
        <f>SUMIFS(СВЦЭМ!$K$40:$K$759,СВЦЭМ!$A$40:$A$759,$A428,СВЦЭМ!$B$39:$B$758,X$402)+'СЕТ СН'!$F$16</f>
        <v>0</v>
      </c>
      <c r="Y428" s="36">
        <f>SUMIFS(СВЦЭМ!$K$40:$K$759,СВЦЭМ!$A$40:$A$759,$A428,СВЦЭМ!$B$39:$B$758,Y$402)+'СЕТ СН'!$F$16</f>
        <v>0</v>
      </c>
    </row>
    <row r="429" spans="1:25" ht="15.75" hidden="1" x14ac:dyDescent="0.2">
      <c r="A429" s="35">
        <f t="shared" si="11"/>
        <v>45562</v>
      </c>
      <c r="B429" s="36">
        <f>SUMIFS(СВЦЭМ!$K$40:$K$759,СВЦЭМ!$A$40:$A$759,$A429,СВЦЭМ!$B$39:$B$758,B$402)+'СЕТ СН'!$F$16</f>
        <v>0</v>
      </c>
      <c r="C429" s="36">
        <f>SUMIFS(СВЦЭМ!$K$40:$K$759,СВЦЭМ!$A$40:$A$759,$A429,СВЦЭМ!$B$39:$B$758,C$402)+'СЕТ СН'!$F$16</f>
        <v>0</v>
      </c>
      <c r="D429" s="36">
        <f>SUMIFS(СВЦЭМ!$K$40:$K$759,СВЦЭМ!$A$40:$A$759,$A429,СВЦЭМ!$B$39:$B$758,D$402)+'СЕТ СН'!$F$16</f>
        <v>0</v>
      </c>
      <c r="E429" s="36">
        <f>SUMIFS(СВЦЭМ!$K$40:$K$759,СВЦЭМ!$A$40:$A$759,$A429,СВЦЭМ!$B$39:$B$758,E$402)+'СЕТ СН'!$F$16</f>
        <v>0</v>
      </c>
      <c r="F429" s="36">
        <f>SUMIFS(СВЦЭМ!$K$40:$K$759,СВЦЭМ!$A$40:$A$759,$A429,СВЦЭМ!$B$39:$B$758,F$402)+'СЕТ СН'!$F$16</f>
        <v>0</v>
      </c>
      <c r="G429" s="36">
        <f>SUMIFS(СВЦЭМ!$K$40:$K$759,СВЦЭМ!$A$40:$A$759,$A429,СВЦЭМ!$B$39:$B$758,G$402)+'СЕТ СН'!$F$16</f>
        <v>0</v>
      </c>
      <c r="H429" s="36">
        <f>SUMIFS(СВЦЭМ!$K$40:$K$759,СВЦЭМ!$A$40:$A$759,$A429,СВЦЭМ!$B$39:$B$758,H$402)+'СЕТ СН'!$F$16</f>
        <v>0</v>
      </c>
      <c r="I429" s="36">
        <f>SUMIFS(СВЦЭМ!$K$40:$K$759,СВЦЭМ!$A$40:$A$759,$A429,СВЦЭМ!$B$39:$B$758,I$402)+'СЕТ СН'!$F$16</f>
        <v>0</v>
      </c>
      <c r="J429" s="36">
        <f>SUMIFS(СВЦЭМ!$K$40:$K$759,СВЦЭМ!$A$40:$A$759,$A429,СВЦЭМ!$B$39:$B$758,J$402)+'СЕТ СН'!$F$16</f>
        <v>0</v>
      </c>
      <c r="K429" s="36">
        <f>SUMIFS(СВЦЭМ!$K$40:$K$759,СВЦЭМ!$A$40:$A$759,$A429,СВЦЭМ!$B$39:$B$758,K$402)+'СЕТ СН'!$F$16</f>
        <v>0</v>
      </c>
      <c r="L429" s="36">
        <f>SUMIFS(СВЦЭМ!$K$40:$K$759,СВЦЭМ!$A$40:$A$759,$A429,СВЦЭМ!$B$39:$B$758,L$402)+'СЕТ СН'!$F$16</f>
        <v>0</v>
      </c>
      <c r="M429" s="36">
        <f>SUMIFS(СВЦЭМ!$K$40:$K$759,СВЦЭМ!$A$40:$A$759,$A429,СВЦЭМ!$B$39:$B$758,M$402)+'СЕТ СН'!$F$16</f>
        <v>0</v>
      </c>
      <c r="N429" s="36">
        <f>SUMIFS(СВЦЭМ!$K$40:$K$759,СВЦЭМ!$A$40:$A$759,$A429,СВЦЭМ!$B$39:$B$758,N$402)+'СЕТ СН'!$F$16</f>
        <v>0</v>
      </c>
      <c r="O429" s="36">
        <f>SUMIFS(СВЦЭМ!$K$40:$K$759,СВЦЭМ!$A$40:$A$759,$A429,СВЦЭМ!$B$39:$B$758,O$402)+'СЕТ СН'!$F$16</f>
        <v>0</v>
      </c>
      <c r="P429" s="36">
        <f>SUMIFS(СВЦЭМ!$K$40:$K$759,СВЦЭМ!$A$40:$A$759,$A429,СВЦЭМ!$B$39:$B$758,P$402)+'СЕТ СН'!$F$16</f>
        <v>0</v>
      </c>
      <c r="Q429" s="36">
        <f>SUMIFS(СВЦЭМ!$K$40:$K$759,СВЦЭМ!$A$40:$A$759,$A429,СВЦЭМ!$B$39:$B$758,Q$402)+'СЕТ СН'!$F$16</f>
        <v>0</v>
      </c>
      <c r="R429" s="36">
        <f>SUMIFS(СВЦЭМ!$K$40:$K$759,СВЦЭМ!$A$40:$A$759,$A429,СВЦЭМ!$B$39:$B$758,R$402)+'СЕТ СН'!$F$16</f>
        <v>0</v>
      </c>
      <c r="S429" s="36">
        <f>SUMIFS(СВЦЭМ!$K$40:$K$759,СВЦЭМ!$A$40:$A$759,$A429,СВЦЭМ!$B$39:$B$758,S$402)+'СЕТ СН'!$F$16</f>
        <v>0</v>
      </c>
      <c r="T429" s="36">
        <f>SUMIFS(СВЦЭМ!$K$40:$K$759,СВЦЭМ!$A$40:$A$759,$A429,СВЦЭМ!$B$39:$B$758,T$402)+'СЕТ СН'!$F$16</f>
        <v>0</v>
      </c>
      <c r="U429" s="36">
        <f>SUMIFS(СВЦЭМ!$K$40:$K$759,СВЦЭМ!$A$40:$A$759,$A429,СВЦЭМ!$B$39:$B$758,U$402)+'СЕТ СН'!$F$16</f>
        <v>0</v>
      </c>
      <c r="V429" s="36">
        <f>SUMIFS(СВЦЭМ!$K$40:$K$759,СВЦЭМ!$A$40:$A$759,$A429,СВЦЭМ!$B$39:$B$758,V$402)+'СЕТ СН'!$F$16</f>
        <v>0</v>
      </c>
      <c r="W429" s="36">
        <f>SUMIFS(СВЦЭМ!$K$40:$K$759,СВЦЭМ!$A$40:$A$759,$A429,СВЦЭМ!$B$39:$B$758,W$402)+'СЕТ СН'!$F$16</f>
        <v>0</v>
      </c>
      <c r="X429" s="36">
        <f>SUMIFS(СВЦЭМ!$K$40:$K$759,СВЦЭМ!$A$40:$A$759,$A429,СВЦЭМ!$B$39:$B$758,X$402)+'СЕТ СН'!$F$16</f>
        <v>0</v>
      </c>
      <c r="Y429" s="36">
        <f>SUMIFS(СВЦЭМ!$K$40:$K$759,СВЦЭМ!$A$40:$A$759,$A429,СВЦЭМ!$B$39:$B$758,Y$402)+'СЕТ СН'!$F$16</f>
        <v>0</v>
      </c>
    </row>
    <row r="430" spans="1:25" ht="15.75" hidden="1" x14ac:dyDescent="0.2">
      <c r="A430" s="35">
        <f t="shared" si="11"/>
        <v>45563</v>
      </c>
      <c r="B430" s="36">
        <f>SUMIFS(СВЦЭМ!$K$40:$K$759,СВЦЭМ!$A$40:$A$759,$A430,СВЦЭМ!$B$39:$B$758,B$402)+'СЕТ СН'!$F$16</f>
        <v>0</v>
      </c>
      <c r="C430" s="36">
        <f>SUMIFS(СВЦЭМ!$K$40:$K$759,СВЦЭМ!$A$40:$A$759,$A430,СВЦЭМ!$B$39:$B$758,C$402)+'СЕТ СН'!$F$16</f>
        <v>0</v>
      </c>
      <c r="D430" s="36">
        <f>SUMIFS(СВЦЭМ!$K$40:$K$759,СВЦЭМ!$A$40:$A$759,$A430,СВЦЭМ!$B$39:$B$758,D$402)+'СЕТ СН'!$F$16</f>
        <v>0</v>
      </c>
      <c r="E430" s="36">
        <f>SUMIFS(СВЦЭМ!$K$40:$K$759,СВЦЭМ!$A$40:$A$759,$A430,СВЦЭМ!$B$39:$B$758,E$402)+'СЕТ СН'!$F$16</f>
        <v>0</v>
      </c>
      <c r="F430" s="36">
        <f>SUMIFS(СВЦЭМ!$K$40:$K$759,СВЦЭМ!$A$40:$A$759,$A430,СВЦЭМ!$B$39:$B$758,F$402)+'СЕТ СН'!$F$16</f>
        <v>0</v>
      </c>
      <c r="G430" s="36">
        <f>SUMIFS(СВЦЭМ!$K$40:$K$759,СВЦЭМ!$A$40:$A$759,$A430,СВЦЭМ!$B$39:$B$758,G$402)+'СЕТ СН'!$F$16</f>
        <v>0</v>
      </c>
      <c r="H430" s="36">
        <f>SUMIFS(СВЦЭМ!$K$40:$K$759,СВЦЭМ!$A$40:$A$759,$A430,СВЦЭМ!$B$39:$B$758,H$402)+'СЕТ СН'!$F$16</f>
        <v>0</v>
      </c>
      <c r="I430" s="36">
        <f>SUMIFS(СВЦЭМ!$K$40:$K$759,СВЦЭМ!$A$40:$A$759,$A430,СВЦЭМ!$B$39:$B$758,I$402)+'СЕТ СН'!$F$16</f>
        <v>0</v>
      </c>
      <c r="J430" s="36">
        <f>SUMIFS(СВЦЭМ!$K$40:$K$759,СВЦЭМ!$A$40:$A$759,$A430,СВЦЭМ!$B$39:$B$758,J$402)+'СЕТ СН'!$F$16</f>
        <v>0</v>
      </c>
      <c r="K430" s="36">
        <f>SUMIFS(СВЦЭМ!$K$40:$K$759,СВЦЭМ!$A$40:$A$759,$A430,СВЦЭМ!$B$39:$B$758,K$402)+'СЕТ СН'!$F$16</f>
        <v>0</v>
      </c>
      <c r="L430" s="36">
        <f>SUMIFS(СВЦЭМ!$K$40:$K$759,СВЦЭМ!$A$40:$A$759,$A430,СВЦЭМ!$B$39:$B$758,L$402)+'СЕТ СН'!$F$16</f>
        <v>0</v>
      </c>
      <c r="M430" s="36">
        <f>SUMIFS(СВЦЭМ!$K$40:$K$759,СВЦЭМ!$A$40:$A$759,$A430,СВЦЭМ!$B$39:$B$758,M$402)+'СЕТ СН'!$F$16</f>
        <v>0</v>
      </c>
      <c r="N430" s="36">
        <f>SUMIFS(СВЦЭМ!$K$40:$K$759,СВЦЭМ!$A$40:$A$759,$A430,СВЦЭМ!$B$39:$B$758,N$402)+'СЕТ СН'!$F$16</f>
        <v>0</v>
      </c>
      <c r="O430" s="36">
        <f>SUMIFS(СВЦЭМ!$K$40:$K$759,СВЦЭМ!$A$40:$A$759,$A430,СВЦЭМ!$B$39:$B$758,O$402)+'СЕТ СН'!$F$16</f>
        <v>0</v>
      </c>
      <c r="P430" s="36">
        <f>SUMIFS(СВЦЭМ!$K$40:$K$759,СВЦЭМ!$A$40:$A$759,$A430,СВЦЭМ!$B$39:$B$758,P$402)+'СЕТ СН'!$F$16</f>
        <v>0</v>
      </c>
      <c r="Q430" s="36">
        <f>SUMIFS(СВЦЭМ!$K$40:$K$759,СВЦЭМ!$A$40:$A$759,$A430,СВЦЭМ!$B$39:$B$758,Q$402)+'СЕТ СН'!$F$16</f>
        <v>0</v>
      </c>
      <c r="R430" s="36">
        <f>SUMIFS(СВЦЭМ!$K$40:$K$759,СВЦЭМ!$A$40:$A$759,$A430,СВЦЭМ!$B$39:$B$758,R$402)+'СЕТ СН'!$F$16</f>
        <v>0</v>
      </c>
      <c r="S430" s="36">
        <f>SUMIFS(СВЦЭМ!$K$40:$K$759,СВЦЭМ!$A$40:$A$759,$A430,СВЦЭМ!$B$39:$B$758,S$402)+'СЕТ СН'!$F$16</f>
        <v>0</v>
      </c>
      <c r="T430" s="36">
        <f>SUMIFS(СВЦЭМ!$K$40:$K$759,СВЦЭМ!$A$40:$A$759,$A430,СВЦЭМ!$B$39:$B$758,T$402)+'СЕТ СН'!$F$16</f>
        <v>0</v>
      </c>
      <c r="U430" s="36">
        <f>SUMIFS(СВЦЭМ!$K$40:$K$759,СВЦЭМ!$A$40:$A$759,$A430,СВЦЭМ!$B$39:$B$758,U$402)+'СЕТ СН'!$F$16</f>
        <v>0</v>
      </c>
      <c r="V430" s="36">
        <f>SUMIFS(СВЦЭМ!$K$40:$K$759,СВЦЭМ!$A$40:$A$759,$A430,СВЦЭМ!$B$39:$B$758,V$402)+'СЕТ СН'!$F$16</f>
        <v>0</v>
      </c>
      <c r="W430" s="36">
        <f>SUMIFS(СВЦЭМ!$K$40:$K$759,СВЦЭМ!$A$40:$A$759,$A430,СВЦЭМ!$B$39:$B$758,W$402)+'СЕТ СН'!$F$16</f>
        <v>0</v>
      </c>
      <c r="X430" s="36">
        <f>SUMIFS(СВЦЭМ!$K$40:$K$759,СВЦЭМ!$A$40:$A$759,$A430,СВЦЭМ!$B$39:$B$758,X$402)+'СЕТ СН'!$F$16</f>
        <v>0</v>
      </c>
      <c r="Y430" s="36">
        <f>SUMIFS(СВЦЭМ!$K$40:$K$759,СВЦЭМ!$A$40:$A$759,$A430,СВЦЭМ!$B$39:$B$758,Y$402)+'СЕТ СН'!$F$16</f>
        <v>0</v>
      </c>
    </row>
    <row r="431" spans="1:25" ht="15.75" hidden="1" x14ac:dyDescent="0.2">
      <c r="A431" s="35">
        <f t="shared" si="11"/>
        <v>45564</v>
      </c>
      <c r="B431" s="36">
        <f>SUMIFS(СВЦЭМ!$K$40:$K$759,СВЦЭМ!$A$40:$A$759,$A431,СВЦЭМ!$B$39:$B$758,B$402)+'СЕТ СН'!$F$16</f>
        <v>0</v>
      </c>
      <c r="C431" s="36">
        <f>SUMIFS(СВЦЭМ!$K$40:$K$759,СВЦЭМ!$A$40:$A$759,$A431,СВЦЭМ!$B$39:$B$758,C$402)+'СЕТ СН'!$F$16</f>
        <v>0</v>
      </c>
      <c r="D431" s="36">
        <f>SUMIFS(СВЦЭМ!$K$40:$K$759,СВЦЭМ!$A$40:$A$759,$A431,СВЦЭМ!$B$39:$B$758,D$402)+'СЕТ СН'!$F$16</f>
        <v>0</v>
      </c>
      <c r="E431" s="36">
        <f>SUMIFS(СВЦЭМ!$K$40:$K$759,СВЦЭМ!$A$40:$A$759,$A431,СВЦЭМ!$B$39:$B$758,E$402)+'СЕТ СН'!$F$16</f>
        <v>0</v>
      </c>
      <c r="F431" s="36">
        <f>SUMIFS(СВЦЭМ!$K$40:$K$759,СВЦЭМ!$A$40:$A$759,$A431,СВЦЭМ!$B$39:$B$758,F$402)+'СЕТ СН'!$F$16</f>
        <v>0</v>
      </c>
      <c r="G431" s="36">
        <f>SUMIFS(СВЦЭМ!$K$40:$K$759,СВЦЭМ!$A$40:$A$759,$A431,СВЦЭМ!$B$39:$B$758,G$402)+'СЕТ СН'!$F$16</f>
        <v>0</v>
      </c>
      <c r="H431" s="36">
        <f>SUMIFS(СВЦЭМ!$K$40:$K$759,СВЦЭМ!$A$40:$A$759,$A431,СВЦЭМ!$B$39:$B$758,H$402)+'СЕТ СН'!$F$16</f>
        <v>0</v>
      </c>
      <c r="I431" s="36">
        <f>SUMIFS(СВЦЭМ!$K$40:$K$759,СВЦЭМ!$A$40:$A$759,$A431,СВЦЭМ!$B$39:$B$758,I$402)+'СЕТ СН'!$F$16</f>
        <v>0</v>
      </c>
      <c r="J431" s="36">
        <f>SUMIFS(СВЦЭМ!$K$40:$K$759,СВЦЭМ!$A$40:$A$759,$A431,СВЦЭМ!$B$39:$B$758,J$402)+'СЕТ СН'!$F$16</f>
        <v>0</v>
      </c>
      <c r="K431" s="36">
        <f>SUMIFS(СВЦЭМ!$K$40:$K$759,СВЦЭМ!$A$40:$A$759,$A431,СВЦЭМ!$B$39:$B$758,K$402)+'СЕТ СН'!$F$16</f>
        <v>0</v>
      </c>
      <c r="L431" s="36">
        <f>SUMIFS(СВЦЭМ!$K$40:$K$759,СВЦЭМ!$A$40:$A$759,$A431,СВЦЭМ!$B$39:$B$758,L$402)+'СЕТ СН'!$F$16</f>
        <v>0</v>
      </c>
      <c r="M431" s="36">
        <f>SUMIFS(СВЦЭМ!$K$40:$K$759,СВЦЭМ!$A$40:$A$759,$A431,СВЦЭМ!$B$39:$B$758,M$402)+'СЕТ СН'!$F$16</f>
        <v>0</v>
      </c>
      <c r="N431" s="36">
        <f>SUMIFS(СВЦЭМ!$K$40:$K$759,СВЦЭМ!$A$40:$A$759,$A431,СВЦЭМ!$B$39:$B$758,N$402)+'СЕТ СН'!$F$16</f>
        <v>0</v>
      </c>
      <c r="O431" s="36">
        <f>SUMIFS(СВЦЭМ!$K$40:$K$759,СВЦЭМ!$A$40:$A$759,$A431,СВЦЭМ!$B$39:$B$758,O$402)+'СЕТ СН'!$F$16</f>
        <v>0</v>
      </c>
      <c r="P431" s="36">
        <f>SUMIFS(СВЦЭМ!$K$40:$K$759,СВЦЭМ!$A$40:$A$759,$A431,СВЦЭМ!$B$39:$B$758,P$402)+'СЕТ СН'!$F$16</f>
        <v>0</v>
      </c>
      <c r="Q431" s="36">
        <f>SUMIFS(СВЦЭМ!$K$40:$K$759,СВЦЭМ!$A$40:$A$759,$A431,СВЦЭМ!$B$39:$B$758,Q$402)+'СЕТ СН'!$F$16</f>
        <v>0</v>
      </c>
      <c r="R431" s="36">
        <f>SUMIFS(СВЦЭМ!$K$40:$K$759,СВЦЭМ!$A$40:$A$759,$A431,СВЦЭМ!$B$39:$B$758,R$402)+'СЕТ СН'!$F$16</f>
        <v>0</v>
      </c>
      <c r="S431" s="36">
        <f>SUMIFS(СВЦЭМ!$K$40:$K$759,СВЦЭМ!$A$40:$A$759,$A431,СВЦЭМ!$B$39:$B$758,S$402)+'СЕТ СН'!$F$16</f>
        <v>0</v>
      </c>
      <c r="T431" s="36">
        <f>SUMIFS(СВЦЭМ!$K$40:$K$759,СВЦЭМ!$A$40:$A$759,$A431,СВЦЭМ!$B$39:$B$758,T$402)+'СЕТ СН'!$F$16</f>
        <v>0</v>
      </c>
      <c r="U431" s="36">
        <f>SUMIFS(СВЦЭМ!$K$40:$K$759,СВЦЭМ!$A$40:$A$759,$A431,СВЦЭМ!$B$39:$B$758,U$402)+'СЕТ СН'!$F$16</f>
        <v>0</v>
      </c>
      <c r="V431" s="36">
        <f>SUMIFS(СВЦЭМ!$K$40:$K$759,СВЦЭМ!$A$40:$A$759,$A431,СВЦЭМ!$B$39:$B$758,V$402)+'СЕТ СН'!$F$16</f>
        <v>0</v>
      </c>
      <c r="W431" s="36">
        <f>SUMIFS(СВЦЭМ!$K$40:$K$759,СВЦЭМ!$A$40:$A$759,$A431,СВЦЭМ!$B$39:$B$758,W$402)+'СЕТ СН'!$F$16</f>
        <v>0</v>
      </c>
      <c r="X431" s="36">
        <f>SUMIFS(СВЦЭМ!$K$40:$K$759,СВЦЭМ!$A$40:$A$759,$A431,СВЦЭМ!$B$39:$B$758,X$402)+'СЕТ СН'!$F$16</f>
        <v>0</v>
      </c>
      <c r="Y431" s="36">
        <f>SUMIFS(СВЦЭМ!$K$40:$K$759,СВЦЭМ!$A$40:$A$759,$A431,СВЦЭМ!$B$39:$B$758,Y$402)+'СЕТ СН'!$F$16</f>
        <v>0</v>
      </c>
    </row>
    <row r="432" spans="1:25" ht="15.75" hidden="1" x14ac:dyDescent="0.2">
      <c r="A432" s="35">
        <f t="shared" si="11"/>
        <v>45565</v>
      </c>
      <c r="B432" s="36">
        <f>SUMIFS(СВЦЭМ!$K$40:$K$759,СВЦЭМ!$A$40:$A$759,$A432,СВЦЭМ!$B$39:$B$758,B$402)+'СЕТ СН'!$F$16</f>
        <v>0</v>
      </c>
      <c r="C432" s="36">
        <f>SUMIFS(СВЦЭМ!$K$40:$K$759,СВЦЭМ!$A$40:$A$759,$A432,СВЦЭМ!$B$39:$B$758,C$402)+'СЕТ СН'!$F$16</f>
        <v>0</v>
      </c>
      <c r="D432" s="36">
        <f>SUMIFS(СВЦЭМ!$K$40:$K$759,СВЦЭМ!$A$40:$A$759,$A432,СВЦЭМ!$B$39:$B$758,D$402)+'СЕТ СН'!$F$16</f>
        <v>0</v>
      </c>
      <c r="E432" s="36">
        <f>SUMIFS(СВЦЭМ!$K$40:$K$759,СВЦЭМ!$A$40:$A$759,$A432,СВЦЭМ!$B$39:$B$758,E$402)+'СЕТ СН'!$F$16</f>
        <v>0</v>
      </c>
      <c r="F432" s="36">
        <f>SUMIFS(СВЦЭМ!$K$40:$K$759,СВЦЭМ!$A$40:$A$759,$A432,СВЦЭМ!$B$39:$B$758,F$402)+'СЕТ СН'!$F$16</f>
        <v>0</v>
      </c>
      <c r="G432" s="36">
        <f>SUMIFS(СВЦЭМ!$K$40:$K$759,СВЦЭМ!$A$40:$A$759,$A432,СВЦЭМ!$B$39:$B$758,G$402)+'СЕТ СН'!$F$16</f>
        <v>0</v>
      </c>
      <c r="H432" s="36">
        <f>SUMIFS(СВЦЭМ!$K$40:$K$759,СВЦЭМ!$A$40:$A$759,$A432,СВЦЭМ!$B$39:$B$758,H$402)+'СЕТ СН'!$F$16</f>
        <v>0</v>
      </c>
      <c r="I432" s="36">
        <f>SUMIFS(СВЦЭМ!$K$40:$K$759,СВЦЭМ!$A$40:$A$759,$A432,СВЦЭМ!$B$39:$B$758,I$402)+'СЕТ СН'!$F$16</f>
        <v>0</v>
      </c>
      <c r="J432" s="36">
        <f>SUMIFS(СВЦЭМ!$K$40:$K$759,СВЦЭМ!$A$40:$A$759,$A432,СВЦЭМ!$B$39:$B$758,J$402)+'СЕТ СН'!$F$16</f>
        <v>0</v>
      </c>
      <c r="K432" s="36">
        <f>SUMIFS(СВЦЭМ!$K$40:$K$759,СВЦЭМ!$A$40:$A$759,$A432,СВЦЭМ!$B$39:$B$758,K$402)+'СЕТ СН'!$F$16</f>
        <v>0</v>
      </c>
      <c r="L432" s="36">
        <f>SUMIFS(СВЦЭМ!$K$40:$K$759,СВЦЭМ!$A$40:$A$759,$A432,СВЦЭМ!$B$39:$B$758,L$402)+'СЕТ СН'!$F$16</f>
        <v>0</v>
      </c>
      <c r="M432" s="36">
        <f>SUMIFS(СВЦЭМ!$K$40:$K$759,СВЦЭМ!$A$40:$A$759,$A432,СВЦЭМ!$B$39:$B$758,M$402)+'СЕТ СН'!$F$16</f>
        <v>0</v>
      </c>
      <c r="N432" s="36">
        <f>SUMIFS(СВЦЭМ!$K$40:$K$759,СВЦЭМ!$A$40:$A$759,$A432,СВЦЭМ!$B$39:$B$758,N$402)+'СЕТ СН'!$F$16</f>
        <v>0</v>
      </c>
      <c r="O432" s="36">
        <f>SUMIFS(СВЦЭМ!$K$40:$K$759,СВЦЭМ!$A$40:$A$759,$A432,СВЦЭМ!$B$39:$B$758,O$402)+'СЕТ СН'!$F$16</f>
        <v>0</v>
      </c>
      <c r="P432" s="36">
        <f>SUMIFS(СВЦЭМ!$K$40:$K$759,СВЦЭМ!$A$40:$A$759,$A432,СВЦЭМ!$B$39:$B$758,P$402)+'СЕТ СН'!$F$16</f>
        <v>0</v>
      </c>
      <c r="Q432" s="36">
        <f>SUMIFS(СВЦЭМ!$K$40:$K$759,СВЦЭМ!$A$40:$A$759,$A432,СВЦЭМ!$B$39:$B$758,Q$402)+'СЕТ СН'!$F$16</f>
        <v>0</v>
      </c>
      <c r="R432" s="36">
        <f>SUMIFS(СВЦЭМ!$K$40:$K$759,СВЦЭМ!$A$40:$A$759,$A432,СВЦЭМ!$B$39:$B$758,R$402)+'СЕТ СН'!$F$16</f>
        <v>0</v>
      </c>
      <c r="S432" s="36">
        <f>SUMIFS(СВЦЭМ!$K$40:$K$759,СВЦЭМ!$A$40:$A$759,$A432,СВЦЭМ!$B$39:$B$758,S$402)+'СЕТ СН'!$F$16</f>
        <v>0</v>
      </c>
      <c r="T432" s="36">
        <f>SUMIFS(СВЦЭМ!$K$40:$K$759,СВЦЭМ!$A$40:$A$759,$A432,СВЦЭМ!$B$39:$B$758,T$402)+'СЕТ СН'!$F$16</f>
        <v>0</v>
      </c>
      <c r="U432" s="36">
        <f>SUMIFS(СВЦЭМ!$K$40:$K$759,СВЦЭМ!$A$40:$A$759,$A432,СВЦЭМ!$B$39:$B$758,U$402)+'СЕТ СН'!$F$16</f>
        <v>0</v>
      </c>
      <c r="V432" s="36">
        <f>SUMIFS(СВЦЭМ!$K$40:$K$759,СВЦЭМ!$A$40:$A$759,$A432,СВЦЭМ!$B$39:$B$758,V$402)+'СЕТ СН'!$F$16</f>
        <v>0</v>
      </c>
      <c r="W432" s="36">
        <f>SUMIFS(СВЦЭМ!$K$40:$K$759,СВЦЭМ!$A$40:$A$759,$A432,СВЦЭМ!$B$39:$B$758,W$402)+'СЕТ СН'!$F$16</f>
        <v>0</v>
      </c>
      <c r="X432" s="36">
        <f>SUMIFS(СВЦЭМ!$K$40:$K$759,СВЦЭМ!$A$40:$A$759,$A432,СВЦЭМ!$B$39:$B$758,X$402)+'СЕТ СН'!$F$16</f>
        <v>0</v>
      </c>
      <c r="Y432" s="36">
        <f>SUMIFS(СВЦЭМ!$K$40:$K$759,СВЦЭМ!$A$40:$A$759,$A432,СВЦЭМ!$B$39:$B$758,Y$402)+'СЕТ СН'!$F$16</f>
        <v>0</v>
      </c>
    </row>
    <row r="433" spans="1:27" ht="15.75" hidden="1" x14ac:dyDescent="0.2">
      <c r="A433" s="35">
        <f t="shared" si="11"/>
        <v>45566</v>
      </c>
      <c r="B433" s="36">
        <f>SUMIFS(СВЦЭМ!$K$40:$K$759,СВЦЭМ!$A$40:$A$759,$A433,СВЦЭМ!$B$39:$B$758,B$402)+'СЕТ СН'!$F$16</f>
        <v>0</v>
      </c>
      <c r="C433" s="36">
        <f>SUMIFS(СВЦЭМ!$K$40:$K$759,СВЦЭМ!$A$40:$A$759,$A433,СВЦЭМ!$B$39:$B$758,C$402)+'СЕТ СН'!$F$16</f>
        <v>0</v>
      </c>
      <c r="D433" s="36">
        <f>SUMIFS(СВЦЭМ!$K$40:$K$759,СВЦЭМ!$A$40:$A$759,$A433,СВЦЭМ!$B$39:$B$758,D$402)+'СЕТ СН'!$F$16</f>
        <v>0</v>
      </c>
      <c r="E433" s="36">
        <f>SUMIFS(СВЦЭМ!$K$40:$K$759,СВЦЭМ!$A$40:$A$759,$A433,СВЦЭМ!$B$39:$B$758,E$402)+'СЕТ СН'!$F$16</f>
        <v>0</v>
      </c>
      <c r="F433" s="36">
        <f>SUMIFS(СВЦЭМ!$K$40:$K$759,СВЦЭМ!$A$40:$A$759,$A433,СВЦЭМ!$B$39:$B$758,F$402)+'СЕТ СН'!$F$16</f>
        <v>0</v>
      </c>
      <c r="G433" s="36">
        <f>SUMIFS(СВЦЭМ!$K$40:$K$759,СВЦЭМ!$A$40:$A$759,$A433,СВЦЭМ!$B$39:$B$758,G$402)+'СЕТ СН'!$F$16</f>
        <v>0</v>
      </c>
      <c r="H433" s="36">
        <f>SUMIFS(СВЦЭМ!$K$40:$K$759,СВЦЭМ!$A$40:$A$759,$A433,СВЦЭМ!$B$39:$B$758,H$402)+'СЕТ СН'!$F$16</f>
        <v>0</v>
      </c>
      <c r="I433" s="36">
        <f>SUMIFS(СВЦЭМ!$K$40:$K$759,СВЦЭМ!$A$40:$A$759,$A433,СВЦЭМ!$B$39:$B$758,I$402)+'СЕТ СН'!$F$16</f>
        <v>0</v>
      </c>
      <c r="J433" s="36">
        <f>SUMIFS(СВЦЭМ!$K$40:$K$759,СВЦЭМ!$A$40:$A$759,$A433,СВЦЭМ!$B$39:$B$758,J$402)+'СЕТ СН'!$F$16</f>
        <v>0</v>
      </c>
      <c r="K433" s="36">
        <f>SUMIFS(СВЦЭМ!$K$40:$K$759,СВЦЭМ!$A$40:$A$759,$A433,СВЦЭМ!$B$39:$B$758,K$402)+'СЕТ СН'!$F$16</f>
        <v>0</v>
      </c>
      <c r="L433" s="36">
        <f>SUMIFS(СВЦЭМ!$K$40:$K$759,СВЦЭМ!$A$40:$A$759,$A433,СВЦЭМ!$B$39:$B$758,L$402)+'СЕТ СН'!$F$16</f>
        <v>0</v>
      </c>
      <c r="M433" s="36">
        <f>SUMIFS(СВЦЭМ!$K$40:$K$759,СВЦЭМ!$A$40:$A$759,$A433,СВЦЭМ!$B$39:$B$758,M$402)+'СЕТ СН'!$F$16</f>
        <v>0</v>
      </c>
      <c r="N433" s="36">
        <f>SUMIFS(СВЦЭМ!$K$40:$K$759,СВЦЭМ!$A$40:$A$759,$A433,СВЦЭМ!$B$39:$B$758,N$402)+'СЕТ СН'!$F$16</f>
        <v>0</v>
      </c>
      <c r="O433" s="36">
        <f>SUMIFS(СВЦЭМ!$K$40:$K$759,СВЦЭМ!$A$40:$A$759,$A433,СВЦЭМ!$B$39:$B$758,O$402)+'СЕТ СН'!$F$16</f>
        <v>0</v>
      </c>
      <c r="P433" s="36">
        <f>SUMIFS(СВЦЭМ!$K$40:$K$759,СВЦЭМ!$A$40:$A$759,$A433,СВЦЭМ!$B$39:$B$758,P$402)+'СЕТ СН'!$F$16</f>
        <v>0</v>
      </c>
      <c r="Q433" s="36">
        <f>SUMIFS(СВЦЭМ!$K$40:$K$759,СВЦЭМ!$A$40:$A$759,$A433,СВЦЭМ!$B$39:$B$758,Q$402)+'СЕТ СН'!$F$16</f>
        <v>0</v>
      </c>
      <c r="R433" s="36">
        <f>SUMIFS(СВЦЭМ!$K$40:$K$759,СВЦЭМ!$A$40:$A$759,$A433,СВЦЭМ!$B$39:$B$758,R$402)+'СЕТ СН'!$F$16</f>
        <v>0</v>
      </c>
      <c r="S433" s="36">
        <f>SUMIFS(СВЦЭМ!$K$40:$K$759,СВЦЭМ!$A$40:$A$759,$A433,СВЦЭМ!$B$39:$B$758,S$402)+'СЕТ СН'!$F$16</f>
        <v>0</v>
      </c>
      <c r="T433" s="36">
        <f>SUMIFS(СВЦЭМ!$K$40:$K$759,СВЦЭМ!$A$40:$A$759,$A433,СВЦЭМ!$B$39:$B$758,T$402)+'СЕТ СН'!$F$16</f>
        <v>0</v>
      </c>
      <c r="U433" s="36">
        <f>SUMIFS(СВЦЭМ!$K$40:$K$759,СВЦЭМ!$A$40:$A$759,$A433,СВЦЭМ!$B$39:$B$758,U$402)+'СЕТ СН'!$F$16</f>
        <v>0</v>
      </c>
      <c r="V433" s="36">
        <f>SUMIFS(СВЦЭМ!$K$40:$K$759,СВЦЭМ!$A$40:$A$759,$A433,СВЦЭМ!$B$39:$B$758,V$402)+'СЕТ СН'!$F$16</f>
        <v>0</v>
      </c>
      <c r="W433" s="36">
        <f>SUMIFS(СВЦЭМ!$K$40:$K$759,СВЦЭМ!$A$40:$A$759,$A433,СВЦЭМ!$B$39:$B$758,W$402)+'СЕТ СН'!$F$16</f>
        <v>0</v>
      </c>
      <c r="X433" s="36">
        <f>SUMIFS(СВЦЭМ!$K$40:$K$759,СВЦЭМ!$A$40:$A$759,$A433,СВЦЭМ!$B$39:$B$758,X$402)+'СЕТ СН'!$F$16</f>
        <v>0</v>
      </c>
      <c r="Y433" s="36">
        <f>SUMIFS(СВЦЭМ!$K$40:$K$759,СВЦЭМ!$A$40:$A$759,$A433,СВЦЭМ!$B$39:$B$758,Y$402)+'СЕТ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01.09.2024</v>
      </c>
      <c r="B438" s="36">
        <f>SUMIFS(СВЦЭМ!$L$40:$L$759,СВЦЭМ!$A$40:$A$759,$A438,СВЦЭМ!$B$39:$B$758,B$437)+'СЕТ СН'!$F$16</f>
        <v>0</v>
      </c>
      <c r="C438" s="36">
        <f>SUMIFS(СВЦЭМ!$L$40:$L$759,СВЦЭМ!$A$40:$A$759,$A438,СВЦЭМ!$B$39:$B$758,C$437)+'СЕТ СН'!$F$16</f>
        <v>0</v>
      </c>
      <c r="D438" s="36">
        <f>SUMIFS(СВЦЭМ!$L$40:$L$759,СВЦЭМ!$A$40:$A$759,$A438,СВЦЭМ!$B$39:$B$758,D$437)+'СЕТ СН'!$F$16</f>
        <v>0</v>
      </c>
      <c r="E438" s="36">
        <f>SUMIFS(СВЦЭМ!$L$40:$L$759,СВЦЭМ!$A$40:$A$759,$A438,СВЦЭМ!$B$39:$B$758,E$437)+'СЕТ СН'!$F$16</f>
        <v>0</v>
      </c>
      <c r="F438" s="36">
        <f>SUMIFS(СВЦЭМ!$L$40:$L$759,СВЦЭМ!$A$40:$A$759,$A438,СВЦЭМ!$B$39:$B$758,F$437)+'СЕТ СН'!$F$16</f>
        <v>0</v>
      </c>
      <c r="G438" s="36">
        <f>SUMIFS(СВЦЭМ!$L$40:$L$759,СВЦЭМ!$A$40:$A$759,$A438,СВЦЭМ!$B$39:$B$758,G$437)+'СЕТ СН'!$F$16</f>
        <v>0</v>
      </c>
      <c r="H438" s="36">
        <f>SUMIFS(СВЦЭМ!$L$40:$L$759,СВЦЭМ!$A$40:$A$759,$A438,СВЦЭМ!$B$39:$B$758,H$437)+'СЕТ СН'!$F$16</f>
        <v>0</v>
      </c>
      <c r="I438" s="36">
        <f>SUMIFS(СВЦЭМ!$L$40:$L$759,СВЦЭМ!$A$40:$A$759,$A438,СВЦЭМ!$B$39:$B$758,I$437)+'СЕТ СН'!$F$16</f>
        <v>0</v>
      </c>
      <c r="J438" s="36">
        <f>SUMIFS(СВЦЭМ!$L$40:$L$759,СВЦЭМ!$A$40:$A$759,$A438,СВЦЭМ!$B$39:$B$758,J$437)+'СЕТ СН'!$F$16</f>
        <v>0</v>
      </c>
      <c r="K438" s="36">
        <f>SUMIFS(СВЦЭМ!$L$40:$L$759,СВЦЭМ!$A$40:$A$759,$A438,СВЦЭМ!$B$39:$B$758,K$437)+'СЕТ СН'!$F$16</f>
        <v>0</v>
      </c>
      <c r="L438" s="36">
        <f>SUMIFS(СВЦЭМ!$L$40:$L$759,СВЦЭМ!$A$40:$A$759,$A438,СВЦЭМ!$B$39:$B$758,L$437)+'СЕТ СН'!$F$16</f>
        <v>0</v>
      </c>
      <c r="M438" s="36">
        <f>SUMIFS(СВЦЭМ!$L$40:$L$759,СВЦЭМ!$A$40:$A$759,$A438,СВЦЭМ!$B$39:$B$758,M$437)+'СЕТ СН'!$F$16</f>
        <v>0</v>
      </c>
      <c r="N438" s="36">
        <f>SUMIFS(СВЦЭМ!$L$40:$L$759,СВЦЭМ!$A$40:$A$759,$A438,СВЦЭМ!$B$39:$B$758,N$437)+'СЕТ СН'!$F$16</f>
        <v>0</v>
      </c>
      <c r="O438" s="36">
        <f>SUMIFS(СВЦЭМ!$L$40:$L$759,СВЦЭМ!$A$40:$A$759,$A438,СВЦЭМ!$B$39:$B$758,O$437)+'СЕТ СН'!$F$16</f>
        <v>0</v>
      </c>
      <c r="P438" s="36">
        <f>SUMIFS(СВЦЭМ!$L$40:$L$759,СВЦЭМ!$A$40:$A$759,$A438,СВЦЭМ!$B$39:$B$758,P$437)+'СЕТ СН'!$F$16</f>
        <v>0</v>
      </c>
      <c r="Q438" s="36">
        <f>SUMIFS(СВЦЭМ!$L$40:$L$759,СВЦЭМ!$A$40:$A$759,$A438,СВЦЭМ!$B$39:$B$758,Q$437)+'СЕТ СН'!$F$16</f>
        <v>0</v>
      </c>
      <c r="R438" s="36">
        <f>SUMIFS(СВЦЭМ!$L$40:$L$759,СВЦЭМ!$A$40:$A$759,$A438,СВЦЭМ!$B$39:$B$758,R$437)+'СЕТ СН'!$F$16</f>
        <v>0</v>
      </c>
      <c r="S438" s="36">
        <f>SUMIFS(СВЦЭМ!$L$40:$L$759,СВЦЭМ!$A$40:$A$759,$A438,СВЦЭМ!$B$39:$B$758,S$437)+'СЕТ СН'!$F$16</f>
        <v>0</v>
      </c>
      <c r="T438" s="36">
        <f>SUMIFS(СВЦЭМ!$L$40:$L$759,СВЦЭМ!$A$40:$A$759,$A438,СВЦЭМ!$B$39:$B$758,T$437)+'СЕТ СН'!$F$16</f>
        <v>0</v>
      </c>
      <c r="U438" s="36">
        <f>SUMIFS(СВЦЭМ!$L$40:$L$759,СВЦЭМ!$A$40:$A$759,$A438,СВЦЭМ!$B$39:$B$758,U$437)+'СЕТ СН'!$F$16</f>
        <v>0</v>
      </c>
      <c r="V438" s="36">
        <f>SUMIFS(СВЦЭМ!$L$40:$L$759,СВЦЭМ!$A$40:$A$759,$A438,СВЦЭМ!$B$39:$B$758,V$437)+'СЕТ СН'!$F$16</f>
        <v>0</v>
      </c>
      <c r="W438" s="36">
        <f>SUMIFS(СВЦЭМ!$L$40:$L$759,СВЦЭМ!$A$40:$A$759,$A438,СВЦЭМ!$B$39:$B$758,W$437)+'СЕТ СН'!$F$16</f>
        <v>0</v>
      </c>
      <c r="X438" s="36">
        <f>SUMIFS(СВЦЭМ!$L$40:$L$759,СВЦЭМ!$A$40:$A$759,$A438,СВЦЭМ!$B$39:$B$758,X$437)+'СЕТ СН'!$F$16</f>
        <v>0</v>
      </c>
      <c r="Y438" s="36">
        <f>SUMIFS(СВЦЭМ!$L$40:$L$759,СВЦЭМ!$A$40:$A$759,$A438,СВЦЭМ!$B$39:$B$758,Y$437)+'СЕТ СН'!$F$16</f>
        <v>0</v>
      </c>
      <c r="AA438" s="45"/>
    </row>
    <row r="439" spans="1:27" ht="15.75" hidden="1" x14ac:dyDescent="0.2">
      <c r="A439" s="35">
        <f>A438+1</f>
        <v>45537</v>
      </c>
      <c r="B439" s="36">
        <f>SUMIFS(СВЦЭМ!$L$40:$L$759,СВЦЭМ!$A$40:$A$759,$A439,СВЦЭМ!$B$39:$B$758,B$437)+'СЕТ СН'!$F$16</f>
        <v>0</v>
      </c>
      <c r="C439" s="36">
        <f>SUMIFS(СВЦЭМ!$L$40:$L$759,СВЦЭМ!$A$40:$A$759,$A439,СВЦЭМ!$B$39:$B$758,C$437)+'СЕТ СН'!$F$16</f>
        <v>0</v>
      </c>
      <c r="D439" s="36">
        <f>SUMIFS(СВЦЭМ!$L$40:$L$759,СВЦЭМ!$A$40:$A$759,$A439,СВЦЭМ!$B$39:$B$758,D$437)+'СЕТ СН'!$F$16</f>
        <v>0</v>
      </c>
      <c r="E439" s="36">
        <f>SUMIFS(СВЦЭМ!$L$40:$L$759,СВЦЭМ!$A$40:$A$759,$A439,СВЦЭМ!$B$39:$B$758,E$437)+'СЕТ СН'!$F$16</f>
        <v>0</v>
      </c>
      <c r="F439" s="36">
        <f>SUMIFS(СВЦЭМ!$L$40:$L$759,СВЦЭМ!$A$40:$A$759,$A439,СВЦЭМ!$B$39:$B$758,F$437)+'СЕТ СН'!$F$16</f>
        <v>0</v>
      </c>
      <c r="G439" s="36">
        <f>SUMIFS(СВЦЭМ!$L$40:$L$759,СВЦЭМ!$A$40:$A$759,$A439,СВЦЭМ!$B$39:$B$758,G$437)+'СЕТ СН'!$F$16</f>
        <v>0</v>
      </c>
      <c r="H439" s="36">
        <f>SUMIFS(СВЦЭМ!$L$40:$L$759,СВЦЭМ!$A$40:$A$759,$A439,СВЦЭМ!$B$39:$B$758,H$437)+'СЕТ СН'!$F$16</f>
        <v>0</v>
      </c>
      <c r="I439" s="36">
        <f>SUMIFS(СВЦЭМ!$L$40:$L$759,СВЦЭМ!$A$40:$A$759,$A439,СВЦЭМ!$B$39:$B$758,I$437)+'СЕТ СН'!$F$16</f>
        <v>0</v>
      </c>
      <c r="J439" s="36">
        <f>SUMIFS(СВЦЭМ!$L$40:$L$759,СВЦЭМ!$A$40:$A$759,$A439,СВЦЭМ!$B$39:$B$758,J$437)+'СЕТ СН'!$F$16</f>
        <v>0</v>
      </c>
      <c r="K439" s="36">
        <f>SUMIFS(СВЦЭМ!$L$40:$L$759,СВЦЭМ!$A$40:$A$759,$A439,СВЦЭМ!$B$39:$B$758,K$437)+'СЕТ СН'!$F$16</f>
        <v>0</v>
      </c>
      <c r="L439" s="36">
        <f>SUMIFS(СВЦЭМ!$L$40:$L$759,СВЦЭМ!$A$40:$A$759,$A439,СВЦЭМ!$B$39:$B$758,L$437)+'СЕТ СН'!$F$16</f>
        <v>0</v>
      </c>
      <c r="M439" s="36">
        <f>SUMIFS(СВЦЭМ!$L$40:$L$759,СВЦЭМ!$A$40:$A$759,$A439,СВЦЭМ!$B$39:$B$758,M$437)+'СЕТ СН'!$F$16</f>
        <v>0</v>
      </c>
      <c r="N439" s="36">
        <f>SUMIFS(СВЦЭМ!$L$40:$L$759,СВЦЭМ!$A$40:$A$759,$A439,СВЦЭМ!$B$39:$B$758,N$437)+'СЕТ СН'!$F$16</f>
        <v>0</v>
      </c>
      <c r="O439" s="36">
        <f>SUMIFS(СВЦЭМ!$L$40:$L$759,СВЦЭМ!$A$40:$A$759,$A439,СВЦЭМ!$B$39:$B$758,O$437)+'СЕТ СН'!$F$16</f>
        <v>0</v>
      </c>
      <c r="P439" s="36">
        <f>SUMIFS(СВЦЭМ!$L$40:$L$759,СВЦЭМ!$A$40:$A$759,$A439,СВЦЭМ!$B$39:$B$758,P$437)+'СЕТ СН'!$F$16</f>
        <v>0</v>
      </c>
      <c r="Q439" s="36">
        <f>SUMIFS(СВЦЭМ!$L$40:$L$759,СВЦЭМ!$A$40:$A$759,$A439,СВЦЭМ!$B$39:$B$758,Q$437)+'СЕТ СН'!$F$16</f>
        <v>0</v>
      </c>
      <c r="R439" s="36">
        <f>SUMIFS(СВЦЭМ!$L$40:$L$759,СВЦЭМ!$A$40:$A$759,$A439,СВЦЭМ!$B$39:$B$758,R$437)+'СЕТ СН'!$F$16</f>
        <v>0</v>
      </c>
      <c r="S439" s="36">
        <f>SUMIFS(СВЦЭМ!$L$40:$L$759,СВЦЭМ!$A$40:$A$759,$A439,СВЦЭМ!$B$39:$B$758,S$437)+'СЕТ СН'!$F$16</f>
        <v>0</v>
      </c>
      <c r="T439" s="36">
        <f>SUMIFS(СВЦЭМ!$L$40:$L$759,СВЦЭМ!$A$40:$A$759,$A439,СВЦЭМ!$B$39:$B$758,T$437)+'СЕТ СН'!$F$16</f>
        <v>0</v>
      </c>
      <c r="U439" s="36">
        <f>SUMIFS(СВЦЭМ!$L$40:$L$759,СВЦЭМ!$A$40:$A$759,$A439,СВЦЭМ!$B$39:$B$758,U$437)+'СЕТ СН'!$F$16</f>
        <v>0</v>
      </c>
      <c r="V439" s="36">
        <f>SUMIFS(СВЦЭМ!$L$40:$L$759,СВЦЭМ!$A$40:$A$759,$A439,СВЦЭМ!$B$39:$B$758,V$437)+'СЕТ СН'!$F$16</f>
        <v>0</v>
      </c>
      <c r="W439" s="36">
        <f>SUMIFS(СВЦЭМ!$L$40:$L$759,СВЦЭМ!$A$40:$A$759,$A439,СВЦЭМ!$B$39:$B$758,W$437)+'СЕТ СН'!$F$16</f>
        <v>0</v>
      </c>
      <c r="X439" s="36">
        <f>SUMIFS(СВЦЭМ!$L$40:$L$759,СВЦЭМ!$A$40:$A$759,$A439,СВЦЭМ!$B$39:$B$758,X$437)+'СЕТ СН'!$F$16</f>
        <v>0</v>
      </c>
      <c r="Y439" s="36">
        <f>SUMIFS(СВЦЭМ!$L$40:$L$759,СВЦЭМ!$A$40:$A$759,$A439,СВЦЭМ!$B$39:$B$758,Y$437)+'СЕТ СН'!$F$16</f>
        <v>0</v>
      </c>
    </row>
    <row r="440" spans="1:27" ht="15.75" hidden="1" x14ac:dyDescent="0.2">
      <c r="A440" s="35">
        <f t="shared" ref="A440:A468" si="12">A439+1</f>
        <v>45538</v>
      </c>
      <c r="B440" s="36">
        <f>SUMIFS(СВЦЭМ!$L$40:$L$759,СВЦЭМ!$A$40:$A$759,$A440,СВЦЭМ!$B$39:$B$758,B$437)+'СЕТ СН'!$F$16</f>
        <v>0</v>
      </c>
      <c r="C440" s="36">
        <f>SUMIFS(СВЦЭМ!$L$40:$L$759,СВЦЭМ!$A$40:$A$759,$A440,СВЦЭМ!$B$39:$B$758,C$437)+'СЕТ СН'!$F$16</f>
        <v>0</v>
      </c>
      <c r="D440" s="36">
        <f>SUMIFS(СВЦЭМ!$L$40:$L$759,СВЦЭМ!$A$40:$A$759,$A440,СВЦЭМ!$B$39:$B$758,D$437)+'СЕТ СН'!$F$16</f>
        <v>0</v>
      </c>
      <c r="E440" s="36">
        <f>SUMIFS(СВЦЭМ!$L$40:$L$759,СВЦЭМ!$A$40:$A$759,$A440,СВЦЭМ!$B$39:$B$758,E$437)+'СЕТ СН'!$F$16</f>
        <v>0</v>
      </c>
      <c r="F440" s="36">
        <f>SUMIFS(СВЦЭМ!$L$40:$L$759,СВЦЭМ!$A$40:$A$759,$A440,СВЦЭМ!$B$39:$B$758,F$437)+'СЕТ СН'!$F$16</f>
        <v>0</v>
      </c>
      <c r="G440" s="36">
        <f>SUMIFS(СВЦЭМ!$L$40:$L$759,СВЦЭМ!$A$40:$A$759,$A440,СВЦЭМ!$B$39:$B$758,G$437)+'СЕТ СН'!$F$16</f>
        <v>0</v>
      </c>
      <c r="H440" s="36">
        <f>SUMIFS(СВЦЭМ!$L$40:$L$759,СВЦЭМ!$A$40:$A$759,$A440,СВЦЭМ!$B$39:$B$758,H$437)+'СЕТ СН'!$F$16</f>
        <v>0</v>
      </c>
      <c r="I440" s="36">
        <f>SUMIFS(СВЦЭМ!$L$40:$L$759,СВЦЭМ!$A$40:$A$759,$A440,СВЦЭМ!$B$39:$B$758,I$437)+'СЕТ СН'!$F$16</f>
        <v>0</v>
      </c>
      <c r="J440" s="36">
        <f>SUMIFS(СВЦЭМ!$L$40:$L$759,СВЦЭМ!$A$40:$A$759,$A440,СВЦЭМ!$B$39:$B$758,J$437)+'СЕТ СН'!$F$16</f>
        <v>0</v>
      </c>
      <c r="K440" s="36">
        <f>SUMIFS(СВЦЭМ!$L$40:$L$759,СВЦЭМ!$A$40:$A$759,$A440,СВЦЭМ!$B$39:$B$758,K$437)+'СЕТ СН'!$F$16</f>
        <v>0</v>
      </c>
      <c r="L440" s="36">
        <f>SUMIFS(СВЦЭМ!$L$40:$L$759,СВЦЭМ!$A$40:$A$759,$A440,СВЦЭМ!$B$39:$B$758,L$437)+'СЕТ СН'!$F$16</f>
        <v>0</v>
      </c>
      <c r="M440" s="36">
        <f>SUMIFS(СВЦЭМ!$L$40:$L$759,СВЦЭМ!$A$40:$A$759,$A440,СВЦЭМ!$B$39:$B$758,M$437)+'СЕТ СН'!$F$16</f>
        <v>0</v>
      </c>
      <c r="N440" s="36">
        <f>SUMIFS(СВЦЭМ!$L$40:$L$759,СВЦЭМ!$A$40:$A$759,$A440,СВЦЭМ!$B$39:$B$758,N$437)+'СЕТ СН'!$F$16</f>
        <v>0</v>
      </c>
      <c r="O440" s="36">
        <f>SUMIFS(СВЦЭМ!$L$40:$L$759,СВЦЭМ!$A$40:$A$759,$A440,СВЦЭМ!$B$39:$B$758,O$437)+'СЕТ СН'!$F$16</f>
        <v>0</v>
      </c>
      <c r="P440" s="36">
        <f>SUMIFS(СВЦЭМ!$L$40:$L$759,СВЦЭМ!$A$40:$A$759,$A440,СВЦЭМ!$B$39:$B$758,P$437)+'СЕТ СН'!$F$16</f>
        <v>0</v>
      </c>
      <c r="Q440" s="36">
        <f>SUMIFS(СВЦЭМ!$L$40:$L$759,СВЦЭМ!$A$40:$A$759,$A440,СВЦЭМ!$B$39:$B$758,Q$437)+'СЕТ СН'!$F$16</f>
        <v>0</v>
      </c>
      <c r="R440" s="36">
        <f>SUMIFS(СВЦЭМ!$L$40:$L$759,СВЦЭМ!$A$40:$A$759,$A440,СВЦЭМ!$B$39:$B$758,R$437)+'СЕТ СН'!$F$16</f>
        <v>0</v>
      </c>
      <c r="S440" s="36">
        <f>SUMIFS(СВЦЭМ!$L$40:$L$759,СВЦЭМ!$A$40:$A$759,$A440,СВЦЭМ!$B$39:$B$758,S$437)+'СЕТ СН'!$F$16</f>
        <v>0</v>
      </c>
      <c r="T440" s="36">
        <f>SUMIFS(СВЦЭМ!$L$40:$L$759,СВЦЭМ!$A$40:$A$759,$A440,СВЦЭМ!$B$39:$B$758,T$437)+'СЕТ СН'!$F$16</f>
        <v>0</v>
      </c>
      <c r="U440" s="36">
        <f>SUMIFS(СВЦЭМ!$L$40:$L$759,СВЦЭМ!$A$40:$A$759,$A440,СВЦЭМ!$B$39:$B$758,U$437)+'СЕТ СН'!$F$16</f>
        <v>0</v>
      </c>
      <c r="V440" s="36">
        <f>SUMIFS(СВЦЭМ!$L$40:$L$759,СВЦЭМ!$A$40:$A$759,$A440,СВЦЭМ!$B$39:$B$758,V$437)+'СЕТ СН'!$F$16</f>
        <v>0</v>
      </c>
      <c r="W440" s="36">
        <f>SUMIFS(СВЦЭМ!$L$40:$L$759,СВЦЭМ!$A$40:$A$759,$A440,СВЦЭМ!$B$39:$B$758,W$437)+'СЕТ СН'!$F$16</f>
        <v>0</v>
      </c>
      <c r="X440" s="36">
        <f>SUMIFS(СВЦЭМ!$L$40:$L$759,СВЦЭМ!$A$40:$A$759,$A440,СВЦЭМ!$B$39:$B$758,X$437)+'СЕТ СН'!$F$16</f>
        <v>0</v>
      </c>
      <c r="Y440" s="36">
        <f>SUMIFS(СВЦЭМ!$L$40:$L$759,СВЦЭМ!$A$40:$A$759,$A440,СВЦЭМ!$B$39:$B$758,Y$437)+'СЕТ СН'!$F$16</f>
        <v>0</v>
      </c>
    </row>
    <row r="441" spans="1:27" ht="15.75" hidden="1" x14ac:dyDescent="0.2">
      <c r="A441" s="35">
        <f t="shared" si="12"/>
        <v>45539</v>
      </c>
      <c r="B441" s="36">
        <f>SUMIFS(СВЦЭМ!$L$40:$L$759,СВЦЭМ!$A$40:$A$759,$A441,СВЦЭМ!$B$39:$B$758,B$437)+'СЕТ СН'!$F$16</f>
        <v>0</v>
      </c>
      <c r="C441" s="36">
        <f>SUMIFS(СВЦЭМ!$L$40:$L$759,СВЦЭМ!$A$40:$A$759,$A441,СВЦЭМ!$B$39:$B$758,C$437)+'СЕТ СН'!$F$16</f>
        <v>0</v>
      </c>
      <c r="D441" s="36">
        <f>SUMIFS(СВЦЭМ!$L$40:$L$759,СВЦЭМ!$A$40:$A$759,$A441,СВЦЭМ!$B$39:$B$758,D$437)+'СЕТ СН'!$F$16</f>
        <v>0</v>
      </c>
      <c r="E441" s="36">
        <f>SUMIFS(СВЦЭМ!$L$40:$L$759,СВЦЭМ!$A$40:$A$759,$A441,СВЦЭМ!$B$39:$B$758,E$437)+'СЕТ СН'!$F$16</f>
        <v>0</v>
      </c>
      <c r="F441" s="36">
        <f>SUMIFS(СВЦЭМ!$L$40:$L$759,СВЦЭМ!$A$40:$A$759,$A441,СВЦЭМ!$B$39:$B$758,F$437)+'СЕТ СН'!$F$16</f>
        <v>0</v>
      </c>
      <c r="G441" s="36">
        <f>SUMIFS(СВЦЭМ!$L$40:$L$759,СВЦЭМ!$A$40:$A$759,$A441,СВЦЭМ!$B$39:$B$758,G$437)+'СЕТ СН'!$F$16</f>
        <v>0</v>
      </c>
      <c r="H441" s="36">
        <f>SUMIFS(СВЦЭМ!$L$40:$L$759,СВЦЭМ!$A$40:$A$759,$A441,СВЦЭМ!$B$39:$B$758,H$437)+'СЕТ СН'!$F$16</f>
        <v>0</v>
      </c>
      <c r="I441" s="36">
        <f>SUMIFS(СВЦЭМ!$L$40:$L$759,СВЦЭМ!$A$40:$A$759,$A441,СВЦЭМ!$B$39:$B$758,I$437)+'СЕТ СН'!$F$16</f>
        <v>0</v>
      </c>
      <c r="J441" s="36">
        <f>SUMIFS(СВЦЭМ!$L$40:$L$759,СВЦЭМ!$A$40:$A$759,$A441,СВЦЭМ!$B$39:$B$758,J$437)+'СЕТ СН'!$F$16</f>
        <v>0</v>
      </c>
      <c r="K441" s="36">
        <f>SUMIFS(СВЦЭМ!$L$40:$L$759,СВЦЭМ!$A$40:$A$759,$A441,СВЦЭМ!$B$39:$B$758,K$437)+'СЕТ СН'!$F$16</f>
        <v>0</v>
      </c>
      <c r="L441" s="36">
        <f>SUMIFS(СВЦЭМ!$L$40:$L$759,СВЦЭМ!$A$40:$A$759,$A441,СВЦЭМ!$B$39:$B$758,L$437)+'СЕТ СН'!$F$16</f>
        <v>0</v>
      </c>
      <c r="M441" s="36">
        <f>SUMIFS(СВЦЭМ!$L$40:$L$759,СВЦЭМ!$A$40:$A$759,$A441,СВЦЭМ!$B$39:$B$758,M$437)+'СЕТ СН'!$F$16</f>
        <v>0</v>
      </c>
      <c r="N441" s="36">
        <f>SUMIFS(СВЦЭМ!$L$40:$L$759,СВЦЭМ!$A$40:$A$759,$A441,СВЦЭМ!$B$39:$B$758,N$437)+'СЕТ СН'!$F$16</f>
        <v>0</v>
      </c>
      <c r="O441" s="36">
        <f>SUMIFS(СВЦЭМ!$L$40:$L$759,СВЦЭМ!$A$40:$A$759,$A441,СВЦЭМ!$B$39:$B$758,O$437)+'СЕТ СН'!$F$16</f>
        <v>0</v>
      </c>
      <c r="P441" s="36">
        <f>SUMIFS(СВЦЭМ!$L$40:$L$759,СВЦЭМ!$A$40:$A$759,$A441,СВЦЭМ!$B$39:$B$758,P$437)+'СЕТ СН'!$F$16</f>
        <v>0</v>
      </c>
      <c r="Q441" s="36">
        <f>SUMIFS(СВЦЭМ!$L$40:$L$759,СВЦЭМ!$A$40:$A$759,$A441,СВЦЭМ!$B$39:$B$758,Q$437)+'СЕТ СН'!$F$16</f>
        <v>0</v>
      </c>
      <c r="R441" s="36">
        <f>SUMIFS(СВЦЭМ!$L$40:$L$759,СВЦЭМ!$A$40:$A$759,$A441,СВЦЭМ!$B$39:$B$758,R$437)+'СЕТ СН'!$F$16</f>
        <v>0</v>
      </c>
      <c r="S441" s="36">
        <f>SUMIFS(СВЦЭМ!$L$40:$L$759,СВЦЭМ!$A$40:$A$759,$A441,СВЦЭМ!$B$39:$B$758,S$437)+'СЕТ СН'!$F$16</f>
        <v>0</v>
      </c>
      <c r="T441" s="36">
        <f>SUMIFS(СВЦЭМ!$L$40:$L$759,СВЦЭМ!$A$40:$A$759,$A441,СВЦЭМ!$B$39:$B$758,T$437)+'СЕТ СН'!$F$16</f>
        <v>0</v>
      </c>
      <c r="U441" s="36">
        <f>SUMIFS(СВЦЭМ!$L$40:$L$759,СВЦЭМ!$A$40:$A$759,$A441,СВЦЭМ!$B$39:$B$758,U$437)+'СЕТ СН'!$F$16</f>
        <v>0</v>
      </c>
      <c r="V441" s="36">
        <f>SUMIFS(СВЦЭМ!$L$40:$L$759,СВЦЭМ!$A$40:$A$759,$A441,СВЦЭМ!$B$39:$B$758,V$437)+'СЕТ СН'!$F$16</f>
        <v>0</v>
      </c>
      <c r="W441" s="36">
        <f>SUMIFS(СВЦЭМ!$L$40:$L$759,СВЦЭМ!$A$40:$A$759,$A441,СВЦЭМ!$B$39:$B$758,W$437)+'СЕТ СН'!$F$16</f>
        <v>0</v>
      </c>
      <c r="X441" s="36">
        <f>SUMIFS(СВЦЭМ!$L$40:$L$759,СВЦЭМ!$A$40:$A$759,$A441,СВЦЭМ!$B$39:$B$758,X$437)+'СЕТ СН'!$F$16</f>
        <v>0</v>
      </c>
      <c r="Y441" s="36">
        <f>SUMIFS(СВЦЭМ!$L$40:$L$759,СВЦЭМ!$A$40:$A$759,$A441,СВЦЭМ!$B$39:$B$758,Y$437)+'СЕТ СН'!$F$16</f>
        <v>0</v>
      </c>
    </row>
    <row r="442" spans="1:27" ht="15.75" hidden="1" x14ac:dyDescent="0.2">
      <c r="A442" s="35">
        <f t="shared" si="12"/>
        <v>45540</v>
      </c>
      <c r="B442" s="36">
        <f>SUMIFS(СВЦЭМ!$L$40:$L$759,СВЦЭМ!$A$40:$A$759,$A442,СВЦЭМ!$B$39:$B$758,B$437)+'СЕТ СН'!$F$16</f>
        <v>0</v>
      </c>
      <c r="C442" s="36">
        <f>SUMIFS(СВЦЭМ!$L$40:$L$759,СВЦЭМ!$A$40:$A$759,$A442,СВЦЭМ!$B$39:$B$758,C$437)+'СЕТ СН'!$F$16</f>
        <v>0</v>
      </c>
      <c r="D442" s="36">
        <f>SUMIFS(СВЦЭМ!$L$40:$L$759,СВЦЭМ!$A$40:$A$759,$A442,СВЦЭМ!$B$39:$B$758,D$437)+'СЕТ СН'!$F$16</f>
        <v>0</v>
      </c>
      <c r="E442" s="36">
        <f>SUMIFS(СВЦЭМ!$L$40:$L$759,СВЦЭМ!$A$40:$A$759,$A442,СВЦЭМ!$B$39:$B$758,E$437)+'СЕТ СН'!$F$16</f>
        <v>0</v>
      </c>
      <c r="F442" s="36">
        <f>SUMIFS(СВЦЭМ!$L$40:$L$759,СВЦЭМ!$A$40:$A$759,$A442,СВЦЭМ!$B$39:$B$758,F$437)+'СЕТ СН'!$F$16</f>
        <v>0</v>
      </c>
      <c r="G442" s="36">
        <f>SUMIFS(СВЦЭМ!$L$40:$L$759,СВЦЭМ!$A$40:$A$759,$A442,СВЦЭМ!$B$39:$B$758,G$437)+'СЕТ СН'!$F$16</f>
        <v>0</v>
      </c>
      <c r="H442" s="36">
        <f>SUMIFS(СВЦЭМ!$L$40:$L$759,СВЦЭМ!$A$40:$A$759,$A442,СВЦЭМ!$B$39:$B$758,H$437)+'СЕТ СН'!$F$16</f>
        <v>0</v>
      </c>
      <c r="I442" s="36">
        <f>SUMIFS(СВЦЭМ!$L$40:$L$759,СВЦЭМ!$A$40:$A$759,$A442,СВЦЭМ!$B$39:$B$758,I$437)+'СЕТ СН'!$F$16</f>
        <v>0</v>
      </c>
      <c r="J442" s="36">
        <f>SUMIFS(СВЦЭМ!$L$40:$L$759,СВЦЭМ!$A$40:$A$759,$A442,СВЦЭМ!$B$39:$B$758,J$437)+'СЕТ СН'!$F$16</f>
        <v>0</v>
      </c>
      <c r="K442" s="36">
        <f>SUMIFS(СВЦЭМ!$L$40:$L$759,СВЦЭМ!$A$40:$A$759,$A442,СВЦЭМ!$B$39:$B$758,K$437)+'СЕТ СН'!$F$16</f>
        <v>0</v>
      </c>
      <c r="L442" s="36">
        <f>SUMIFS(СВЦЭМ!$L$40:$L$759,СВЦЭМ!$A$40:$A$759,$A442,СВЦЭМ!$B$39:$B$758,L$437)+'СЕТ СН'!$F$16</f>
        <v>0</v>
      </c>
      <c r="M442" s="36">
        <f>SUMIFS(СВЦЭМ!$L$40:$L$759,СВЦЭМ!$A$40:$A$759,$A442,СВЦЭМ!$B$39:$B$758,M$437)+'СЕТ СН'!$F$16</f>
        <v>0</v>
      </c>
      <c r="N442" s="36">
        <f>SUMIFS(СВЦЭМ!$L$40:$L$759,СВЦЭМ!$A$40:$A$759,$A442,СВЦЭМ!$B$39:$B$758,N$437)+'СЕТ СН'!$F$16</f>
        <v>0</v>
      </c>
      <c r="O442" s="36">
        <f>SUMIFS(СВЦЭМ!$L$40:$L$759,СВЦЭМ!$A$40:$A$759,$A442,СВЦЭМ!$B$39:$B$758,O$437)+'СЕТ СН'!$F$16</f>
        <v>0</v>
      </c>
      <c r="P442" s="36">
        <f>SUMIFS(СВЦЭМ!$L$40:$L$759,СВЦЭМ!$A$40:$A$759,$A442,СВЦЭМ!$B$39:$B$758,P$437)+'СЕТ СН'!$F$16</f>
        <v>0</v>
      </c>
      <c r="Q442" s="36">
        <f>SUMIFS(СВЦЭМ!$L$40:$L$759,СВЦЭМ!$A$40:$A$759,$A442,СВЦЭМ!$B$39:$B$758,Q$437)+'СЕТ СН'!$F$16</f>
        <v>0</v>
      </c>
      <c r="R442" s="36">
        <f>SUMIFS(СВЦЭМ!$L$40:$L$759,СВЦЭМ!$A$40:$A$759,$A442,СВЦЭМ!$B$39:$B$758,R$437)+'СЕТ СН'!$F$16</f>
        <v>0</v>
      </c>
      <c r="S442" s="36">
        <f>SUMIFS(СВЦЭМ!$L$40:$L$759,СВЦЭМ!$A$40:$A$759,$A442,СВЦЭМ!$B$39:$B$758,S$437)+'СЕТ СН'!$F$16</f>
        <v>0</v>
      </c>
      <c r="T442" s="36">
        <f>SUMIFS(СВЦЭМ!$L$40:$L$759,СВЦЭМ!$A$40:$A$759,$A442,СВЦЭМ!$B$39:$B$758,T$437)+'СЕТ СН'!$F$16</f>
        <v>0</v>
      </c>
      <c r="U442" s="36">
        <f>SUMIFS(СВЦЭМ!$L$40:$L$759,СВЦЭМ!$A$40:$A$759,$A442,СВЦЭМ!$B$39:$B$758,U$437)+'СЕТ СН'!$F$16</f>
        <v>0</v>
      </c>
      <c r="V442" s="36">
        <f>SUMIFS(СВЦЭМ!$L$40:$L$759,СВЦЭМ!$A$40:$A$759,$A442,СВЦЭМ!$B$39:$B$758,V$437)+'СЕТ СН'!$F$16</f>
        <v>0</v>
      </c>
      <c r="W442" s="36">
        <f>SUMIFS(СВЦЭМ!$L$40:$L$759,СВЦЭМ!$A$40:$A$759,$A442,СВЦЭМ!$B$39:$B$758,W$437)+'СЕТ СН'!$F$16</f>
        <v>0</v>
      </c>
      <c r="X442" s="36">
        <f>SUMIFS(СВЦЭМ!$L$40:$L$759,СВЦЭМ!$A$40:$A$759,$A442,СВЦЭМ!$B$39:$B$758,X$437)+'СЕТ СН'!$F$16</f>
        <v>0</v>
      </c>
      <c r="Y442" s="36">
        <f>SUMIFS(СВЦЭМ!$L$40:$L$759,СВЦЭМ!$A$40:$A$759,$A442,СВЦЭМ!$B$39:$B$758,Y$437)+'СЕТ СН'!$F$16</f>
        <v>0</v>
      </c>
    </row>
    <row r="443" spans="1:27" ht="15.75" hidden="1" x14ac:dyDescent="0.2">
      <c r="A443" s="35">
        <f t="shared" si="12"/>
        <v>45541</v>
      </c>
      <c r="B443" s="36">
        <f>SUMIFS(СВЦЭМ!$L$40:$L$759,СВЦЭМ!$A$40:$A$759,$A443,СВЦЭМ!$B$39:$B$758,B$437)+'СЕТ СН'!$F$16</f>
        <v>0</v>
      </c>
      <c r="C443" s="36">
        <f>SUMIFS(СВЦЭМ!$L$40:$L$759,СВЦЭМ!$A$40:$A$759,$A443,СВЦЭМ!$B$39:$B$758,C$437)+'СЕТ СН'!$F$16</f>
        <v>0</v>
      </c>
      <c r="D443" s="36">
        <f>SUMIFS(СВЦЭМ!$L$40:$L$759,СВЦЭМ!$A$40:$A$759,$A443,СВЦЭМ!$B$39:$B$758,D$437)+'СЕТ СН'!$F$16</f>
        <v>0</v>
      </c>
      <c r="E443" s="36">
        <f>SUMIFS(СВЦЭМ!$L$40:$L$759,СВЦЭМ!$A$40:$A$759,$A443,СВЦЭМ!$B$39:$B$758,E$437)+'СЕТ СН'!$F$16</f>
        <v>0</v>
      </c>
      <c r="F443" s="36">
        <f>SUMIFS(СВЦЭМ!$L$40:$L$759,СВЦЭМ!$A$40:$A$759,$A443,СВЦЭМ!$B$39:$B$758,F$437)+'СЕТ СН'!$F$16</f>
        <v>0</v>
      </c>
      <c r="G443" s="36">
        <f>SUMIFS(СВЦЭМ!$L$40:$L$759,СВЦЭМ!$A$40:$A$759,$A443,СВЦЭМ!$B$39:$B$758,G$437)+'СЕТ СН'!$F$16</f>
        <v>0</v>
      </c>
      <c r="H443" s="36">
        <f>SUMIFS(СВЦЭМ!$L$40:$L$759,СВЦЭМ!$A$40:$A$759,$A443,СВЦЭМ!$B$39:$B$758,H$437)+'СЕТ СН'!$F$16</f>
        <v>0</v>
      </c>
      <c r="I443" s="36">
        <f>SUMIFS(СВЦЭМ!$L$40:$L$759,СВЦЭМ!$A$40:$A$759,$A443,СВЦЭМ!$B$39:$B$758,I$437)+'СЕТ СН'!$F$16</f>
        <v>0</v>
      </c>
      <c r="J443" s="36">
        <f>SUMIFS(СВЦЭМ!$L$40:$L$759,СВЦЭМ!$A$40:$A$759,$A443,СВЦЭМ!$B$39:$B$758,J$437)+'СЕТ СН'!$F$16</f>
        <v>0</v>
      </c>
      <c r="K443" s="36">
        <f>SUMIFS(СВЦЭМ!$L$40:$L$759,СВЦЭМ!$A$40:$A$759,$A443,СВЦЭМ!$B$39:$B$758,K$437)+'СЕТ СН'!$F$16</f>
        <v>0</v>
      </c>
      <c r="L443" s="36">
        <f>SUMIFS(СВЦЭМ!$L$40:$L$759,СВЦЭМ!$A$40:$A$759,$A443,СВЦЭМ!$B$39:$B$758,L$437)+'СЕТ СН'!$F$16</f>
        <v>0</v>
      </c>
      <c r="M443" s="36">
        <f>SUMIFS(СВЦЭМ!$L$40:$L$759,СВЦЭМ!$A$40:$A$759,$A443,СВЦЭМ!$B$39:$B$758,M$437)+'СЕТ СН'!$F$16</f>
        <v>0</v>
      </c>
      <c r="N443" s="36">
        <f>SUMIFS(СВЦЭМ!$L$40:$L$759,СВЦЭМ!$A$40:$A$759,$A443,СВЦЭМ!$B$39:$B$758,N$437)+'СЕТ СН'!$F$16</f>
        <v>0</v>
      </c>
      <c r="O443" s="36">
        <f>SUMIFS(СВЦЭМ!$L$40:$L$759,СВЦЭМ!$A$40:$A$759,$A443,СВЦЭМ!$B$39:$B$758,O$437)+'СЕТ СН'!$F$16</f>
        <v>0</v>
      </c>
      <c r="P443" s="36">
        <f>SUMIFS(СВЦЭМ!$L$40:$L$759,СВЦЭМ!$A$40:$A$759,$A443,СВЦЭМ!$B$39:$B$758,P$437)+'СЕТ СН'!$F$16</f>
        <v>0</v>
      </c>
      <c r="Q443" s="36">
        <f>SUMIFS(СВЦЭМ!$L$40:$L$759,СВЦЭМ!$A$40:$A$759,$A443,СВЦЭМ!$B$39:$B$758,Q$437)+'СЕТ СН'!$F$16</f>
        <v>0</v>
      </c>
      <c r="R443" s="36">
        <f>SUMIFS(СВЦЭМ!$L$40:$L$759,СВЦЭМ!$A$40:$A$759,$A443,СВЦЭМ!$B$39:$B$758,R$437)+'СЕТ СН'!$F$16</f>
        <v>0</v>
      </c>
      <c r="S443" s="36">
        <f>SUMIFS(СВЦЭМ!$L$40:$L$759,СВЦЭМ!$A$40:$A$759,$A443,СВЦЭМ!$B$39:$B$758,S$437)+'СЕТ СН'!$F$16</f>
        <v>0</v>
      </c>
      <c r="T443" s="36">
        <f>SUMIFS(СВЦЭМ!$L$40:$L$759,СВЦЭМ!$A$40:$A$759,$A443,СВЦЭМ!$B$39:$B$758,T$437)+'СЕТ СН'!$F$16</f>
        <v>0</v>
      </c>
      <c r="U443" s="36">
        <f>SUMIFS(СВЦЭМ!$L$40:$L$759,СВЦЭМ!$A$40:$A$759,$A443,СВЦЭМ!$B$39:$B$758,U$437)+'СЕТ СН'!$F$16</f>
        <v>0</v>
      </c>
      <c r="V443" s="36">
        <f>SUMIFS(СВЦЭМ!$L$40:$L$759,СВЦЭМ!$A$40:$A$759,$A443,СВЦЭМ!$B$39:$B$758,V$437)+'СЕТ СН'!$F$16</f>
        <v>0</v>
      </c>
      <c r="W443" s="36">
        <f>SUMIFS(СВЦЭМ!$L$40:$L$759,СВЦЭМ!$A$40:$A$759,$A443,СВЦЭМ!$B$39:$B$758,W$437)+'СЕТ СН'!$F$16</f>
        <v>0</v>
      </c>
      <c r="X443" s="36">
        <f>SUMIFS(СВЦЭМ!$L$40:$L$759,СВЦЭМ!$A$40:$A$759,$A443,СВЦЭМ!$B$39:$B$758,X$437)+'СЕТ СН'!$F$16</f>
        <v>0</v>
      </c>
      <c r="Y443" s="36">
        <f>SUMIFS(СВЦЭМ!$L$40:$L$759,СВЦЭМ!$A$40:$A$759,$A443,СВЦЭМ!$B$39:$B$758,Y$437)+'СЕТ СН'!$F$16</f>
        <v>0</v>
      </c>
    </row>
    <row r="444" spans="1:27" ht="15.75" hidden="1" x14ac:dyDescent="0.2">
      <c r="A444" s="35">
        <f t="shared" si="12"/>
        <v>45542</v>
      </c>
      <c r="B444" s="36">
        <f>SUMIFS(СВЦЭМ!$L$40:$L$759,СВЦЭМ!$A$40:$A$759,$A444,СВЦЭМ!$B$39:$B$758,B$437)+'СЕТ СН'!$F$16</f>
        <v>0</v>
      </c>
      <c r="C444" s="36">
        <f>SUMIFS(СВЦЭМ!$L$40:$L$759,СВЦЭМ!$A$40:$A$759,$A444,СВЦЭМ!$B$39:$B$758,C$437)+'СЕТ СН'!$F$16</f>
        <v>0</v>
      </c>
      <c r="D444" s="36">
        <f>SUMIFS(СВЦЭМ!$L$40:$L$759,СВЦЭМ!$A$40:$A$759,$A444,СВЦЭМ!$B$39:$B$758,D$437)+'СЕТ СН'!$F$16</f>
        <v>0</v>
      </c>
      <c r="E444" s="36">
        <f>SUMIFS(СВЦЭМ!$L$40:$L$759,СВЦЭМ!$A$40:$A$759,$A444,СВЦЭМ!$B$39:$B$758,E$437)+'СЕТ СН'!$F$16</f>
        <v>0</v>
      </c>
      <c r="F444" s="36">
        <f>SUMIFS(СВЦЭМ!$L$40:$L$759,СВЦЭМ!$A$40:$A$759,$A444,СВЦЭМ!$B$39:$B$758,F$437)+'СЕТ СН'!$F$16</f>
        <v>0</v>
      </c>
      <c r="G444" s="36">
        <f>SUMIFS(СВЦЭМ!$L$40:$L$759,СВЦЭМ!$A$40:$A$759,$A444,СВЦЭМ!$B$39:$B$758,G$437)+'СЕТ СН'!$F$16</f>
        <v>0</v>
      </c>
      <c r="H444" s="36">
        <f>SUMIFS(СВЦЭМ!$L$40:$L$759,СВЦЭМ!$A$40:$A$759,$A444,СВЦЭМ!$B$39:$B$758,H$437)+'СЕТ СН'!$F$16</f>
        <v>0</v>
      </c>
      <c r="I444" s="36">
        <f>SUMIFS(СВЦЭМ!$L$40:$L$759,СВЦЭМ!$A$40:$A$759,$A444,СВЦЭМ!$B$39:$B$758,I$437)+'СЕТ СН'!$F$16</f>
        <v>0</v>
      </c>
      <c r="J444" s="36">
        <f>SUMIFS(СВЦЭМ!$L$40:$L$759,СВЦЭМ!$A$40:$A$759,$A444,СВЦЭМ!$B$39:$B$758,J$437)+'СЕТ СН'!$F$16</f>
        <v>0</v>
      </c>
      <c r="K444" s="36">
        <f>SUMIFS(СВЦЭМ!$L$40:$L$759,СВЦЭМ!$A$40:$A$759,$A444,СВЦЭМ!$B$39:$B$758,K$437)+'СЕТ СН'!$F$16</f>
        <v>0</v>
      </c>
      <c r="L444" s="36">
        <f>SUMIFS(СВЦЭМ!$L$40:$L$759,СВЦЭМ!$A$40:$A$759,$A444,СВЦЭМ!$B$39:$B$758,L$437)+'СЕТ СН'!$F$16</f>
        <v>0</v>
      </c>
      <c r="M444" s="36">
        <f>SUMIFS(СВЦЭМ!$L$40:$L$759,СВЦЭМ!$A$40:$A$759,$A444,СВЦЭМ!$B$39:$B$758,M$437)+'СЕТ СН'!$F$16</f>
        <v>0</v>
      </c>
      <c r="N444" s="36">
        <f>SUMIFS(СВЦЭМ!$L$40:$L$759,СВЦЭМ!$A$40:$A$759,$A444,СВЦЭМ!$B$39:$B$758,N$437)+'СЕТ СН'!$F$16</f>
        <v>0</v>
      </c>
      <c r="O444" s="36">
        <f>SUMIFS(СВЦЭМ!$L$40:$L$759,СВЦЭМ!$A$40:$A$759,$A444,СВЦЭМ!$B$39:$B$758,O$437)+'СЕТ СН'!$F$16</f>
        <v>0</v>
      </c>
      <c r="P444" s="36">
        <f>SUMIFS(СВЦЭМ!$L$40:$L$759,СВЦЭМ!$A$40:$A$759,$A444,СВЦЭМ!$B$39:$B$758,P$437)+'СЕТ СН'!$F$16</f>
        <v>0</v>
      </c>
      <c r="Q444" s="36">
        <f>SUMIFS(СВЦЭМ!$L$40:$L$759,СВЦЭМ!$A$40:$A$759,$A444,СВЦЭМ!$B$39:$B$758,Q$437)+'СЕТ СН'!$F$16</f>
        <v>0</v>
      </c>
      <c r="R444" s="36">
        <f>SUMIFS(СВЦЭМ!$L$40:$L$759,СВЦЭМ!$A$40:$A$759,$A444,СВЦЭМ!$B$39:$B$758,R$437)+'СЕТ СН'!$F$16</f>
        <v>0</v>
      </c>
      <c r="S444" s="36">
        <f>SUMIFS(СВЦЭМ!$L$40:$L$759,СВЦЭМ!$A$40:$A$759,$A444,СВЦЭМ!$B$39:$B$758,S$437)+'СЕТ СН'!$F$16</f>
        <v>0</v>
      </c>
      <c r="T444" s="36">
        <f>SUMIFS(СВЦЭМ!$L$40:$L$759,СВЦЭМ!$A$40:$A$759,$A444,СВЦЭМ!$B$39:$B$758,T$437)+'СЕТ СН'!$F$16</f>
        <v>0</v>
      </c>
      <c r="U444" s="36">
        <f>SUMIFS(СВЦЭМ!$L$40:$L$759,СВЦЭМ!$A$40:$A$759,$A444,СВЦЭМ!$B$39:$B$758,U$437)+'СЕТ СН'!$F$16</f>
        <v>0</v>
      </c>
      <c r="V444" s="36">
        <f>SUMIFS(СВЦЭМ!$L$40:$L$759,СВЦЭМ!$A$40:$A$759,$A444,СВЦЭМ!$B$39:$B$758,V$437)+'СЕТ СН'!$F$16</f>
        <v>0</v>
      </c>
      <c r="W444" s="36">
        <f>SUMIFS(СВЦЭМ!$L$40:$L$759,СВЦЭМ!$A$40:$A$759,$A444,СВЦЭМ!$B$39:$B$758,W$437)+'СЕТ СН'!$F$16</f>
        <v>0</v>
      </c>
      <c r="X444" s="36">
        <f>SUMIFS(СВЦЭМ!$L$40:$L$759,СВЦЭМ!$A$40:$A$759,$A444,СВЦЭМ!$B$39:$B$758,X$437)+'СЕТ СН'!$F$16</f>
        <v>0</v>
      </c>
      <c r="Y444" s="36">
        <f>SUMIFS(СВЦЭМ!$L$40:$L$759,СВЦЭМ!$A$40:$A$759,$A444,СВЦЭМ!$B$39:$B$758,Y$437)+'СЕТ СН'!$F$16</f>
        <v>0</v>
      </c>
    </row>
    <row r="445" spans="1:27" ht="15.75" hidden="1" x14ac:dyDescent="0.2">
      <c r="A445" s="35">
        <f t="shared" si="12"/>
        <v>45543</v>
      </c>
      <c r="B445" s="36">
        <f>SUMIFS(СВЦЭМ!$L$40:$L$759,СВЦЭМ!$A$40:$A$759,$A445,СВЦЭМ!$B$39:$B$758,B$437)+'СЕТ СН'!$F$16</f>
        <v>0</v>
      </c>
      <c r="C445" s="36">
        <f>SUMIFS(СВЦЭМ!$L$40:$L$759,СВЦЭМ!$A$40:$A$759,$A445,СВЦЭМ!$B$39:$B$758,C$437)+'СЕТ СН'!$F$16</f>
        <v>0</v>
      </c>
      <c r="D445" s="36">
        <f>SUMIFS(СВЦЭМ!$L$40:$L$759,СВЦЭМ!$A$40:$A$759,$A445,СВЦЭМ!$B$39:$B$758,D$437)+'СЕТ СН'!$F$16</f>
        <v>0</v>
      </c>
      <c r="E445" s="36">
        <f>SUMIFS(СВЦЭМ!$L$40:$L$759,СВЦЭМ!$A$40:$A$759,$A445,СВЦЭМ!$B$39:$B$758,E$437)+'СЕТ СН'!$F$16</f>
        <v>0</v>
      </c>
      <c r="F445" s="36">
        <f>SUMIFS(СВЦЭМ!$L$40:$L$759,СВЦЭМ!$A$40:$A$759,$A445,СВЦЭМ!$B$39:$B$758,F$437)+'СЕТ СН'!$F$16</f>
        <v>0</v>
      </c>
      <c r="G445" s="36">
        <f>SUMIFS(СВЦЭМ!$L$40:$L$759,СВЦЭМ!$A$40:$A$759,$A445,СВЦЭМ!$B$39:$B$758,G$437)+'СЕТ СН'!$F$16</f>
        <v>0</v>
      </c>
      <c r="H445" s="36">
        <f>SUMIFS(СВЦЭМ!$L$40:$L$759,СВЦЭМ!$A$40:$A$759,$A445,СВЦЭМ!$B$39:$B$758,H$437)+'СЕТ СН'!$F$16</f>
        <v>0</v>
      </c>
      <c r="I445" s="36">
        <f>SUMIFS(СВЦЭМ!$L$40:$L$759,СВЦЭМ!$A$40:$A$759,$A445,СВЦЭМ!$B$39:$B$758,I$437)+'СЕТ СН'!$F$16</f>
        <v>0</v>
      </c>
      <c r="J445" s="36">
        <f>SUMIFS(СВЦЭМ!$L$40:$L$759,СВЦЭМ!$A$40:$A$759,$A445,СВЦЭМ!$B$39:$B$758,J$437)+'СЕТ СН'!$F$16</f>
        <v>0</v>
      </c>
      <c r="K445" s="36">
        <f>SUMIFS(СВЦЭМ!$L$40:$L$759,СВЦЭМ!$A$40:$A$759,$A445,СВЦЭМ!$B$39:$B$758,K$437)+'СЕТ СН'!$F$16</f>
        <v>0</v>
      </c>
      <c r="L445" s="36">
        <f>SUMIFS(СВЦЭМ!$L$40:$L$759,СВЦЭМ!$A$40:$A$759,$A445,СВЦЭМ!$B$39:$B$758,L$437)+'СЕТ СН'!$F$16</f>
        <v>0</v>
      </c>
      <c r="M445" s="36">
        <f>SUMIFS(СВЦЭМ!$L$40:$L$759,СВЦЭМ!$A$40:$A$759,$A445,СВЦЭМ!$B$39:$B$758,M$437)+'СЕТ СН'!$F$16</f>
        <v>0</v>
      </c>
      <c r="N445" s="36">
        <f>SUMIFS(СВЦЭМ!$L$40:$L$759,СВЦЭМ!$A$40:$A$759,$A445,СВЦЭМ!$B$39:$B$758,N$437)+'СЕТ СН'!$F$16</f>
        <v>0</v>
      </c>
      <c r="O445" s="36">
        <f>SUMIFS(СВЦЭМ!$L$40:$L$759,СВЦЭМ!$A$40:$A$759,$A445,СВЦЭМ!$B$39:$B$758,O$437)+'СЕТ СН'!$F$16</f>
        <v>0</v>
      </c>
      <c r="P445" s="36">
        <f>SUMIFS(СВЦЭМ!$L$40:$L$759,СВЦЭМ!$A$40:$A$759,$A445,СВЦЭМ!$B$39:$B$758,P$437)+'СЕТ СН'!$F$16</f>
        <v>0</v>
      </c>
      <c r="Q445" s="36">
        <f>SUMIFS(СВЦЭМ!$L$40:$L$759,СВЦЭМ!$A$40:$A$759,$A445,СВЦЭМ!$B$39:$B$758,Q$437)+'СЕТ СН'!$F$16</f>
        <v>0</v>
      </c>
      <c r="R445" s="36">
        <f>SUMIFS(СВЦЭМ!$L$40:$L$759,СВЦЭМ!$A$40:$A$759,$A445,СВЦЭМ!$B$39:$B$758,R$437)+'СЕТ СН'!$F$16</f>
        <v>0</v>
      </c>
      <c r="S445" s="36">
        <f>SUMIFS(СВЦЭМ!$L$40:$L$759,СВЦЭМ!$A$40:$A$759,$A445,СВЦЭМ!$B$39:$B$758,S$437)+'СЕТ СН'!$F$16</f>
        <v>0</v>
      </c>
      <c r="T445" s="36">
        <f>SUMIFS(СВЦЭМ!$L$40:$L$759,СВЦЭМ!$A$40:$A$759,$A445,СВЦЭМ!$B$39:$B$758,T$437)+'СЕТ СН'!$F$16</f>
        <v>0</v>
      </c>
      <c r="U445" s="36">
        <f>SUMIFS(СВЦЭМ!$L$40:$L$759,СВЦЭМ!$A$40:$A$759,$A445,СВЦЭМ!$B$39:$B$758,U$437)+'СЕТ СН'!$F$16</f>
        <v>0</v>
      </c>
      <c r="V445" s="36">
        <f>SUMIFS(СВЦЭМ!$L$40:$L$759,СВЦЭМ!$A$40:$A$759,$A445,СВЦЭМ!$B$39:$B$758,V$437)+'СЕТ СН'!$F$16</f>
        <v>0</v>
      </c>
      <c r="W445" s="36">
        <f>SUMIFS(СВЦЭМ!$L$40:$L$759,СВЦЭМ!$A$40:$A$759,$A445,СВЦЭМ!$B$39:$B$758,W$437)+'СЕТ СН'!$F$16</f>
        <v>0</v>
      </c>
      <c r="X445" s="36">
        <f>SUMIFS(СВЦЭМ!$L$40:$L$759,СВЦЭМ!$A$40:$A$759,$A445,СВЦЭМ!$B$39:$B$758,X$437)+'СЕТ СН'!$F$16</f>
        <v>0</v>
      </c>
      <c r="Y445" s="36">
        <f>SUMIFS(СВЦЭМ!$L$40:$L$759,СВЦЭМ!$A$40:$A$759,$A445,СВЦЭМ!$B$39:$B$758,Y$437)+'СЕТ СН'!$F$16</f>
        <v>0</v>
      </c>
    </row>
    <row r="446" spans="1:27" ht="15.75" hidden="1" x14ac:dyDescent="0.2">
      <c r="A446" s="35">
        <f t="shared" si="12"/>
        <v>45544</v>
      </c>
      <c r="B446" s="36">
        <f>SUMIFS(СВЦЭМ!$L$40:$L$759,СВЦЭМ!$A$40:$A$759,$A446,СВЦЭМ!$B$39:$B$758,B$437)+'СЕТ СН'!$F$16</f>
        <v>0</v>
      </c>
      <c r="C446" s="36">
        <f>SUMIFS(СВЦЭМ!$L$40:$L$759,СВЦЭМ!$A$40:$A$759,$A446,СВЦЭМ!$B$39:$B$758,C$437)+'СЕТ СН'!$F$16</f>
        <v>0</v>
      </c>
      <c r="D446" s="36">
        <f>SUMIFS(СВЦЭМ!$L$40:$L$759,СВЦЭМ!$A$40:$A$759,$A446,СВЦЭМ!$B$39:$B$758,D$437)+'СЕТ СН'!$F$16</f>
        <v>0</v>
      </c>
      <c r="E446" s="36">
        <f>SUMIFS(СВЦЭМ!$L$40:$L$759,СВЦЭМ!$A$40:$A$759,$A446,СВЦЭМ!$B$39:$B$758,E$437)+'СЕТ СН'!$F$16</f>
        <v>0</v>
      </c>
      <c r="F446" s="36">
        <f>SUMIFS(СВЦЭМ!$L$40:$L$759,СВЦЭМ!$A$40:$A$759,$A446,СВЦЭМ!$B$39:$B$758,F$437)+'СЕТ СН'!$F$16</f>
        <v>0</v>
      </c>
      <c r="G446" s="36">
        <f>SUMIFS(СВЦЭМ!$L$40:$L$759,СВЦЭМ!$A$40:$A$759,$A446,СВЦЭМ!$B$39:$B$758,G$437)+'СЕТ СН'!$F$16</f>
        <v>0</v>
      </c>
      <c r="H446" s="36">
        <f>SUMIFS(СВЦЭМ!$L$40:$L$759,СВЦЭМ!$A$40:$A$759,$A446,СВЦЭМ!$B$39:$B$758,H$437)+'СЕТ СН'!$F$16</f>
        <v>0</v>
      </c>
      <c r="I446" s="36">
        <f>SUMIFS(СВЦЭМ!$L$40:$L$759,СВЦЭМ!$A$40:$A$759,$A446,СВЦЭМ!$B$39:$B$758,I$437)+'СЕТ СН'!$F$16</f>
        <v>0</v>
      </c>
      <c r="J446" s="36">
        <f>SUMIFS(СВЦЭМ!$L$40:$L$759,СВЦЭМ!$A$40:$A$759,$A446,СВЦЭМ!$B$39:$B$758,J$437)+'СЕТ СН'!$F$16</f>
        <v>0</v>
      </c>
      <c r="K446" s="36">
        <f>SUMIFS(СВЦЭМ!$L$40:$L$759,СВЦЭМ!$A$40:$A$759,$A446,СВЦЭМ!$B$39:$B$758,K$437)+'СЕТ СН'!$F$16</f>
        <v>0</v>
      </c>
      <c r="L446" s="36">
        <f>SUMIFS(СВЦЭМ!$L$40:$L$759,СВЦЭМ!$A$40:$A$759,$A446,СВЦЭМ!$B$39:$B$758,L$437)+'СЕТ СН'!$F$16</f>
        <v>0</v>
      </c>
      <c r="M446" s="36">
        <f>SUMIFS(СВЦЭМ!$L$40:$L$759,СВЦЭМ!$A$40:$A$759,$A446,СВЦЭМ!$B$39:$B$758,M$437)+'СЕТ СН'!$F$16</f>
        <v>0</v>
      </c>
      <c r="N446" s="36">
        <f>SUMIFS(СВЦЭМ!$L$40:$L$759,СВЦЭМ!$A$40:$A$759,$A446,СВЦЭМ!$B$39:$B$758,N$437)+'СЕТ СН'!$F$16</f>
        <v>0</v>
      </c>
      <c r="O446" s="36">
        <f>SUMIFS(СВЦЭМ!$L$40:$L$759,СВЦЭМ!$A$40:$A$759,$A446,СВЦЭМ!$B$39:$B$758,O$437)+'СЕТ СН'!$F$16</f>
        <v>0</v>
      </c>
      <c r="P446" s="36">
        <f>SUMIFS(СВЦЭМ!$L$40:$L$759,СВЦЭМ!$A$40:$A$759,$A446,СВЦЭМ!$B$39:$B$758,P$437)+'СЕТ СН'!$F$16</f>
        <v>0</v>
      </c>
      <c r="Q446" s="36">
        <f>SUMIFS(СВЦЭМ!$L$40:$L$759,СВЦЭМ!$A$40:$A$759,$A446,СВЦЭМ!$B$39:$B$758,Q$437)+'СЕТ СН'!$F$16</f>
        <v>0</v>
      </c>
      <c r="R446" s="36">
        <f>SUMIFS(СВЦЭМ!$L$40:$L$759,СВЦЭМ!$A$40:$A$759,$A446,СВЦЭМ!$B$39:$B$758,R$437)+'СЕТ СН'!$F$16</f>
        <v>0</v>
      </c>
      <c r="S446" s="36">
        <f>SUMIFS(СВЦЭМ!$L$40:$L$759,СВЦЭМ!$A$40:$A$759,$A446,СВЦЭМ!$B$39:$B$758,S$437)+'СЕТ СН'!$F$16</f>
        <v>0</v>
      </c>
      <c r="T446" s="36">
        <f>SUMIFS(СВЦЭМ!$L$40:$L$759,СВЦЭМ!$A$40:$A$759,$A446,СВЦЭМ!$B$39:$B$758,T$437)+'СЕТ СН'!$F$16</f>
        <v>0</v>
      </c>
      <c r="U446" s="36">
        <f>SUMIFS(СВЦЭМ!$L$40:$L$759,СВЦЭМ!$A$40:$A$759,$A446,СВЦЭМ!$B$39:$B$758,U$437)+'СЕТ СН'!$F$16</f>
        <v>0</v>
      </c>
      <c r="V446" s="36">
        <f>SUMIFS(СВЦЭМ!$L$40:$L$759,СВЦЭМ!$A$40:$A$759,$A446,СВЦЭМ!$B$39:$B$758,V$437)+'СЕТ СН'!$F$16</f>
        <v>0</v>
      </c>
      <c r="W446" s="36">
        <f>SUMIFS(СВЦЭМ!$L$40:$L$759,СВЦЭМ!$A$40:$A$759,$A446,СВЦЭМ!$B$39:$B$758,W$437)+'СЕТ СН'!$F$16</f>
        <v>0</v>
      </c>
      <c r="X446" s="36">
        <f>SUMIFS(СВЦЭМ!$L$40:$L$759,СВЦЭМ!$A$40:$A$759,$A446,СВЦЭМ!$B$39:$B$758,X$437)+'СЕТ СН'!$F$16</f>
        <v>0</v>
      </c>
      <c r="Y446" s="36">
        <f>SUMIFS(СВЦЭМ!$L$40:$L$759,СВЦЭМ!$A$40:$A$759,$A446,СВЦЭМ!$B$39:$B$758,Y$437)+'СЕТ СН'!$F$16</f>
        <v>0</v>
      </c>
    </row>
    <row r="447" spans="1:27" ht="15.75" hidden="1" x14ac:dyDescent="0.2">
      <c r="A447" s="35">
        <f t="shared" si="12"/>
        <v>45545</v>
      </c>
      <c r="B447" s="36">
        <f>SUMIFS(СВЦЭМ!$L$40:$L$759,СВЦЭМ!$A$40:$A$759,$A447,СВЦЭМ!$B$39:$B$758,B$437)+'СЕТ СН'!$F$16</f>
        <v>0</v>
      </c>
      <c r="C447" s="36">
        <f>SUMIFS(СВЦЭМ!$L$40:$L$759,СВЦЭМ!$A$40:$A$759,$A447,СВЦЭМ!$B$39:$B$758,C$437)+'СЕТ СН'!$F$16</f>
        <v>0</v>
      </c>
      <c r="D447" s="36">
        <f>SUMIFS(СВЦЭМ!$L$40:$L$759,СВЦЭМ!$A$40:$A$759,$A447,СВЦЭМ!$B$39:$B$758,D$437)+'СЕТ СН'!$F$16</f>
        <v>0</v>
      </c>
      <c r="E447" s="36">
        <f>SUMIFS(СВЦЭМ!$L$40:$L$759,СВЦЭМ!$A$40:$A$759,$A447,СВЦЭМ!$B$39:$B$758,E$437)+'СЕТ СН'!$F$16</f>
        <v>0</v>
      </c>
      <c r="F447" s="36">
        <f>SUMIFS(СВЦЭМ!$L$40:$L$759,СВЦЭМ!$A$40:$A$759,$A447,СВЦЭМ!$B$39:$B$758,F$437)+'СЕТ СН'!$F$16</f>
        <v>0</v>
      </c>
      <c r="G447" s="36">
        <f>SUMIFS(СВЦЭМ!$L$40:$L$759,СВЦЭМ!$A$40:$A$759,$A447,СВЦЭМ!$B$39:$B$758,G$437)+'СЕТ СН'!$F$16</f>
        <v>0</v>
      </c>
      <c r="H447" s="36">
        <f>SUMIFS(СВЦЭМ!$L$40:$L$759,СВЦЭМ!$A$40:$A$759,$A447,СВЦЭМ!$B$39:$B$758,H$437)+'СЕТ СН'!$F$16</f>
        <v>0</v>
      </c>
      <c r="I447" s="36">
        <f>SUMIFS(СВЦЭМ!$L$40:$L$759,СВЦЭМ!$A$40:$A$759,$A447,СВЦЭМ!$B$39:$B$758,I$437)+'СЕТ СН'!$F$16</f>
        <v>0</v>
      </c>
      <c r="J447" s="36">
        <f>SUMIFS(СВЦЭМ!$L$40:$L$759,СВЦЭМ!$A$40:$A$759,$A447,СВЦЭМ!$B$39:$B$758,J$437)+'СЕТ СН'!$F$16</f>
        <v>0</v>
      </c>
      <c r="K447" s="36">
        <f>SUMIFS(СВЦЭМ!$L$40:$L$759,СВЦЭМ!$A$40:$A$759,$A447,СВЦЭМ!$B$39:$B$758,K$437)+'СЕТ СН'!$F$16</f>
        <v>0</v>
      </c>
      <c r="L447" s="36">
        <f>SUMIFS(СВЦЭМ!$L$40:$L$759,СВЦЭМ!$A$40:$A$759,$A447,СВЦЭМ!$B$39:$B$758,L$437)+'СЕТ СН'!$F$16</f>
        <v>0</v>
      </c>
      <c r="M447" s="36">
        <f>SUMIFS(СВЦЭМ!$L$40:$L$759,СВЦЭМ!$A$40:$A$759,$A447,СВЦЭМ!$B$39:$B$758,M$437)+'СЕТ СН'!$F$16</f>
        <v>0</v>
      </c>
      <c r="N447" s="36">
        <f>SUMIFS(СВЦЭМ!$L$40:$L$759,СВЦЭМ!$A$40:$A$759,$A447,СВЦЭМ!$B$39:$B$758,N$437)+'СЕТ СН'!$F$16</f>
        <v>0</v>
      </c>
      <c r="O447" s="36">
        <f>SUMIFS(СВЦЭМ!$L$40:$L$759,СВЦЭМ!$A$40:$A$759,$A447,СВЦЭМ!$B$39:$B$758,O$437)+'СЕТ СН'!$F$16</f>
        <v>0</v>
      </c>
      <c r="P447" s="36">
        <f>SUMIFS(СВЦЭМ!$L$40:$L$759,СВЦЭМ!$A$40:$A$759,$A447,СВЦЭМ!$B$39:$B$758,P$437)+'СЕТ СН'!$F$16</f>
        <v>0</v>
      </c>
      <c r="Q447" s="36">
        <f>SUMIFS(СВЦЭМ!$L$40:$L$759,СВЦЭМ!$A$40:$A$759,$A447,СВЦЭМ!$B$39:$B$758,Q$437)+'СЕТ СН'!$F$16</f>
        <v>0</v>
      </c>
      <c r="R447" s="36">
        <f>SUMIFS(СВЦЭМ!$L$40:$L$759,СВЦЭМ!$A$40:$A$759,$A447,СВЦЭМ!$B$39:$B$758,R$437)+'СЕТ СН'!$F$16</f>
        <v>0</v>
      </c>
      <c r="S447" s="36">
        <f>SUMIFS(СВЦЭМ!$L$40:$L$759,СВЦЭМ!$A$40:$A$759,$A447,СВЦЭМ!$B$39:$B$758,S$437)+'СЕТ СН'!$F$16</f>
        <v>0</v>
      </c>
      <c r="T447" s="36">
        <f>SUMIFS(СВЦЭМ!$L$40:$L$759,СВЦЭМ!$A$40:$A$759,$A447,СВЦЭМ!$B$39:$B$758,T$437)+'СЕТ СН'!$F$16</f>
        <v>0</v>
      </c>
      <c r="U447" s="36">
        <f>SUMIFS(СВЦЭМ!$L$40:$L$759,СВЦЭМ!$A$40:$A$759,$A447,СВЦЭМ!$B$39:$B$758,U$437)+'СЕТ СН'!$F$16</f>
        <v>0</v>
      </c>
      <c r="V447" s="36">
        <f>SUMIFS(СВЦЭМ!$L$40:$L$759,СВЦЭМ!$A$40:$A$759,$A447,СВЦЭМ!$B$39:$B$758,V$437)+'СЕТ СН'!$F$16</f>
        <v>0</v>
      </c>
      <c r="W447" s="36">
        <f>SUMIFS(СВЦЭМ!$L$40:$L$759,СВЦЭМ!$A$40:$A$759,$A447,СВЦЭМ!$B$39:$B$758,W$437)+'СЕТ СН'!$F$16</f>
        <v>0</v>
      </c>
      <c r="X447" s="36">
        <f>SUMIFS(СВЦЭМ!$L$40:$L$759,СВЦЭМ!$A$40:$A$759,$A447,СВЦЭМ!$B$39:$B$758,X$437)+'СЕТ СН'!$F$16</f>
        <v>0</v>
      </c>
      <c r="Y447" s="36">
        <f>SUMIFS(СВЦЭМ!$L$40:$L$759,СВЦЭМ!$A$40:$A$759,$A447,СВЦЭМ!$B$39:$B$758,Y$437)+'СЕТ СН'!$F$16</f>
        <v>0</v>
      </c>
    </row>
    <row r="448" spans="1:27" ht="15.75" hidden="1" x14ac:dyDescent="0.2">
      <c r="A448" s="35">
        <f t="shared" si="12"/>
        <v>45546</v>
      </c>
      <c r="B448" s="36">
        <f>SUMIFS(СВЦЭМ!$L$40:$L$759,СВЦЭМ!$A$40:$A$759,$A448,СВЦЭМ!$B$39:$B$758,B$437)+'СЕТ СН'!$F$16</f>
        <v>0</v>
      </c>
      <c r="C448" s="36">
        <f>SUMIFS(СВЦЭМ!$L$40:$L$759,СВЦЭМ!$A$40:$A$759,$A448,СВЦЭМ!$B$39:$B$758,C$437)+'СЕТ СН'!$F$16</f>
        <v>0</v>
      </c>
      <c r="D448" s="36">
        <f>SUMIFS(СВЦЭМ!$L$40:$L$759,СВЦЭМ!$A$40:$A$759,$A448,СВЦЭМ!$B$39:$B$758,D$437)+'СЕТ СН'!$F$16</f>
        <v>0</v>
      </c>
      <c r="E448" s="36">
        <f>SUMIFS(СВЦЭМ!$L$40:$L$759,СВЦЭМ!$A$40:$A$759,$A448,СВЦЭМ!$B$39:$B$758,E$437)+'СЕТ СН'!$F$16</f>
        <v>0</v>
      </c>
      <c r="F448" s="36">
        <f>SUMIFS(СВЦЭМ!$L$40:$L$759,СВЦЭМ!$A$40:$A$759,$A448,СВЦЭМ!$B$39:$B$758,F$437)+'СЕТ СН'!$F$16</f>
        <v>0</v>
      </c>
      <c r="G448" s="36">
        <f>SUMIFS(СВЦЭМ!$L$40:$L$759,СВЦЭМ!$A$40:$A$759,$A448,СВЦЭМ!$B$39:$B$758,G$437)+'СЕТ СН'!$F$16</f>
        <v>0</v>
      </c>
      <c r="H448" s="36">
        <f>SUMIFS(СВЦЭМ!$L$40:$L$759,СВЦЭМ!$A$40:$A$759,$A448,СВЦЭМ!$B$39:$B$758,H$437)+'СЕТ СН'!$F$16</f>
        <v>0</v>
      </c>
      <c r="I448" s="36">
        <f>SUMIFS(СВЦЭМ!$L$40:$L$759,СВЦЭМ!$A$40:$A$759,$A448,СВЦЭМ!$B$39:$B$758,I$437)+'СЕТ СН'!$F$16</f>
        <v>0</v>
      </c>
      <c r="J448" s="36">
        <f>SUMIFS(СВЦЭМ!$L$40:$L$759,СВЦЭМ!$A$40:$A$759,$A448,СВЦЭМ!$B$39:$B$758,J$437)+'СЕТ СН'!$F$16</f>
        <v>0</v>
      </c>
      <c r="K448" s="36">
        <f>SUMIFS(СВЦЭМ!$L$40:$L$759,СВЦЭМ!$A$40:$A$759,$A448,СВЦЭМ!$B$39:$B$758,K$437)+'СЕТ СН'!$F$16</f>
        <v>0</v>
      </c>
      <c r="L448" s="36">
        <f>SUMIFS(СВЦЭМ!$L$40:$L$759,СВЦЭМ!$A$40:$A$759,$A448,СВЦЭМ!$B$39:$B$758,L$437)+'СЕТ СН'!$F$16</f>
        <v>0</v>
      </c>
      <c r="M448" s="36">
        <f>SUMIFS(СВЦЭМ!$L$40:$L$759,СВЦЭМ!$A$40:$A$759,$A448,СВЦЭМ!$B$39:$B$758,M$437)+'СЕТ СН'!$F$16</f>
        <v>0</v>
      </c>
      <c r="N448" s="36">
        <f>SUMIFS(СВЦЭМ!$L$40:$L$759,СВЦЭМ!$A$40:$A$759,$A448,СВЦЭМ!$B$39:$B$758,N$437)+'СЕТ СН'!$F$16</f>
        <v>0</v>
      </c>
      <c r="O448" s="36">
        <f>SUMIFS(СВЦЭМ!$L$40:$L$759,СВЦЭМ!$A$40:$A$759,$A448,СВЦЭМ!$B$39:$B$758,O$437)+'СЕТ СН'!$F$16</f>
        <v>0</v>
      </c>
      <c r="P448" s="36">
        <f>SUMIFS(СВЦЭМ!$L$40:$L$759,СВЦЭМ!$A$40:$A$759,$A448,СВЦЭМ!$B$39:$B$758,P$437)+'СЕТ СН'!$F$16</f>
        <v>0</v>
      </c>
      <c r="Q448" s="36">
        <f>SUMIFS(СВЦЭМ!$L$40:$L$759,СВЦЭМ!$A$40:$A$759,$A448,СВЦЭМ!$B$39:$B$758,Q$437)+'СЕТ СН'!$F$16</f>
        <v>0</v>
      </c>
      <c r="R448" s="36">
        <f>SUMIFS(СВЦЭМ!$L$40:$L$759,СВЦЭМ!$A$40:$A$759,$A448,СВЦЭМ!$B$39:$B$758,R$437)+'СЕТ СН'!$F$16</f>
        <v>0</v>
      </c>
      <c r="S448" s="36">
        <f>SUMIFS(СВЦЭМ!$L$40:$L$759,СВЦЭМ!$A$40:$A$759,$A448,СВЦЭМ!$B$39:$B$758,S$437)+'СЕТ СН'!$F$16</f>
        <v>0</v>
      </c>
      <c r="T448" s="36">
        <f>SUMIFS(СВЦЭМ!$L$40:$L$759,СВЦЭМ!$A$40:$A$759,$A448,СВЦЭМ!$B$39:$B$758,T$437)+'СЕТ СН'!$F$16</f>
        <v>0</v>
      </c>
      <c r="U448" s="36">
        <f>SUMIFS(СВЦЭМ!$L$40:$L$759,СВЦЭМ!$A$40:$A$759,$A448,СВЦЭМ!$B$39:$B$758,U$437)+'СЕТ СН'!$F$16</f>
        <v>0</v>
      </c>
      <c r="V448" s="36">
        <f>SUMIFS(СВЦЭМ!$L$40:$L$759,СВЦЭМ!$A$40:$A$759,$A448,СВЦЭМ!$B$39:$B$758,V$437)+'СЕТ СН'!$F$16</f>
        <v>0</v>
      </c>
      <c r="W448" s="36">
        <f>SUMIFS(СВЦЭМ!$L$40:$L$759,СВЦЭМ!$A$40:$A$759,$A448,СВЦЭМ!$B$39:$B$758,W$437)+'СЕТ СН'!$F$16</f>
        <v>0</v>
      </c>
      <c r="X448" s="36">
        <f>SUMIFS(СВЦЭМ!$L$40:$L$759,СВЦЭМ!$A$40:$A$759,$A448,СВЦЭМ!$B$39:$B$758,X$437)+'СЕТ СН'!$F$16</f>
        <v>0</v>
      </c>
      <c r="Y448" s="36">
        <f>SUMIFS(СВЦЭМ!$L$40:$L$759,СВЦЭМ!$A$40:$A$759,$A448,СВЦЭМ!$B$39:$B$758,Y$437)+'СЕТ СН'!$F$16</f>
        <v>0</v>
      </c>
    </row>
    <row r="449" spans="1:25" ht="15.75" hidden="1" x14ac:dyDescent="0.2">
      <c r="A449" s="35">
        <f t="shared" si="12"/>
        <v>45547</v>
      </c>
      <c r="B449" s="36">
        <f>SUMIFS(СВЦЭМ!$L$40:$L$759,СВЦЭМ!$A$40:$A$759,$A449,СВЦЭМ!$B$39:$B$758,B$437)+'СЕТ СН'!$F$16</f>
        <v>0</v>
      </c>
      <c r="C449" s="36">
        <f>SUMIFS(СВЦЭМ!$L$40:$L$759,СВЦЭМ!$A$40:$A$759,$A449,СВЦЭМ!$B$39:$B$758,C$437)+'СЕТ СН'!$F$16</f>
        <v>0</v>
      </c>
      <c r="D449" s="36">
        <f>SUMIFS(СВЦЭМ!$L$40:$L$759,СВЦЭМ!$A$40:$A$759,$A449,СВЦЭМ!$B$39:$B$758,D$437)+'СЕТ СН'!$F$16</f>
        <v>0</v>
      </c>
      <c r="E449" s="36">
        <f>SUMIFS(СВЦЭМ!$L$40:$L$759,СВЦЭМ!$A$40:$A$759,$A449,СВЦЭМ!$B$39:$B$758,E$437)+'СЕТ СН'!$F$16</f>
        <v>0</v>
      </c>
      <c r="F449" s="36">
        <f>SUMIFS(СВЦЭМ!$L$40:$L$759,СВЦЭМ!$A$40:$A$759,$A449,СВЦЭМ!$B$39:$B$758,F$437)+'СЕТ СН'!$F$16</f>
        <v>0</v>
      </c>
      <c r="G449" s="36">
        <f>SUMIFS(СВЦЭМ!$L$40:$L$759,СВЦЭМ!$A$40:$A$759,$A449,СВЦЭМ!$B$39:$B$758,G$437)+'СЕТ СН'!$F$16</f>
        <v>0</v>
      </c>
      <c r="H449" s="36">
        <f>SUMIFS(СВЦЭМ!$L$40:$L$759,СВЦЭМ!$A$40:$A$759,$A449,СВЦЭМ!$B$39:$B$758,H$437)+'СЕТ СН'!$F$16</f>
        <v>0</v>
      </c>
      <c r="I449" s="36">
        <f>SUMIFS(СВЦЭМ!$L$40:$L$759,СВЦЭМ!$A$40:$A$759,$A449,СВЦЭМ!$B$39:$B$758,I$437)+'СЕТ СН'!$F$16</f>
        <v>0</v>
      </c>
      <c r="J449" s="36">
        <f>SUMIFS(СВЦЭМ!$L$40:$L$759,СВЦЭМ!$A$40:$A$759,$A449,СВЦЭМ!$B$39:$B$758,J$437)+'СЕТ СН'!$F$16</f>
        <v>0</v>
      </c>
      <c r="K449" s="36">
        <f>SUMIFS(СВЦЭМ!$L$40:$L$759,СВЦЭМ!$A$40:$A$759,$A449,СВЦЭМ!$B$39:$B$758,K$437)+'СЕТ СН'!$F$16</f>
        <v>0</v>
      </c>
      <c r="L449" s="36">
        <f>SUMIFS(СВЦЭМ!$L$40:$L$759,СВЦЭМ!$A$40:$A$759,$A449,СВЦЭМ!$B$39:$B$758,L$437)+'СЕТ СН'!$F$16</f>
        <v>0</v>
      </c>
      <c r="M449" s="36">
        <f>SUMIFS(СВЦЭМ!$L$40:$L$759,СВЦЭМ!$A$40:$A$759,$A449,СВЦЭМ!$B$39:$B$758,M$437)+'СЕТ СН'!$F$16</f>
        <v>0</v>
      </c>
      <c r="N449" s="36">
        <f>SUMIFS(СВЦЭМ!$L$40:$L$759,СВЦЭМ!$A$40:$A$759,$A449,СВЦЭМ!$B$39:$B$758,N$437)+'СЕТ СН'!$F$16</f>
        <v>0</v>
      </c>
      <c r="O449" s="36">
        <f>SUMIFS(СВЦЭМ!$L$40:$L$759,СВЦЭМ!$A$40:$A$759,$A449,СВЦЭМ!$B$39:$B$758,O$437)+'СЕТ СН'!$F$16</f>
        <v>0</v>
      </c>
      <c r="P449" s="36">
        <f>SUMIFS(СВЦЭМ!$L$40:$L$759,СВЦЭМ!$A$40:$A$759,$A449,СВЦЭМ!$B$39:$B$758,P$437)+'СЕТ СН'!$F$16</f>
        <v>0</v>
      </c>
      <c r="Q449" s="36">
        <f>SUMIFS(СВЦЭМ!$L$40:$L$759,СВЦЭМ!$A$40:$A$759,$A449,СВЦЭМ!$B$39:$B$758,Q$437)+'СЕТ СН'!$F$16</f>
        <v>0</v>
      </c>
      <c r="R449" s="36">
        <f>SUMIFS(СВЦЭМ!$L$40:$L$759,СВЦЭМ!$A$40:$A$759,$A449,СВЦЭМ!$B$39:$B$758,R$437)+'СЕТ СН'!$F$16</f>
        <v>0</v>
      </c>
      <c r="S449" s="36">
        <f>SUMIFS(СВЦЭМ!$L$40:$L$759,СВЦЭМ!$A$40:$A$759,$A449,СВЦЭМ!$B$39:$B$758,S$437)+'СЕТ СН'!$F$16</f>
        <v>0</v>
      </c>
      <c r="T449" s="36">
        <f>SUMIFS(СВЦЭМ!$L$40:$L$759,СВЦЭМ!$A$40:$A$759,$A449,СВЦЭМ!$B$39:$B$758,T$437)+'СЕТ СН'!$F$16</f>
        <v>0</v>
      </c>
      <c r="U449" s="36">
        <f>SUMIFS(СВЦЭМ!$L$40:$L$759,СВЦЭМ!$A$40:$A$759,$A449,СВЦЭМ!$B$39:$B$758,U$437)+'СЕТ СН'!$F$16</f>
        <v>0</v>
      </c>
      <c r="V449" s="36">
        <f>SUMIFS(СВЦЭМ!$L$40:$L$759,СВЦЭМ!$A$40:$A$759,$A449,СВЦЭМ!$B$39:$B$758,V$437)+'СЕТ СН'!$F$16</f>
        <v>0</v>
      </c>
      <c r="W449" s="36">
        <f>SUMIFS(СВЦЭМ!$L$40:$L$759,СВЦЭМ!$A$40:$A$759,$A449,СВЦЭМ!$B$39:$B$758,W$437)+'СЕТ СН'!$F$16</f>
        <v>0</v>
      </c>
      <c r="X449" s="36">
        <f>SUMIFS(СВЦЭМ!$L$40:$L$759,СВЦЭМ!$A$40:$A$759,$A449,СВЦЭМ!$B$39:$B$758,X$437)+'СЕТ СН'!$F$16</f>
        <v>0</v>
      </c>
      <c r="Y449" s="36">
        <f>SUMIFS(СВЦЭМ!$L$40:$L$759,СВЦЭМ!$A$40:$A$759,$A449,СВЦЭМ!$B$39:$B$758,Y$437)+'СЕТ СН'!$F$16</f>
        <v>0</v>
      </c>
    </row>
    <row r="450" spans="1:25" ht="15.75" hidden="1" x14ac:dyDescent="0.2">
      <c r="A450" s="35">
        <f t="shared" si="12"/>
        <v>45548</v>
      </c>
      <c r="B450" s="36">
        <f>SUMIFS(СВЦЭМ!$L$40:$L$759,СВЦЭМ!$A$40:$A$759,$A450,СВЦЭМ!$B$39:$B$758,B$437)+'СЕТ СН'!$F$16</f>
        <v>0</v>
      </c>
      <c r="C450" s="36">
        <f>SUMIFS(СВЦЭМ!$L$40:$L$759,СВЦЭМ!$A$40:$A$759,$A450,СВЦЭМ!$B$39:$B$758,C$437)+'СЕТ СН'!$F$16</f>
        <v>0</v>
      </c>
      <c r="D450" s="36">
        <f>SUMIFS(СВЦЭМ!$L$40:$L$759,СВЦЭМ!$A$40:$A$759,$A450,СВЦЭМ!$B$39:$B$758,D$437)+'СЕТ СН'!$F$16</f>
        <v>0</v>
      </c>
      <c r="E450" s="36">
        <f>SUMIFS(СВЦЭМ!$L$40:$L$759,СВЦЭМ!$A$40:$A$759,$A450,СВЦЭМ!$B$39:$B$758,E$437)+'СЕТ СН'!$F$16</f>
        <v>0</v>
      </c>
      <c r="F450" s="36">
        <f>SUMIFS(СВЦЭМ!$L$40:$L$759,СВЦЭМ!$A$40:$A$759,$A450,СВЦЭМ!$B$39:$B$758,F$437)+'СЕТ СН'!$F$16</f>
        <v>0</v>
      </c>
      <c r="G450" s="36">
        <f>SUMIFS(СВЦЭМ!$L$40:$L$759,СВЦЭМ!$A$40:$A$759,$A450,СВЦЭМ!$B$39:$B$758,G$437)+'СЕТ СН'!$F$16</f>
        <v>0</v>
      </c>
      <c r="H450" s="36">
        <f>SUMIFS(СВЦЭМ!$L$40:$L$759,СВЦЭМ!$A$40:$A$759,$A450,СВЦЭМ!$B$39:$B$758,H$437)+'СЕТ СН'!$F$16</f>
        <v>0</v>
      </c>
      <c r="I450" s="36">
        <f>SUMIFS(СВЦЭМ!$L$40:$L$759,СВЦЭМ!$A$40:$A$759,$A450,СВЦЭМ!$B$39:$B$758,I$437)+'СЕТ СН'!$F$16</f>
        <v>0</v>
      </c>
      <c r="J450" s="36">
        <f>SUMIFS(СВЦЭМ!$L$40:$L$759,СВЦЭМ!$A$40:$A$759,$A450,СВЦЭМ!$B$39:$B$758,J$437)+'СЕТ СН'!$F$16</f>
        <v>0</v>
      </c>
      <c r="K450" s="36">
        <f>SUMIFS(СВЦЭМ!$L$40:$L$759,СВЦЭМ!$A$40:$A$759,$A450,СВЦЭМ!$B$39:$B$758,K$437)+'СЕТ СН'!$F$16</f>
        <v>0</v>
      </c>
      <c r="L450" s="36">
        <f>SUMIFS(СВЦЭМ!$L$40:$L$759,СВЦЭМ!$A$40:$A$759,$A450,СВЦЭМ!$B$39:$B$758,L$437)+'СЕТ СН'!$F$16</f>
        <v>0</v>
      </c>
      <c r="M450" s="36">
        <f>SUMIFS(СВЦЭМ!$L$40:$L$759,СВЦЭМ!$A$40:$A$759,$A450,СВЦЭМ!$B$39:$B$758,M$437)+'СЕТ СН'!$F$16</f>
        <v>0</v>
      </c>
      <c r="N450" s="36">
        <f>SUMIFS(СВЦЭМ!$L$40:$L$759,СВЦЭМ!$A$40:$A$759,$A450,СВЦЭМ!$B$39:$B$758,N$437)+'СЕТ СН'!$F$16</f>
        <v>0</v>
      </c>
      <c r="O450" s="36">
        <f>SUMIFS(СВЦЭМ!$L$40:$L$759,СВЦЭМ!$A$40:$A$759,$A450,СВЦЭМ!$B$39:$B$758,O$437)+'СЕТ СН'!$F$16</f>
        <v>0</v>
      </c>
      <c r="P450" s="36">
        <f>SUMIFS(СВЦЭМ!$L$40:$L$759,СВЦЭМ!$A$40:$A$759,$A450,СВЦЭМ!$B$39:$B$758,P$437)+'СЕТ СН'!$F$16</f>
        <v>0</v>
      </c>
      <c r="Q450" s="36">
        <f>SUMIFS(СВЦЭМ!$L$40:$L$759,СВЦЭМ!$A$40:$A$759,$A450,СВЦЭМ!$B$39:$B$758,Q$437)+'СЕТ СН'!$F$16</f>
        <v>0</v>
      </c>
      <c r="R450" s="36">
        <f>SUMIFS(СВЦЭМ!$L$40:$L$759,СВЦЭМ!$A$40:$A$759,$A450,СВЦЭМ!$B$39:$B$758,R$437)+'СЕТ СН'!$F$16</f>
        <v>0</v>
      </c>
      <c r="S450" s="36">
        <f>SUMIFS(СВЦЭМ!$L$40:$L$759,СВЦЭМ!$A$40:$A$759,$A450,СВЦЭМ!$B$39:$B$758,S$437)+'СЕТ СН'!$F$16</f>
        <v>0</v>
      </c>
      <c r="T450" s="36">
        <f>SUMIFS(СВЦЭМ!$L$40:$L$759,СВЦЭМ!$A$40:$A$759,$A450,СВЦЭМ!$B$39:$B$758,T$437)+'СЕТ СН'!$F$16</f>
        <v>0</v>
      </c>
      <c r="U450" s="36">
        <f>SUMIFS(СВЦЭМ!$L$40:$L$759,СВЦЭМ!$A$40:$A$759,$A450,СВЦЭМ!$B$39:$B$758,U$437)+'СЕТ СН'!$F$16</f>
        <v>0</v>
      </c>
      <c r="V450" s="36">
        <f>SUMIFS(СВЦЭМ!$L$40:$L$759,СВЦЭМ!$A$40:$A$759,$A450,СВЦЭМ!$B$39:$B$758,V$437)+'СЕТ СН'!$F$16</f>
        <v>0</v>
      </c>
      <c r="W450" s="36">
        <f>SUMIFS(СВЦЭМ!$L$40:$L$759,СВЦЭМ!$A$40:$A$759,$A450,СВЦЭМ!$B$39:$B$758,W$437)+'СЕТ СН'!$F$16</f>
        <v>0</v>
      </c>
      <c r="X450" s="36">
        <f>SUMIFS(СВЦЭМ!$L$40:$L$759,СВЦЭМ!$A$40:$A$759,$A450,СВЦЭМ!$B$39:$B$758,X$437)+'СЕТ СН'!$F$16</f>
        <v>0</v>
      </c>
      <c r="Y450" s="36">
        <f>SUMIFS(СВЦЭМ!$L$40:$L$759,СВЦЭМ!$A$40:$A$759,$A450,СВЦЭМ!$B$39:$B$758,Y$437)+'СЕТ СН'!$F$16</f>
        <v>0</v>
      </c>
    </row>
    <row r="451" spans="1:25" ht="15.75" hidden="1" x14ac:dyDescent="0.2">
      <c r="A451" s="35">
        <f t="shared" si="12"/>
        <v>45549</v>
      </c>
      <c r="B451" s="36">
        <f>SUMIFS(СВЦЭМ!$L$40:$L$759,СВЦЭМ!$A$40:$A$759,$A451,СВЦЭМ!$B$39:$B$758,B$437)+'СЕТ СН'!$F$16</f>
        <v>0</v>
      </c>
      <c r="C451" s="36">
        <f>SUMIFS(СВЦЭМ!$L$40:$L$759,СВЦЭМ!$A$40:$A$759,$A451,СВЦЭМ!$B$39:$B$758,C$437)+'СЕТ СН'!$F$16</f>
        <v>0</v>
      </c>
      <c r="D451" s="36">
        <f>SUMIFS(СВЦЭМ!$L$40:$L$759,СВЦЭМ!$A$40:$A$759,$A451,СВЦЭМ!$B$39:$B$758,D$437)+'СЕТ СН'!$F$16</f>
        <v>0</v>
      </c>
      <c r="E451" s="36">
        <f>SUMIFS(СВЦЭМ!$L$40:$L$759,СВЦЭМ!$A$40:$A$759,$A451,СВЦЭМ!$B$39:$B$758,E$437)+'СЕТ СН'!$F$16</f>
        <v>0</v>
      </c>
      <c r="F451" s="36">
        <f>SUMIFS(СВЦЭМ!$L$40:$L$759,СВЦЭМ!$A$40:$A$759,$A451,СВЦЭМ!$B$39:$B$758,F$437)+'СЕТ СН'!$F$16</f>
        <v>0</v>
      </c>
      <c r="G451" s="36">
        <f>SUMIFS(СВЦЭМ!$L$40:$L$759,СВЦЭМ!$A$40:$A$759,$A451,СВЦЭМ!$B$39:$B$758,G$437)+'СЕТ СН'!$F$16</f>
        <v>0</v>
      </c>
      <c r="H451" s="36">
        <f>SUMIFS(СВЦЭМ!$L$40:$L$759,СВЦЭМ!$A$40:$A$759,$A451,СВЦЭМ!$B$39:$B$758,H$437)+'СЕТ СН'!$F$16</f>
        <v>0</v>
      </c>
      <c r="I451" s="36">
        <f>SUMIFS(СВЦЭМ!$L$40:$L$759,СВЦЭМ!$A$40:$A$759,$A451,СВЦЭМ!$B$39:$B$758,I$437)+'СЕТ СН'!$F$16</f>
        <v>0</v>
      </c>
      <c r="J451" s="36">
        <f>SUMIFS(СВЦЭМ!$L$40:$L$759,СВЦЭМ!$A$40:$A$759,$A451,СВЦЭМ!$B$39:$B$758,J$437)+'СЕТ СН'!$F$16</f>
        <v>0</v>
      </c>
      <c r="K451" s="36">
        <f>SUMIFS(СВЦЭМ!$L$40:$L$759,СВЦЭМ!$A$40:$A$759,$A451,СВЦЭМ!$B$39:$B$758,K$437)+'СЕТ СН'!$F$16</f>
        <v>0</v>
      </c>
      <c r="L451" s="36">
        <f>SUMIFS(СВЦЭМ!$L$40:$L$759,СВЦЭМ!$A$40:$A$759,$A451,СВЦЭМ!$B$39:$B$758,L$437)+'СЕТ СН'!$F$16</f>
        <v>0</v>
      </c>
      <c r="M451" s="36">
        <f>SUMIFS(СВЦЭМ!$L$40:$L$759,СВЦЭМ!$A$40:$A$759,$A451,СВЦЭМ!$B$39:$B$758,M$437)+'СЕТ СН'!$F$16</f>
        <v>0</v>
      </c>
      <c r="N451" s="36">
        <f>SUMIFS(СВЦЭМ!$L$40:$L$759,СВЦЭМ!$A$40:$A$759,$A451,СВЦЭМ!$B$39:$B$758,N$437)+'СЕТ СН'!$F$16</f>
        <v>0</v>
      </c>
      <c r="O451" s="36">
        <f>SUMIFS(СВЦЭМ!$L$40:$L$759,СВЦЭМ!$A$40:$A$759,$A451,СВЦЭМ!$B$39:$B$758,O$437)+'СЕТ СН'!$F$16</f>
        <v>0</v>
      </c>
      <c r="P451" s="36">
        <f>SUMIFS(СВЦЭМ!$L$40:$L$759,СВЦЭМ!$A$40:$A$759,$A451,СВЦЭМ!$B$39:$B$758,P$437)+'СЕТ СН'!$F$16</f>
        <v>0</v>
      </c>
      <c r="Q451" s="36">
        <f>SUMIFS(СВЦЭМ!$L$40:$L$759,СВЦЭМ!$A$40:$A$759,$A451,СВЦЭМ!$B$39:$B$758,Q$437)+'СЕТ СН'!$F$16</f>
        <v>0</v>
      </c>
      <c r="R451" s="36">
        <f>SUMIFS(СВЦЭМ!$L$40:$L$759,СВЦЭМ!$A$40:$A$759,$A451,СВЦЭМ!$B$39:$B$758,R$437)+'СЕТ СН'!$F$16</f>
        <v>0</v>
      </c>
      <c r="S451" s="36">
        <f>SUMIFS(СВЦЭМ!$L$40:$L$759,СВЦЭМ!$A$40:$A$759,$A451,СВЦЭМ!$B$39:$B$758,S$437)+'СЕТ СН'!$F$16</f>
        <v>0</v>
      </c>
      <c r="T451" s="36">
        <f>SUMIFS(СВЦЭМ!$L$40:$L$759,СВЦЭМ!$A$40:$A$759,$A451,СВЦЭМ!$B$39:$B$758,T$437)+'СЕТ СН'!$F$16</f>
        <v>0</v>
      </c>
      <c r="U451" s="36">
        <f>SUMIFS(СВЦЭМ!$L$40:$L$759,СВЦЭМ!$A$40:$A$759,$A451,СВЦЭМ!$B$39:$B$758,U$437)+'СЕТ СН'!$F$16</f>
        <v>0</v>
      </c>
      <c r="V451" s="36">
        <f>SUMIFS(СВЦЭМ!$L$40:$L$759,СВЦЭМ!$A$40:$A$759,$A451,СВЦЭМ!$B$39:$B$758,V$437)+'СЕТ СН'!$F$16</f>
        <v>0</v>
      </c>
      <c r="W451" s="36">
        <f>SUMIFS(СВЦЭМ!$L$40:$L$759,СВЦЭМ!$A$40:$A$759,$A451,СВЦЭМ!$B$39:$B$758,W$437)+'СЕТ СН'!$F$16</f>
        <v>0</v>
      </c>
      <c r="X451" s="36">
        <f>SUMIFS(СВЦЭМ!$L$40:$L$759,СВЦЭМ!$A$40:$A$759,$A451,СВЦЭМ!$B$39:$B$758,X$437)+'СЕТ СН'!$F$16</f>
        <v>0</v>
      </c>
      <c r="Y451" s="36">
        <f>SUMIFS(СВЦЭМ!$L$40:$L$759,СВЦЭМ!$A$40:$A$759,$A451,СВЦЭМ!$B$39:$B$758,Y$437)+'СЕТ СН'!$F$16</f>
        <v>0</v>
      </c>
    </row>
    <row r="452" spans="1:25" ht="15.75" hidden="1" x14ac:dyDescent="0.2">
      <c r="A452" s="35">
        <f t="shared" si="12"/>
        <v>45550</v>
      </c>
      <c r="B452" s="36">
        <f>SUMIFS(СВЦЭМ!$L$40:$L$759,СВЦЭМ!$A$40:$A$759,$A452,СВЦЭМ!$B$39:$B$758,B$437)+'СЕТ СН'!$F$16</f>
        <v>0</v>
      </c>
      <c r="C452" s="36">
        <f>SUMIFS(СВЦЭМ!$L$40:$L$759,СВЦЭМ!$A$40:$A$759,$A452,СВЦЭМ!$B$39:$B$758,C$437)+'СЕТ СН'!$F$16</f>
        <v>0</v>
      </c>
      <c r="D452" s="36">
        <f>SUMIFS(СВЦЭМ!$L$40:$L$759,СВЦЭМ!$A$40:$A$759,$A452,СВЦЭМ!$B$39:$B$758,D$437)+'СЕТ СН'!$F$16</f>
        <v>0</v>
      </c>
      <c r="E452" s="36">
        <f>SUMIFS(СВЦЭМ!$L$40:$L$759,СВЦЭМ!$A$40:$A$759,$A452,СВЦЭМ!$B$39:$B$758,E$437)+'СЕТ СН'!$F$16</f>
        <v>0</v>
      </c>
      <c r="F452" s="36">
        <f>SUMIFS(СВЦЭМ!$L$40:$L$759,СВЦЭМ!$A$40:$A$759,$A452,СВЦЭМ!$B$39:$B$758,F$437)+'СЕТ СН'!$F$16</f>
        <v>0</v>
      </c>
      <c r="G452" s="36">
        <f>SUMIFS(СВЦЭМ!$L$40:$L$759,СВЦЭМ!$A$40:$A$759,$A452,СВЦЭМ!$B$39:$B$758,G$437)+'СЕТ СН'!$F$16</f>
        <v>0</v>
      </c>
      <c r="H452" s="36">
        <f>SUMIFS(СВЦЭМ!$L$40:$L$759,СВЦЭМ!$A$40:$A$759,$A452,СВЦЭМ!$B$39:$B$758,H$437)+'СЕТ СН'!$F$16</f>
        <v>0</v>
      </c>
      <c r="I452" s="36">
        <f>SUMIFS(СВЦЭМ!$L$40:$L$759,СВЦЭМ!$A$40:$A$759,$A452,СВЦЭМ!$B$39:$B$758,I$437)+'СЕТ СН'!$F$16</f>
        <v>0</v>
      </c>
      <c r="J452" s="36">
        <f>SUMIFS(СВЦЭМ!$L$40:$L$759,СВЦЭМ!$A$40:$A$759,$A452,СВЦЭМ!$B$39:$B$758,J$437)+'СЕТ СН'!$F$16</f>
        <v>0</v>
      </c>
      <c r="K452" s="36">
        <f>SUMIFS(СВЦЭМ!$L$40:$L$759,СВЦЭМ!$A$40:$A$759,$A452,СВЦЭМ!$B$39:$B$758,K$437)+'СЕТ СН'!$F$16</f>
        <v>0</v>
      </c>
      <c r="L452" s="36">
        <f>SUMIFS(СВЦЭМ!$L$40:$L$759,СВЦЭМ!$A$40:$A$759,$A452,СВЦЭМ!$B$39:$B$758,L$437)+'СЕТ СН'!$F$16</f>
        <v>0</v>
      </c>
      <c r="M452" s="36">
        <f>SUMIFS(СВЦЭМ!$L$40:$L$759,СВЦЭМ!$A$40:$A$759,$A452,СВЦЭМ!$B$39:$B$758,M$437)+'СЕТ СН'!$F$16</f>
        <v>0</v>
      </c>
      <c r="N452" s="36">
        <f>SUMIFS(СВЦЭМ!$L$40:$L$759,СВЦЭМ!$A$40:$A$759,$A452,СВЦЭМ!$B$39:$B$758,N$437)+'СЕТ СН'!$F$16</f>
        <v>0</v>
      </c>
      <c r="O452" s="36">
        <f>SUMIFS(СВЦЭМ!$L$40:$L$759,СВЦЭМ!$A$40:$A$759,$A452,СВЦЭМ!$B$39:$B$758,O$437)+'СЕТ СН'!$F$16</f>
        <v>0</v>
      </c>
      <c r="P452" s="36">
        <f>SUMIFS(СВЦЭМ!$L$40:$L$759,СВЦЭМ!$A$40:$A$759,$A452,СВЦЭМ!$B$39:$B$758,P$437)+'СЕТ СН'!$F$16</f>
        <v>0</v>
      </c>
      <c r="Q452" s="36">
        <f>SUMIFS(СВЦЭМ!$L$40:$L$759,СВЦЭМ!$A$40:$A$759,$A452,СВЦЭМ!$B$39:$B$758,Q$437)+'СЕТ СН'!$F$16</f>
        <v>0</v>
      </c>
      <c r="R452" s="36">
        <f>SUMIFS(СВЦЭМ!$L$40:$L$759,СВЦЭМ!$A$40:$A$759,$A452,СВЦЭМ!$B$39:$B$758,R$437)+'СЕТ СН'!$F$16</f>
        <v>0</v>
      </c>
      <c r="S452" s="36">
        <f>SUMIFS(СВЦЭМ!$L$40:$L$759,СВЦЭМ!$A$40:$A$759,$A452,СВЦЭМ!$B$39:$B$758,S$437)+'СЕТ СН'!$F$16</f>
        <v>0</v>
      </c>
      <c r="T452" s="36">
        <f>SUMIFS(СВЦЭМ!$L$40:$L$759,СВЦЭМ!$A$40:$A$759,$A452,СВЦЭМ!$B$39:$B$758,T$437)+'СЕТ СН'!$F$16</f>
        <v>0</v>
      </c>
      <c r="U452" s="36">
        <f>SUMIFS(СВЦЭМ!$L$40:$L$759,СВЦЭМ!$A$40:$A$759,$A452,СВЦЭМ!$B$39:$B$758,U$437)+'СЕТ СН'!$F$16</f>
        <v>0</v>
      </c>
      <c r="V452" s="36">
        <f>SUMIFS(СВЦЭМ!$L$40:$L$759,СВЦЭМ!$A$40:$A$759,$A452,СВЦЭМ!$B$39:$B$758,V$437)+'СЕТ СН'!$F$16</f>
        <v>0</v>
      </c>
      <c r="W452" s="36">
        <f>SUMIFS(СВЦЭМ!$L$40:$L$759,СВЦЭМ!$A$40:$A$759,$A452,СВЦЭМ!$B$39:$B$758,W$437)+'СЕТ СН'!$F$16</f>
        <v>0</v>
      </c>
      <c r="X452" s="36">
        <f>SUMIFS(СВЦЭМ!$L$40:$L$759,СВЦЭМ!$A$40:$A$759,$A452,СВЦЭМ!$B$39:$B$758,X$437)+'СЕТ СН'!$F$16</f>
        <v>0</v>
      </c>
      <c r="Y452" s="36">
        <f>SUMIFS(СВЦЭМ!$L$40:$L$759,СВЦЭМ!$A$40:$A$759,$A452,СВЦЭМ!$B$39:$B$758,Y$437)+'СЕТ СН'!$F$16</f>
        <v>0</v>
      </c>
    </row>
    <row r="453" spans="1:25" ht="15.75" hidden="1" x14ac:dyDescent="0.2">
      <c r="A453" s="35">
        <f t="shared" si="12"/>
        <v>45551</v>
      </c>
      <c r="B453" s="36">
        <f>SUMIFS(СВЦЭМ!$L$40:$L$759,СВЦЭМ!$A$40:$A$759,$A453,СВЦЭМ!$B$39:$B$758,B$437)+'СЕТ СН'!$F$16</f>
        <v>0</v>
      </c>
      <c r="C453" s="36">
        <f>SUMIFS(СВЦЭМ!$L$40:$L$759,СВЦЭМ!$A$40:$A$759,$A453,СВЦЭМ!$B$39:$B$758,C$437)+'СЕТ СН'!$F$16</f>
        <v>0</v>
      </c>
      <c r="D453" s="36">
        <f>SUMIFS(СВЦЭМ!$L$40:$L$759,СВЦЭМ!$A$40:$A$759,$A453,СВЦЭМ!$B$39:$B$758,D$437)+'СЕТ СН'!$F$16</f>
        <v>0</v>
      </c>
      <c r="E453" s="36">
        <f>SUMIFS(СВЦЭМ!$L$40:$L$759,СВЦЭМ!$A$40:$A$759,$A453,СВЦЭМ!$B$39:$B$758,E$437)+'СЕТ СН'!$F$16</f>
        <v>0</v>
      </c>
      <c r="F453" s="36">
        <f>SUMIFS(СВЦЭМ!$L$40:$L$759,СВЦЭМ!$A$40:$A$759,$A453,СВЦЭМ!$B$39:$B$758,F$437)+'СЕТ СН'!$F$16</f>
        <v>0</v>
      </c>
      <c r="G453" s="36">
        <f>SUMIFS(СВЦЭМ!$L$40:$L$759,СВЦЭМ!$A$40:$A$759,$A453,СВЦЭМ!$B$39:$B$758,G$437)+'СЕТ СН'!$F$16</f>
        <v>0</v>
      </c>
      <c r="H453" s="36">
        <f>SUMIFS(СВЦЭМ!$L$40:$L$759,СВЦЭМ!$A$40:$A$759,$A453,СВЦЭМ!$B$39:$B$758,H$437)+'СЕТ СН'!$F$16</f>
        <v>0</v>
      </c>
      <c r="I453" s="36">
        <f>SUMIFS(СВЦЭМ!$L$40:$L$759,СВЦЭМ!$A$40:$A$759,$A453,СВЦЭМ!$B$39:$B$758,I$437)+'СЕТ СН'!$F$16</f>
        <v>0</v>
      </c>
      <c r="J453" s="36">
        <f>SUMIFS(СВЦЭМ!$L$40:$L$759,СВЦЭМ!$A$40:$A$759,$A453,СВЦЭМ!$B$39:$B$758,J$437)+'СЕТ СН'!$F$16</f>
        <v>0</v>
      </c>
      <c r="K453" s="36">
        <f>SUMIFS(СВЦЭМ!$L$40:$L$759,СВЦЭМ!$A$40:$A$759,$A453,СВЦЭМ!$B$39:$B$758,K$437)+'СЕТ СН'!$F$16</f>
        <v>0</v>
      </c>
      <c r="L453" s="36">
        <f>SUMIFS(СВЦЭМ!$L$40:$L$759,СВЦЭМ!$A$40:$A$759,$A453,СВЦЭМ!$B$39:$B$758,L$437)+'СЕТ СН'!$F$16</f>
        <v>0</v>
      </c>
      <c r="M453" s="36">
        <f>SUMIFS(СВЦЭМ!$L$40:$L$759,СВЦЭМ!$A$40:$A$759,$A453,СВЦЭМ!$B$39:$B$758,M$437)+'СЕТ СН'!$F$16</f>
        <v>0</v>
      </c>
      <c r="N453" s="36">
        <f>SUMIFS(СВЦЭМ!$L$40:$L$759,СВЦЭМ!$A$40:$A$759,$A453,СВЦЭМ!$B$39:$B$758,N$437)+'СЕТ СН'!$F$16</f>
        <v>0</v>
      </c>
      <c r="O453" s="36">
        <f>SUMIFS(СВЦЭМ!$L$40:$L$759,СВЦЭМ!$A$40:$A$759,$A453,СВЦЭМ!$B$39:$B$758,O$437)+'СЕТ СН'!$F$16</f>
        <v>0</v>
      </c>
      <c r="P453" s="36">
        <f>SUMIFS(СВЦЭМ!$L$40:$L$759,СВЦЭМ!$A$40:$A$759,$A453,СВЦЭМ!$B$39:$B$758,P$437)+'СЕТ СН'!$F$16</f>
        <v>0</v>
      </c>
      <c r="Q453" s="36">
        <f>SUMIFS(СВЦЭМ!$L$40:$L$759,СВЦЭМ!$A$40:$A$759,$A453,СВЦЭМ!$B$39:$B$758,Q$437)+'СЕТ СН'!$F$16</f>
        <v>0</v>
      </c>
      <c r="R453" s="36">
        <f>SUMIFS(СВЦЭМ!$L$40:$L$759,СВЦЭМ!$A$40:$A$759,$A453,СВЦЭМ!$B$39:$B$758,R$437)+'СЕТ СН'!$F$16</f>
        <v>0</v>
      </c>
      <c r="S453" s="36">
        <f>SUMIFS(СВЦЭМ!$L$40:$L$759,СВЦЭМ!$A$40:$A$759,$A453,СВЦЭМ!$B$39:$B$758,S$437)+'СЕТ СН'!$F$16</f>
        <v>0</v>
      </c>
      <c r="T453" s="36">
        <f>SUMIFS(СВЦЭМ!$L$40:$L$759,СВЦЭМ!$A$40:$A$759,$A453,СВЦЭМ!$B$39:$B$758,T$437)+'СЕТ СН'!$F$16</f>
        <v>0</v>
      </c>
      <c r="U453" s="36">
        <f>SUMIFS(СВЦЭМ!$L$40:$L$759,СВЦЭМ!$A$40:$A$759,$A453,СВЦЭМ!$B$39:$B$758,U$437)+'СЕТ СН'!$F$16</f>
        <v>0</v>
      </c>
      <c r="V453" s="36">
        <f>SUMIFS(СВЦЭМ!$L$40:$L$759,СВЦЭМ!$A$40:$A$759,$A453,СВЦЭМ!$B$39:$B$758,V$437)+'СЕТ СН'!$F$16</f>
        <v>0</v>
      </c>
      <c r="W453" s="36">
        <f>SUMIFS(СВЦЭМ!$L$40:$L$759,СВЦЭМ!$A$40:$A$759,$A453,СВЦЭМ!$B$39:$B$758,W$437)+'СЕТ СН'!$F$16</f>
        <v>0</v>
      </c>
      <c r="X453" s="36">
        <f>SUMIFS(СВЦЭМ!$L$40:$L$759,СВЦЭМ!$A$40:$A$759,$A453,СВЦЭМ!$B$39:$B$758,X$437)+'СЕТ СН'!$F$16</f>
        <v>0</v>
      </c>
      <c r="Y453" s="36">
        <f>SUMIFS(СВЦЭМ!$L$40:$L$759,СВЦЭМ!$A$40:$A$759,$A453,СВЦЭМ!$B$39:$B$758,Y$437)+'СЕТ СН'!$F$16</f>
        <v>0</v>
      </c>
    </row>
    <row r="454" spans="1:25" ht="15.75" hidden="1" x14ac:dyDescent="0.2">
      <c r="A454" s="35">
        <f t="shared" si="12"/>
        <v>45552</v>
      </c>
      <c r="B454" s="36">
        <f>SUMIFS(СВЦЭМ!$L$40:$L$759,СВЦЭМ!$A$40:$A$759,$A454,СВЦЭМ!$B$39:$B$758,B$437)+'СЕТ СН'!$F$16</f>
        <v>0</v>
      </c>
      <c r="C454" s="36">
        <f>SUMIFS(СВЦЭМ!$L$40:$L$759,СВЦЭМ!$A$40:$A$759,$A454,СВЦЭМ!$B$39:$B$758,C$437)+'СЕТ СН'!$F$16</f>
        <v>0</v>
      </c>
      <c r="D454" s="36">
        <f>SUMIFS(СВЦЭМ!$L$40:$L$759,СВЦЭМ!$A$40:$A$759,$A454,СВЦЭМ!$B$39:$B$758,D$437)+'СЕТ СН'!$F$16</f>
        <v>0</v>
      </c>
      <c r="E454" s="36">
        <f>SUMIFS(СВЦЭМ!$L$40:$L$759,СВЦЭМ!$A$40:$A$759,$A454,СВЦЭМ!$B$39:$B$758,E$437)+'СЕТ СН'!$F$16</f>
        <v>0</v>
      </c>
      <c r="F454" s="36">
        <f>SUMIFS(СВЦЭМ!$L$40:$L$759,СВЦЭМ!$A$40:$A$759,$A454,СВЦЭМ!$B$39:$B$758,F$437)+'СЕТ СН'!$F$16</f>
        <v>0</v>
      </c>
      <c r="G454" s="36">
        <f>SUMIFS(СВЦЭМ!$L$40:$L$759,СВЦЭМ!$A$40:$A$759,$A454,СВЦЭМ!$B$39:$B$758,G$437)+'СЕТ СН'!$F$16</f>
        <v>0</v>
      </c>
      <c r="H454" s="36">
        <f>SUMIFS(СВЦЭМ!$L$40:$L$759,СВЦЭМ!$A$40:$A$759,$A454,СВЦЭМ!$B$39:$B$758,H$437)+'СЕТ СН'!$F$16</f>
        <v>0</v>
      </c>
      <c r="I454" s="36">
        <f>SUMIFS(СВЦЭМ!$L$40:$L$759,СВЦЭМ!$A$40:$A$759,$A454,СВЦЭМ!$B$39:$B$758,I$437)+'СЕТ СН'!$F$16</f>
        <v>0</v>
      </c>
      <c r="J454" s="36">
        <f>SUMIFS(СВЦЭМ!$L$40:$L$759,СВЦЭМ!$A$40:$A$759,$A454,СВЦЭМ!$B$39:$B$758,J$437)+'СЕТ СН'!$F$16</f>
        <v>0</v>
      </c>
      <c r="K454" s="36">
        <f>SUMIFS(СВЦЭМ!$L$40:$L$759,СВЦЭМ!$A$40:$A$759,$A454,СВЦЭМ!$B$39:$B$758,K$437)+'СЕТ СН'!$F$16</f>
        <v>0</v>
      </c>
      <c r="L454" s="36">
        <f>SUMIFS(СВЦЭМ!$L$40:$L$759,СВЦЭМ!$A$40:$A$759,$A454,СВЦЭМ!$B$39:$B$758,L$437)+'СЕТ СН'!$F$16</f>
        <v>0</v>
      </c>
      <c r="M454" s="36">
        <f>SUMIFS(СВЦЭМ!$L$40:$L$759,СВЦЭМ!$A$40:$A$759,$A454,СВЦЭМ!$B$39:$B$758,M$437)+'СЕТ СН'!$F$16</f>
        <v>0</v>
      </c>
      <c r="N454" s="36">
        <f>SUMIFS(СВЦЭМ!$L$40:$L$759,СВЦЭМ!$A$40:$A$759,$A454,СВЦЭМ!$B$39:$B$758,N$437)+'СЕТ СН'!$F$16</f>
        <v>0</v>
      </c>
      <c r="O454" s="36">
        <f>SUMIFS(СВЦЭМ!$L$40:$L$759,СВЦЭМ!$A$40:$A$759,$A454,СВЦЭМ!$B$39:$B$758,O$437)+'СЕТ СН'!$F$16</f>
        <v>0</v>
      </c>
      <c r="P454" s="36">
        <f>SUMIFS(СВЦЭМ!$L$40:$L$759,СВЦЭМ!$A$40:$A$759,$A454,СВЦЭМ!$B$39:$B$758,P$437)+'СЕТ СН'!$F$16</f>
        <v>0</v>
      </c>
      <c r="Q454" s="36">
        <f>SUMIFS(СВЦЭМ!$L$40:$L$759,СВЦЭМ!$A$40:$A$759,$A454,СВЦЭМ!$B$39:$B$758,Q$437)+'СЕТ СН'!$F$16</f>
        <v>0</v>
      </c>
      <c r="R454" s="36">
        <f>SUMIFS(СВЦЭМ!$L$40:$L$759,СВЦЭМ!$A$40:$A$759,$A454,СВЦЭМ!$B$39:$B$758,R$437)+'СЕТ СН'!$F$16</f>
        <v>0</v>
      </c>
      <c r="S454" s="36">
        <f>SUMIFS(СВЦЭМ!$L$40:$L$759,СВЦЭМ!$A$40:$A$759,$A454,СВЦЭМ!$B$39:$B$758,S$437)+'СЕТ СН'!$F$16</f>
        <v>0</v>
      </c>
      <c r="T454" s="36">
        <f>SUMIFS(СВЦЭМ!$L$40:$L$759,СВЦЭМ!$A$40:$A$759,$A454,СВЦЭМ!$B$39:$B$758,T$437)+'СЕТ СН'!$F$16</f>
        <v>0</v>
      </c>
      <c r="U454" s="36">
        <f>SUMIFS(СВЦЭМ!$L$40:$L$759,СВЦЭМ!$A$40:$A$759,$A454,СВЦЭМ!$B$39:$B$758,U$437)+'СЕТ СН'!$F$16</f>
        <v>0</v>
      </c>
      <c r="V454" s="36">
        <f>SUMIFS(СВЦЭМ!$L$40:$L$759,СВЦЭМ!$A$40:$A$759,$A454,СВЦЭМ!$B$39:$B$758,V$437)+'СЕТ СН'!$F$16</f>
        <v>0</v>
      </c>
      <c r="W454" s="36">
        <f>SUMIFS(СВЦЭМ!$L$40:$L$759,СВЦЭМ!$A$40:$A$759,$A454,СВЦЭМ!$B$39:$B$758,W$437)+'СЕТ СН'!$F$16</f>
        <v>0</v>
      </c>
      <c r="X454" s="36">
        <f>SUMIFS(СВЦЭМ!$L$40:$L$759,СВЦЭМ!$A$40:$A$759,$A454,СВЦЭМ!$B$39:$B$758,X$437)+'СЕТ СН'!$F$16</f>
        <v>0</v>
      </c>
      <c r="Y454" s="36">
        <f>SUMIFS(СВЦЭМ!$L$40:$L$759,СВЦЭМ!$A$40:$A$759,$A454,СВЦЭМ!$B$39:$B$758,Y$437)+'СЕТ СН'!$F$16</f>
        <v>0</v>
      </c>
    </row>
    <row r="455" spans="1:25" ht="15.75" hidden="1" x14ac:dyDescent="0.2">
      <c r="A455" s="35">
        <f t="shared" si="12"/>
        <v>45553</v>
      </c>
      <c r="B455" s="36">
        <f>SUMIFS(СВЦЭМ!$L$40:$L$759,СВЦЭМ!$A$40:$A$759,$A455,СВЦЭМ!$B$39:$B$758,B$437)+'СЕТ СН'!$F$16</f>
        <v>0</v>
      </c>
      <c r="C455" s="36">
        <f>SUMIFS(СВЦЭМ!$L$40:$L$759,СВЦЭМ!$A$40:$A$759,$A455,СВЦЭМ!$B$39:$B$758,C$437)+'СЕТ СН'!$F$16</f>
        <v>0</v>
      </c>
      <c r="D455" s="36">
        <f>SUMIFS(СВЦЭМ!$L$40:$L$759,СВЦЭМ!$A$40:$A$759,$A455,СВЦЭМ!$B$39:$B$758,D$437)+'СЕТ СН'!$F$16</f>
        <v>0</v>
      </c>
      <c r="E455" s="36">
        <f>SUMIFS(СВЦЭМ!$L$40:$L$759,СВЦЭМ!$A$40:$A$759,$A455,СВЦЭМ!$B$39:$B$758,E$437)+'СЕТ СН'!$F$16</f>
        <v>0</v>
      </c>
      <c r="F455" s="36">
        <f>SUMIFS(СВЦЭМ!$L$40:$L$759,СВЦЭМ!$A$40:$A$759,$A455,СВЦЭМ!$B$39:$B$758,F$437)+'СЕТ СН'!$F$16</f>
        <v>0</v>
      </c>
      <c r="G455" s="36">
        <f>SUMIFS(СВЦЭМ!$L$40:$L$759,СВЦЭМ!$A$40:$A$759,$A455,СВЦЭМ!$B$39:$B$758,G$437)+'СЕТ СН'!$F$16</f>
        <v>0</v>
      </c>
      <c r="H455" s="36">
        <f>SUMIFS(СВЦЭМ!$L$40:$L$759,СВЦЭМ!$A$40:$A$759,$A455,СВЦЭМ!$B$39:$B$758,H$437)+'СЕТ СН'!$F$16</f>
        <v>0</v>
      </c>
      <c r="I455" s="36">
        <f>SUMIFS(СВЦЭМ!$L$40:$L$759,СВЦЭМ!$A$40:$A$759,$A455,СВЦЭМ!$B$39:$B$758,I$437)+'СЕТ СН'!$F$16</f>
        <v>0</v>
      </c>
      <c r="J455" s="36">
        <f>SUMIFS(СВЦЭМ!$L$40:$L$759,СВЦЭМ!$A$40:$A$759,$A455,СВЦЭМ!$B$39:$B$758,J$437)+'СЕТ СН'!$F$16</f>
        <v>0</v>
      </c>
      <c r="K455" s="36">
        <f>SUMIFS(СВЦЭМ!$L$40:$L$759,СВЦЭМ!$A$40:$A$759,$A455,СВЦЭМ!$B$39:$B$758,K$437)+'СЕТ СН'!$F$16</f>
        <v>0</v>
      </c>
      <c r="L455" s="36">
        <f>SUMIFS(СВЦЭМ!$L$40:$L$759,СВЦЭМ!$A$40:$A$759,$A455,СВЦЭМ!$B$39:$B$758,L$437)+'СЕТ СН'!$F$16</f>
        <v>0</v>
      </c>
      <c r="M455" s="36">
        <f>SUMIFS(СВЦЭМ!$L$40:$L$759,СВЦЭМ!$A$40:$A$759,$A455,СВЦЭМ!$B$39:$B$758,M$437)+'СЕТ СН'!$F$16</f>
        <v>0</v>
      </c>
      <c r="N455" s="36">
        <f>SUMIFS(СВЦЭМ!$L$40:$L$759,СВЦЭМ!$A$40:$A$759,$A455,СВЦЭМ!$B$39:$B$758,N$437)+'СЕТ СН'!$F$16</f>
        <v>0</v>
      </c>
      <c r="O455" s="36">
        <f>SUMIFS(СВЦЭМ!$L$40:$L$759,СВЦЭМ!$A$40:$A$759,$A455,СВЦЭМ!$B$39:$B$758,O$437)+'СЕТ СН'!$F$16</f>
        <v>0</v>
      </c>
      <c r="P455" s="36">
        <f>SUMIFS(СВЦЭМ!$L$40:$L$759,СВЦЭМ!$A$40:$A$759,$A455,СВЦЭМ!$B$39:$B$758,P$437)+'СЕТ СН'!$F$16</f>
        <v>0</v>
      </c>
      <c r="Q455" s="36">
        <f>SUMIFS(СВЦЭМ!$L$40:$L$759,СВЦЭМ!$A$40:$A$759,$A455,СВЦЭМ!$B$39:$B$758,Q$437)+'СЕТ СН'!$F$16</f>
        <v>0</v>
      </c>
      <c r="R455" s="36">
        <f>SUMIFS(СВЦЭМ!$L$40:$L$759,СВЦЭМ!$A$40:$A$759,$A455,СВЦЭМ!$B$39:$B$758,R$437)+'СЕТ СН'!$F$16</f>
        <v>0</v>
      </c>
      <c r="S455" s="36">
        <f>SUMIFS(СВЦЭМ!$L$40:$L$759,СВЦЭМ!$A$40:$A$759,$A455,СВЦЭМ!$B$39:$B$758,S$437)+'СЕТ СН'!$F$16</f>
        <v>0</v>
      </c>
      <c r="T455" s="36">
        <f>SUMIFS(СВЦЭМ!$L$40:$L$759,СВЦЭМ!$A$40:$A$759,$A455,СВЦЭМ!$B$39:$B$758,T$437)+'СЕТ СН'!$F$16</f>
        <v>0</v>
      </c>
      <c r="U455" s="36">
        <f>SUMIFS(СВЦЭМ!$L$40:$L$759,СВЦЭМ!$A$40:$A$759,$A455,СВЦЭМ!$B$39:$B$758,U$437)+'СЕТ СН'!$F$16</f>
        <v>0</v>
      </c>
      <c r="V455" s="36">
        <f>SUMIFS(СВЦЭМ!$L$40:$L$759,СВЦЭМ!$A$40:$A$759,$A455,СВЦЭМ!$B$39:$B$758,V$437)+'СЕТ СН'!$F$16</f>
        <v>0</v>
      </c>
      <c r="W455" s="36">
        <f>SUMIFS(СВЦЭМ!$L$40:$L$759,СВЦЭМ!$A$40:$A$759,$A455,СВЦЭМ!$B$39:$B$758,W$437)+'СЕТ СН'!$F$16</f>
        <v>0</v>
      </c>
      <c r="X455" s="36">
        <f>SUMIFS(СВЦЭМ!$L$40:$L$759,СВЦЭМ!$A$40:$A$759,$A455,СВЦЭМ!$B$39:$B$758,X$437)+'СЕТ СН'!$F$16</f>
        <v>0</v>
      </c>
      <c r="Y455" s="36">
        <f>SUMIFS(СВЦЭМ!$L$40:$L$759,СВЦЭМ!$A$40:$A$759,$A455,СВЦЭМ!$B$39:$B$758,Y$437)+'СЕТ СН'!$F$16</f>
        <v>0</v>
      </c>
    </row>
    <row r="456" spans="1:25" ht="15.75" hidden="1" x14ac:dyDescent="0.2">
      <c r="A456" s="35">
        <f t="shared" si="12"/>
        <v>45554</v>
      </c>
      <c r="B456" s="36">
        <f>SUMIFS(СВЦЭМ!$L$40:$L$759,СВЦЭМ!$A$40:$A$759,$A456,СВЦЭМ!$B$39:$B$758,B$437)+'СЕТ СН'!$F$16</f>
        <v>0</v>
      </c>
      <c r="C456" s="36">
        <f>SUMIFS(СВЦЭМ!$L$40:$L$759,СВЦЭМ!$A$40:$A$759,$A456,СВЦЭМ!$B$39:$B$758,C$437)+'СЕТ СН'!$F$16</f>
        <v>0</v>
      </c>
      <c r="D456" s="36">
        <f>SUMIFS(СВЦЭМ!$L$40:$L$759,СВЦЭМ!$A$40:$A$759,$A456,СВЦЭМ!$B$39:$B$758,D$437)+'СЕТ СН'!$F$16</f>
        <v>0</v>
      </c>
      <c r="E456" s="36">
        <f>SUMIFS(СВЦЭМ!$L$40:$L$759,СВЦЭМ!$A$40:$A$759,$A456,СВЦЭМ!$B$39:$B$758,E$437)+'СЕТ СН'!$F$16</f>
        <v>0</v>
      </c>
      <c r="F456" s="36">
        <f>SUMIFS(СВЦЭМ!$L$40:$L$759,СВЦЭМ!$A$40:$A$759,$A456,СВЦЭМ!$B$39:$B$758,F$437)+'СЕТ СН'!$F$16</f>
        <v>0</v>
      </c>
      <c r="G456" s="36">
        <f>SUMIFS(СВЦЭМ!$L$40:$L$759,СВЦЭМ!$A$40:$A$759,$A456,СВЦЭМ!$B$39:$B$758,G$437)+'СЕТ СН'!$F$16</f>
        <v>0</v>
      </c>
      <c r="H456" s="36">
        <f>SUMIFS(СВЦЭМ!$L$40:$L$759,СВЦЭМ!$A$40:$A$759,$A456,СВЦЭМ!$B$39:$B$758,H$437)+'СЕТ СН'!$F$16</f>
        <v>0</v>
      </c>
      <c r="I456" s="36">
        <f>SUMIFS(СВЦЭМ!$L$40:$L$759,СВЦЭМ!$A$40:$A$759,$A456,СВЦЭМ!$B$39:$B$758,I$437)+'СЕТ СН'!$F$16</f>
        <v>0</v>
      </c>
      <c r="J456" s="36">
        <f>SUMIFS(СВЦЭМ!$L$40:$L$759,СВЦЭМ!$A$40:$A$759,$A456,СВЦЭМ!$B$39:$B$758,J$437)+'СЕТ СН'!$F$16</f>
        <v>0</v>
      </c>
      <c r="K456" s="36">
        <f>SUMIFS(СВЦЭМ!$L$40:$L$759,СВЦЭМ!$A$40:$A$759,$A456,СВЦЭМ!$B$39:$B$758,K$437)+'СЕТ СН'!$F$16</f>
        <v>0</v>
      </c>
      <c r="L456" s="36">
        <f>SUMIFS(СВЦЭМ!$L$40:$L$759,СВЦЭМ!$A$40:$A$759,$A456,СВЦЭМ!$B$39:$B$758,L$437)+'СЕТ СН'!$F$16</f>
        <v>0</v>
      </c>
      <c r="M456" s="36">
        <f>SUMIFS(СВЦЭМ!$L$40:$L$759,СВЦЭМ!$A$40:$A$759,$A456,СВЦЭМ!$B$39:$B$758,M$437)+'СЕТ СН'!$F$16</f>
        <v>0</v>
      </c>
      <c r="N456" s="36">
        <f>SUMIFS(СВЦЭМ!$L$40:$L$759,СВЦЭМ!$A$40:$A$759,$A456,СВЦЭМ!$B$39:$B$758,N$437)+'СЕТ СН'!$F$16</f>
        <v>0</v>
      </c>
      <c r="O456" s="36">
        <f>SUMIFS(СВЦЭМ!$L$40:$L$759,СВЦЭМ!$A$40:$A$759,$A456,СВЦЭМ!$B$39:$B$758,O$437)+'СЕТ СН'!$F$16</f>
        <v>0</v>
      </c>
      <c r="P456" s="36">
        <f>SUMIFS(СВЦЭМ!$L$40:$L$759,СВЦЭМ!$A$40:$A$759,$A456,СВЦЭМ!$B$39:$B$758,P$437)+'СЕТ СН'!$F$16</f>
        <v>0</v>
      </c>
      <c r="Q456" s="36">
        <f>SUMIFS(СВЦЭМ!$L$40:$L$759,СВЦЭМ!$A$40:$A$759,$A456,СВЦЭМ!$B$39:$B$758,Q$437)+'СЕТ СН'!$F$16</f>
        <v>0</v>
      </c>
      <c r="R456" s="36">
        <f>SUMIFS(СВЦЭМ!$L$40:$L$759,СВЦЭМ!$A$40:$A$759,$A456,СВЦЭМ!$B$39:$B$758,R$437)+'СЕТ СН'!$F$16</f>
        <v>0</v>
      </c>
      <c r="S456" s="36">
        <f>SUMIFS(СВЦЭМ!$L$40:$L$759,СВЦЭМ!$A$40:$A$759,$A456,СВЦЭМ!$B$39:$B$758,S$437)+'СЕТ СН'!$F$16</f>
        <v>0</v>
      </c>
      <c r="T456" s="36">
        <f>SUMIFS(СВЦЭМ!$L$40:$L$759,СВЦЭМ!$A$40:$A$759,$A456,СВЦЭМ!$B$39:$B$758,T$437)+'СЕТ СН'!$F$16</f>
        <v>0</v>
      </c>
      <c r="U456" s="36">
        <f>SUMIFS(СВЦЭМ!$L$40:$L$759,СВЦЭМ!$A$40:$A$759,$A456,СВЦЭМ!$B$39:$B$758,U$437)+'СЕТ СН'!$F$16</f>
        <v>0</v>
      </c>
      <c r="V456" s="36">
        <f>SUMIFS(СВЦЭМ!$L$40:$L$759,СВЦЭМ!$A$40:$A$759,$A456,СВЦЭМ!$B$39:$B$758,V$437)+'СЕТ СН'!$F$16</f>
        <v>0</v>
      </c>
      <c r="W456" s="36">
        <f>SUMIFS(СВЦЭМ!$L$40:$L$759,СВЦЭМ!$A$40:$A$759,$A456,СВЦЭМ!$B$39:$B$758,W$437)+'СЕТ СН'!$F$16</f>
        <v>0</v>
      </c>
      <c r="X456" s="36">
        <f>SUMIFS(СВЦЭМ!$L$40:$L$759,СВЦЭМ!$A$40:$A$759,$A456,СВЦЭМ!$B$39:$B$758,X$437)+'СЕТ СН'!$F$16</f>
        <v>0</v>
      </c>
      <c r="Y456" s="36">
        <f>SUMIFS(СВЦЭМ!$L$40:$L$759,СВЦЭМ!$A$40:$A$759,$A456,СВЦЭМ!$B$39:$B$758,Y$437)+'СЕТ СН'!$F$16</f>
        <v>0</v>
      </c>
    </row>
    <row r="457" spans="1:25" ht="15.75" hidden="1" x14ac:dyDescent="0.2">
      <c r="A457" s="35">
        <f t="shared" si="12"/>
        <v>45555</v>
      </c>
      <c r="B457" s="36">
        <f>SUMIFS(СВЦЭМ!$L$40:$L$759,СВЦЭМ!$A$40:$A$759,$A457,СВЦЭМ!$B$39:$B$758,B$437)+'СЕТ СН'!$F$16</f>
        <v>0</v>
      </c>
      <c r="C457" s="36">
        <f>SUMIFS(СВЦЭМ!$L$40:$L$759,СВЦЭМ!$A$40:$A$759,$A457,СВЦЭМ!$B$39:$B$758,C$437)+'СЕТ СН'!$F$16</f>
        <v>0</v>
      </c>
      <c r="D457" s="36">
        <f>SUMIFS(СВЦЭМ!$L$40:$L$759,СВЦЭМ!$A$40:$A$759,$A457,СВЦЭМ!$B$39:$B$758,D$437)+'СЕТ СН'!$F$16</f>
        <v>0</v>
      </c>
      <c r="E457" s="36">
        <f>SUMIFS(СВЦЭМ!$L$40:$L$759,СВЦЭМ!$A$40:$A$759,$A457,СВЦЭМ!$B$39:$B$758,E$437)+'СЕТ СН'!$F$16</f>
        <v>0</v>
      </c>
      <c r="F457" s="36">
        <f>SUMIFS(СВЦЭМ!$L$40:$L$759,СВЦЭМ!$A$40:$A$759,$A457,СВЦЭМ!$B$39:$B$758,F$437)+'СЕТ СН'!$F$16</f>
        <v>0</v>
      </c>
      <c r="G457" s="36">
        <f>SUMIFS(СВЦЭМ!$L$40:$L$759,СВЦЭМ!$A$40:$A$759,$A457,СВЦЭМ!$B$39:$B$758,G$437)+'СЕТ СН'!$F$16</f>
        <v>0</v>
      </c>
      <c r="H457" s="36">
        <f>SUMIFS(СВЦЭМ!$L$40:$L$759,СВЦЭМ!$A$40:$A$759,$A457,СВЦЭМ!$B$39:$B$758,H$437)+'СЕТ СН'!$F$16</f>
        <v>0</v>
      </c>
      <c r="I457" s="36">
        <f>SUMIFS(СВЦЭМ!$L$40:$L$759,СВЦЭМ!$A$40:$A$759,$A457,СВЦЭМ!$B$39:$B$758,I$437)+'СЕТ СН'!$F$16</f>
        <v>0</v>
      </c>
      <c r="J457" s="36">
        <f>SUMIFS(СВЦЭМ!$L$40:$L$759,СВЦЭМ!$A$40:$A$759,$A457,СВЦЭМ!$B$39:$B$758,J$437)+'СЕТ СН'!$F$16</f>
        <v>0</v>
      </c>
      <c r="K457" s="36">
        <f>SUMIFS(СВЦЭМ!$L$40:$L$759,СВЦЭМ!$A$40:$A$759,$A457,СВЦЭМ!$B$39:$B$758,K$437)+'СЕТ СН'!$F$16</f>
        <v>0</v>
      </c>
      <c r="L457" s="36">
        <f>SUMIFS(СВЦЭМ!$L$40:$L$759,СВЦЭМ!$A$40:$A$759,$A457,СВЦЭМ!$B$39:$B$758,L$437)+'СЕТ СН'!$F$16</f>
        <v>0</v>
      </c>
      <c r="M457" s="36">
        <f>SUMIFS(СВЦЭМ!$L$40:$L$759,СВЦЭМ!$A$40:$A$759,$A457,СВЦЭМ!$B$39:$B$758,M$437)+'СЕТ СН'!$F$16</f>
        <v>0</v>
      </c>
      <c r="N457" s="36">
        <f>SUMIFS(СВЦЭМ!$L$40:$L$759,СВЦЭМ!$A$40:$A$759,$A457,СВЦЭМ!$B$39:$B$758,N$437)+'СЕТ СН'!$F$16</f>
        <v>0</v>
      </c>
      <c r="O457" s="36">
        <f>SUMIFS(СВЦЭМ!$L$40:$L$759,СВЦЭМ!$A$40:$A$759,$A457,СВЦЭМ!$B$39:$B$758,O$437)+'СЕТ СН'!$F$16</f>
        <v>0</v>
      </c>
      <c r="P457" s="36">
        <f>SUMIFS(СВЦЭМ!$L$40:$L$759,СВЦЭМ!$A$40:$A$759,$A457,СВЦЭМ!$B$39:$B$758,P$437)+'СЕТ СН'!$F$16</f>
        <v>0</v>
      </c>
      <c r="Q457" s="36">
        <f>SUMIFS(СВЦЭМ!$L$40:$L$759,СВЦЭМ!$A$40:$A$759,$A457,СВЦЭМ!$B$39:$B$758,Q$437)+'СЕТ СН'!$F$16</f>
        <v>0</v>
      </c>
      <c r="R457" s="36">
        <f>SUMIFS(СВЦЭМ!$L$40:$L$759,СВЦЭМ!$A$40:$A$759,$A457,СВЦЭМ!$B$39:$B$758,R$437)+'СЕТ СН'!$F$16</f>
        <v>0</v>
      </c>
      <c r="S457" s="36">
        <f>SUMIFS(СВЦЭМ!$L$40:$L$759,СВЦЭМ!$A$40:$A$759,$A457,СВЦЭМ!$B$39:$B$758,S$437)+'СЕТ СН'!$F$16</f>
        <v>0</v>
      </c>
      <c r="T457" s="36">
        <f>SUMIFS(СВЦЭМ!$L$40:$L$759,СВЦЭМ!$A$40:$A$759,$A457,СВЦЭМ!$B$39:$B$758,T$437)+'СЕТ СН'!$F$16</f>
        <v>0</v>
      </c>
      <c r="U457" s="36">
        <f>SUMIFS(СВЦЭМ!$L$40:$L$759,СВЦЭМ!$A$40:$A$759,$A457,СВЦЭМ!$B$39:$B$758,U$437)+'СЕТ СН'!$F$16</f>
        <v>0</v>
      </c>
      <c r="V457" s="36">
        <f>SUMIFS(СВЦЭМ!$L$40:$L$759,СВЦЭМ!$A$40:$A$759,$A457,СВЦЭМ!$B$39:$B$758,V$437)+'СЕТ СН'!$F$16</f>
        <v>0</v>
      </c>
      <c r="W457" s="36">
        <f>SUMIFS(СВЦЭМ!$L$40:$L$759,СВЦЭМ!$A$40:$A$759,$A457,СВЦЭМ!$B$39:$B$758,W$437)+'СЕТ СН'!$F$16</f>
        <v>0</v>
      </c>
      <c r="X457" s="36">
        <f>SUMIFS(СВЦЭМ!$L$40:$L$759,СВЦЭМ!$A$40:$A$759,$A457,СВЦЭМ!$B$39:$B$758,X$437)+'СЕТ СН'!$F$16</f>
        <v>0</v>
      </c>
      <c r="Y457" s="36">
        <f>SUMIFS(СВЦЭМ!$L$40:$L$759,СВЦЭМ!$A$40:$A$759,$A457,СВЦЭМ!$B$39:$B$758,Y$437)+'СЕТ СН'!$F$16</f>
        <v>0</v>
      </c>
    </row>
    <row r="458" spans="1:25" ht="15.75" hidden="1" x14ac:dyDescent="0.2">
      <c r="A458" s="35">
        <f t="shared" si="12"/>
        <v>45556</v>
      </c>
      <c r="B458" s="36">
        <f>SUMIFS(СВЦЭМ!$L$40:$L$759,СВЦЭМ!$A$40:$A$759,$A458,СВЦЭМ!$B$39:$B$758,B$437)+'СЕТ СН'!$F$16</f>
        <v>0</v>
      </c>
      <c r="C458" s="36">
        <f>SUMIFS(СВЦЭМ!$L$40:$L$759,СВЦЭМ!$A$40:$A$759,$A458,СВЦЭМ!$B$39:$B$758,C$437)+'СЕТ СН'!$F$16</f>
        <v>0</v>
      </c>
      <c r="D458" s="36">
        <f>SUMIFS(СВЦЭМ!$L$40:$L$759,СВЦЭМ!$A$40:$A$759,$A458,СВЦЭМ!$B$39:$B$758,D$437)+'СЕТ СН'!$F$16</f>
        <v>0</v>
      </c>
      <c r="E458" s="36">
        <f>SUMIFS(СВЦЭМ!$L$40:$L$759,СВЦЭМ!$A$40:$A$759,$A458,СВЦЭМ!$B$39:$B$758,E$437)+'СЕТ СН'!$F$16</f>
        <v>0</v>
      </c>
      <c r="F458" s="36">
        <f>SUMIFS(СВЦЭМ!$L$40:$L$759,СВЦЭМ!$A$40:$A$759,$A458,СВЦЭМ!$B$39:$B$758,F$437)+'СЕТ СН'!$F$16</f>
        <v>0</v>
      </c>
      <c r="G458" s="36">
        <f>SUMIFS(СВЦЭМ!$L$40:$L$759,СВЦЭМ!$A$40:$A$759,$A458,СВЦЭМ!$B$39:$B$758,G$437)+'СЕТ СН'!$F$16</f>
        <v>0</v>
      </c>
      <c r="H458" s="36">
        <f>SUMIFS(СВЦЭМ!$L$40:$L$759,СВЦЭМ!$A$40:$A$759,$A458,СВЦЭМ!$B$39:$B$758,H$437)+'СЕТ СН'!$F$16</f>
        <v>0</v>
      </c>
      <c r="I458" s="36">
        <f>SUMIFS(СВЦЭМ!$L$40:$L$759,СВЦЭМ!$A$40:$A$759,$A458,СВЦЭМ!$B$39:$B$758,I$437)+'СЕТ СН'!$F$16</f>
        <v>0</v>
      </c>
      <c r="J458" s="36">
        <f>SUMIFS(СВЦЭМ!$L$40:$L$759,СВЦЭМ!$A$40:$A$759,$A458,СВЦЭМ!$B$39:$B$758,J$437)+'СЕТ СН'!$F$16</f>
        <v>0</v>
      </c>
      <c r="K458" s="36">
        <f>SUMIFS(СВЦЭМ!$L$40:$L$759,СВЦЭМ!$A$40:$A$759,$A458,СВЦЭМ!$B$39:$B$758,K$437)+'СЕТ СН'!$F$16</f>
        <v>0</v>
      </c>
      <c r="L458" s="36">
        <f>SUMIFS(СВЦЭМ!$L$40:$L$759,СВЦЭМ!$A$40:$A$759,$A458,СВЦЭМ!$B$39:$B$758,L$437)+'СЕТ СН'!$F$16</f>
        <v>0</v>
      </c>
      <c r="M458" s="36">
        <f>SUMIFS(СВЦЭМ!$L$40:$L$759,СВЦЭМ!$A$40:$A$759,$A458,СВЦЭМ!$B$39:$B$758,M$437)+'СЕТ СН'!$F$16</f>
        <v>0</v>
      </c>
      <c r="N458" s="36">
        <f>SUMIFS(СВЦЭМ!$L$40:$L$759,СВЦЭМ!$A$40:$A$759,$A458,СВЦЭМ!$B$39:$B$758,N$437)+'СЕТ СН'!$F$16</f>
        <v>0</v>
      </c>
      <c r="O458" s="36">
        <f>SUMIFS(СВЦЭМ!$L$40:$L$759,СВЦЭМ!$A$40:$A$759,$A458,СВЦЭМ!$B$39:$B$758,O$437)+'СЕТ СН'!$F$16</f>
        <v>0</v>
      </c>
      <c r="P458" s="36">
        <f>SUMIFS(СВЦЭМ!$L$40:$L$759,СВЦЭМ!$A$40:$A$759,$A458,СВЦЭМ!$B$39:$B$758,P$437)+'СЕТ СН'!$F$16</f>
        <v>0</v>
      </c>
      <c r="Q458" s="36">
        <f>SUMIFS(СВЦЭМ!$L$40:$L$759,СВЦЭМ!$A$40:$A$759,$A458,СВЦЭМ!$B$39:$B$758,Q$437)+'СЕТ СН'!$F$16</f>
        <v>0</v>
      </c>
      <c r="R458" s="36">
        <f>SUMIFS(СВЦЭМ!$L$40:$L$759,СВЦЭМ!$A$40:$A$759,$A458,СВЦЭМ!$B$39:$B$758,R$437)+'СЕТ СН'!$F$16</f>
        <v>0</v>
      </c>
      <c r="S458" s="36">
        <f>SUMIFS(СВЦЭМ!$L$40:$L$759,СВЦЭМ!$A$40:$A$759,$A458,СВЦЭМ!$B$39:$B$758,S$437)+'СЕТ СН'!$F$16</f>
        <v>0</v>
      </c>
      <c r="T458" s="36">
        <f>SUMIFS(СВЦЭМ!$L$40:$L$759,СВЦЭМ!$A$40:$A$759,$A458,СВЦЭМ!$B$39:$B$758,T$437)+'СЕТ СН'!$F$16</f>
        <v>0</v>
      </c>
      <c r="U458" s="36">
        <f>SUMIFS(СВЦЭМ!$L$40:$L$759,СВЦЭМ!$A$40:$A$759,$A458,СВЦЭМ!$B$39:$B$758,U$437)+'СЕТ СН'!$F$16</f>
        <v>0</v>
      </c>
      <c r="V458" s="36">
        <f>SUMIFS(СВЦЭМ!$L$40:$L$759,СВЦЭМ!$A$40:$A$759,$A458,СВЦЭМ!$B$39:$B$758,V$437)+'СЕТ СН'!$F$16</f>
        <v>0</v>
      </c>
      <c r="W458" s="36">
        <f>SUMIFS(СВЦЭМ!$L$40:$L$759,СВЦЭМ!$A$40:$A$759,$A458,СВЦЭМ!$B$39:$B$758,W$437)+'СЕТ СН'!$F$16</f>
        <v>0</v>
      </c>
      <c r="X458" s="36">
        <f>SUMIFS(СВЦЭМ!$L$40:$L$759,СВЦЭМ!$A$40:$A$759,$A458,СВЦЭМ!$B$39:$B$758,X$437)+'СЕТ СН'!$F$16</f>
        <v>0</v>
      </c>
      <c r="Y458" s="36">
        <f>SUMIFS(СВЦЭМ!$L$40:$L$759,СВЦЭМ!$A$40:$A$759,$A458,СВЦЭМ!$B$39:$B$758,Y$437)+'СЕТ СН'!$F$16</f>
        <v>0</v>
      </c>
    </row>
    <row r="459" spans="1:25" ht="15.75" hidden="1" x14ac:dyDescent="0.2">
      <c r="A459" s="35">
        <f t="shared" si="12"/>
        <v>45557</v>
      </c>
      <c r="B459" s="36">
        <f>SUMIFS(СВЦЭМ!$L$40:$L$759,СВЦЭМ!$A$40:$A$759,$A459,СВЦЭМ!$B$39:$B$758,B$437)+'СЕТ СН'!$F$16</f>
        <v>0</v>
      </c>
      <c r="C459" s="36">
        <f>SUMIFS(СВЦЭМ!$L$40:$L$759,СВЦЭМ!$A$40:$A$759,$A459,СВЦЭМ!$B$39:$B$758,C$437)+'СЕТ СН'!$F$16</f>
        <v>0</v>
      </c>
      <c r="D459" s="36">
        <f>SUMIFS(СВЦЭМ!$L$40:$L$759,СВЦЭМ!$A$40:$A$759,$A459,СВЦЭМ!$B$39:$B$758,D$437)+'СЕТ СН'!$F$16</f>
        <v>0</v>
      </c>
      <c r="E459" s="36">
        <f>SUMIFS(СВЦЭМ!$L$40:$L$759,СВЦЭМ!$A$40:$A$759,$A459,СВЦЭМ!$B$39:$B$758,E$437)+'СЕТ СН'!$F$16</f>
        <v>0</v>
      </c>
      <c r="F459" s="36">
        <f>SUMIFS(СВЦЭМ!$L$40:$L$759,СВЦЭМ!$A$40:$A$759,$A459,СВЦЭМ!$B$39:$B$758,F$437)+'СЕТ СН'!$F$16</f>
        <v>0</v>
      </c>
      <c r="G459" s="36">
        <f>SUMIFS(СВЦЭМ!$L$40:$L$759,СВЦЭМ!$A$40:$A$759,$A459,СВЦЭМ!$B$39:$B$758,G$437)+'СЕТ СН'!$F$16</f>
        <v>0</v>
      </c>
      <c r="H459" s="36">
        <f>SUMIFS(СВЦЭМ!$L$40:$L$759,СВЦЭМ!$A$40:$A$759,$A459,СВЦЭМ!$B$39:$B$758,H$437)+'СЕТ СН'!$F$16</f>
        <v>0</v>
      </c>
      <c r="I459" s="36">
        <f>SUMIFS(СВЦЭМ!$L$40:$L$759,СВЦЭМ!$A$40:$A$759,$A459,СВЦЭМ!$B$39:$B$758,I$437)+'СЕТ СН'!$F$16</f>
        <v>0</v>
      </c>
      <c r="J459" s="36">
        <f>SUMIFS(СВЦЭМ!$L$40:$L$759,СВЦЭМ!$A$40:$A$759,$A459,СВЦЭМ!$B$39:$B$758,J$437)+'СЕТ СН'!$F$16</f>
        <v>0</v>
      </c>
      <c r="K459" s="36">
        <f>SUMIFS(СВЦЭМ!$L$40:$L$759,СВЦЭМ!$A$40:$A$759,$A459,СВЦЭМ!$B$39:$B$758,K$437)+'СЕТ СН'!$F$16</f>
        <v>0</v>
      </c>
      <c r="L459" s="36">
        <f>SUMIFS(СВЦЭМ!$L$40:$L$759,СВЦЭМ!$A$40:$A$759,$A459,СВЦЭМ!$B$39:$B$758,L$437)+'СЕТ СН'!$F$16</f>
        <v>0</v>
      </c>
      <c r="M459" s="36">
        <f>SUMIFS(СВЦЭМ!$L$40:$L$759,СВЦЭМ!$A$40:$A$759,$A459,СВЦЭМ!$B$39:$B$758,M$437)+'СЕТ СН'!$F$16</f>
        <v>0</v>
      </c>
      <c r="N459" s="36">
        <f>SUMIFS(СВЦЭМ!$L$40:$L$759,СВЦЭМ!$A$40:$A$759,$A459,СВЦЭМ!$B$39:$B$758,N$437)+'СЕТ СН'!$F$16</f>
        <v>0</v>
      </c>
      <c r="O459" s="36">
        <f>SUMIFS(СВЦЭМ!$L$40:$L$759,СВЦЭМ!$A$40:$A$759,$A459,СВЦЭМ!$B$39:$B$758,O$437)+'СЕТ СН'!$F$16</f>
        <v>0</v>
      </c>
      <c r="P459" s="36">
        <f>SUMIFS(СВЦЭМ!$L$40:$L$759,СВЦЭМ!$A$40:$A$759,$A459,СВЦЭМ!$B$39:$B$758,P$437)+'СЕТ СН'!$F$16</f>
        <v>0</v>
      </c>
      <c r="Q459" s="36">
        <f>SUMIFS(СВЦЭМ!$L$40:$L$759,СВЦЭМ!$A$40:$A$759,$A459,СВЦЭМ!$B$39:$B$758,Q$437)+'СЕТ СН'!$F$16</f>
        <v>0</v>
      </c>
      <c r="R459" s="36">
        <f>SUMIFS(СВЦЭМ!$L$40:$L$759,СВЦЭМ!$A$40:$A$759,$A459,СВЦЭМ!$B$39:$B$758,R$437)+'СЕТ СН'!$F$16</f>
        <v>0</v>
      </c>
      <c r="S459" s="36">
        <f>SUMIFS(СВЦЭМ!$L$40:$L$759,СВЦЭМ!$A$40:$A$759,$A459,СВЦЭМ!$B$39:$B$758,S$437)+'СЕТ СН'!$F$16</f>
        <v>0</v>
      </c>
      <c r="T459" s="36">
        <f>SUMIFS(СВЦЭМ!$L$40:$L$759,СВЦЭМ!$A$40:$A$759,$A459,СВЦЭМ!$B$39:$B$758,T$437)+'СЕТ СН'!$F$16</f>
        <v>0</v>
      </c>
      <c r="U459" s="36">
        <f>SUMIFS(СВЦЭМ!$L$40:$L$759,СВЦЭМ!$A$40:$A$759,$A459,СВЦЭМ!$B$39:$B$758,U$437)+'СЕТ СН'!$F$16</f>
        <v>0</v>
      </c>
      <c r="V459" s="36">
        <f>SUMIFS(СВЦЭМ!$L$40:$L$759,СВЦЭМ!$A$40:$A$759,$A459,СВЦЭМ!$B$39:$B$758,V$437)+'СЕТ СН'!$F$16</f>
        <v>0</v>
      </c>
      <c r="W459" s="36">
        <f>SUMIFS(СВЦЭМ!$L$40:$L$759,СВЦЭМ!$A$40:$A$759,$A459,СВЦЭМ!$B$39:$B$758,W$437)+'СЕТ СН'!$F$16</f>
        <v>0</v>
      </c>
      <c r="X459" s="36">
        <f>SUMIFS(СВЦЭМ!$L$40:$L$759,СВЦЭМ!$A$40:$A$759,$A459,СВЦЭМ!$B$39:$B$758,X$437)+'СЕТ СН'!$F$16</f>
        <v>0</v>
      </c>
      <c r="Y459" s="36">
        <f>SUMIFS(СВЦЭМ!$L$40:$L$759,СВЦЭМ!$A$40:$A$759,$A459,СВЦЭМ!$B$39:$B$758,Y$437)+'СЕТ СН'!$F$16</f>
        <v>0</v>
      </c>
    </row>
    <row r="460" spans="1:25" ht="15.75" hidden="1" x14ac:dyDescent="0.2">
      <c r="A460" s="35">
        <f t="shared" si="12"/>
        <v>45558</v>
      </c>
      <c r="B460" s="36">
        <f>SUMIFS(СВЦЭМ!$L$40:$L$759,СВЦЭМ!$A$40:$A$759,$A460,СВЦЭМ!$B$39:$B$758,B$437)+'СЕТ СН'!$F$16</f>
        <v>0</v>
      </c>
      <c r="C460" s="36">
        <f>SUMIFS(СВЦЭМ!$L$40:$L$759,СВЦЭМ!$A$40:$A$759,$A460,СВЦЭМ!$B$39:$B$758,C$437)+'СЕТ СН'!$F$16</f>
        <v>0</v>
      </c>
      <c r="D460" s="36">
        <f>SUMIFS(СВЦЭМ!$L$40:$L$759,СВЦЭМ!$A$40:$A$759,$A460,СВЦЭМ!$B$39:$B$758,D$437)+'СЕТ СН'!$F$16</f>
        <v>0</v>
      </c>
      <c r="E460" s="36">
        <f>SUMIFS(СВЦЭМ!$L$40:$L$759,СВЦЭМ!$A$40:$A$759,$A460,СВЦЭМ!$B$39:$B$758,E$437)+'СЕТ СН'!$F$16</f>
        <v>0</v>
      </c>
      <c r="F460" s="36">
        <f>SUMIFS(СВЦЭМ!$L$40:$L$759,СВЦЭМ!$A$40:$A$759,$A460,СВЦЭМ!$B$39:$B$758,F$437)+'СЕТ СН'!$F$16</f>
        <v>0</v>
      </c>
      <c r="G460" s="36">
        <f>SUMIFS(СВЦЭМ!$L$40:$L$759,СВЦЭМ!$A$40:$A$759,$A460,СВЦЭМ!$B$39:$B$758,G$437)+'СЕТ СН'!$F$16</f>
        <v>0</v>
      </c>
      <c r="H460" s="36">
        <f>SUMIFS(СВЦЭМ!$L$40:$L$759,СВЦЭМ!$A$40:$A$759,$A460,СВЦЭМ!$B$39:$B$758,H$437)+'СЕТ СН'!$F$16</f>
        <v>0</v>
      </c>
      <c r="I460" s="36">
        <f>SUMIFS(СВЦЭМ!$L$40:$L$759,СВЦЭМ!$A$40:$A$759,$A460,СВЦЭМ!$B$39:$B$758,I$437)+'СЕТ СН'!$F$16</f>
        <v>0</v>
      </c>
      <c r="J460" s="36">
        <f>SUMIFS(СВЦЭМ!$L$40:$L$759,СВЦЭМ!$A$40:$A$759,$A460,СВЦЭМ!$B$39:$B$758,J$437)+'СЕТ СН'!$F$16</f>
        <v>0</v>
      </c>
      <c r="K460" s="36">
        <f>SUMIFS(СВЦЭМ!$L$40:$L$759,СВЦЭМ!$A$40:$A$759,$A460,СВЦЭМ!$B$39:$B$758,K$437)+'СЕТ СН'!$F$16</f>
        <v>0</v>
      </c>
      <c r="L460" s="36">
        <f>SUMIFS(СВЦЭМ!$L$40:$L$759,СВЦЭМ!$A$40:$A$759,$A460,СВЦЭМ!$B$39:$B$758,L$437)+'СЕТ СН'!$F$16</f>
        <v>0</v>
      </c>
      <c r="M460" s="36">
        <f>SUMIFS(СВЦЭМ!$L$40:$L$759,СВЦЭМ!$A$40:$A$759,$A460,СВЦЭМ!$B$39:$B$758,M$437)+'СЕТ СН'!$F$16</f>
        <v>0</v>
      </c>
      <c r="N460" s="36">
        <f>SUMIFS(СВЦЭМ!$L$40:$L$759,СВЦЭМ!$A$40:$A$759,$A460,СВЦЭМ!$B$39:$B$758,N$437)+'СЕТ СН'!$F$16</f>
        <v>0</v>
      </c>
      <c r="O460" s="36">
        <f>SUMIFS(СВЦЭМ!$L$40:$L$759,СВЦЭМ!$A$40:$A$759,$A460,СВЦЭМ!$B$39:$B$758,O$437)+'СЕТ СН'!$F$16</f>
        <v>0</v>
      </c>
      <c r="P460" s="36">
        <f>SUMIFS(СВЦЭМ!$L$40:$L$759,СВЦЭМ!$A$40:$A$759,$A460,СВЦЭМ!$B$39:$B$758,P$437)+'СЕТ СН'!$F$16</f>
        <v>0</v>
      </c>
      <c r="Q460" s="36">
        <f>SUMIFS(СВЦЭМ!$L$40:$L$759,СВЦЭМ!$A$40:$A$759,$A460,СВЦЭМ!$B$39:$B$758,Q$437)+'СЕТ СН'!$F$16</f>
        <v>0</v>
      </c>
      <c r="R460" s="36">
        <f>SUMIFS(СВЦЭМ!$L$40:$L$759,СВЦЭМ!$A$40:$A$759,$A460,СВЦЭМ!$B$39:$B$758,R$437)+'СЕТ СН'!$F$16</f>
        <v>0</v>
      </c>
      <c r="S460" s="36">
        <f>SUMIFS(СВЦЭМ!$L$40:$L$759,СВЦЭМ!$A$40:$A$759,$A460,СВЦЭМ!$B$39:$B$758,S$437)+'СЕТ СН'!$F$16</f>
        <v>0</v>
      </c>
      <c r="T460" s="36">
        <f>SUMIFS(СВЦЭМ!$L$40:$L$759,СВЦЭМ!$A$40:$A$759,$A460,СВЦЭМ!$B$39:$B$758,T$437)+'СЕТ СН'!$F$16</f>
        <v>0</v>
      </c>
      <c r="U460" s="36">
        <f>SUMIFS(СВЦЭМ!$L$40:$L$759,СВЦЭМ!$A$40:$A$759,$A460,СВЦЭМ!$B$39:$B$758,U$437)+'СЕТ СН'!$F$16</f>
        <v>0</v>
      </c>
      <c r="V460" s="36">
        <f>SUMIFS(СВЦЭМ!$L$40:$L$759,СВЦЭМ!$A$40:$A$759,$A460,СВЦЭМ!$B$39:$B$758,V$437)+'СЕТ СН'!$F$16</f>
        <v>0</v>
      </c>
      <c r="W460" s="36">
        <f>SUMIFS(СВЦЭМ!$L$40:$L$759,СВЦЭМ!$A$40:$A$759,$A460,СВЦЭМ!$B$39:$B$758,W$437)+'СЕТ СН'!$F$16</f>
        <v>0</v>
      </c>
      <c r="X460" s="36">
        <f>SUMIFS(СВЦЭМ!$L$40:$L$759,СВЦЭМ!$A$40:$A$759,$A460,СВЦЭМ!$B$39:$B$758,X$437)+'СЕТ СН'!$F$16</f>
        <v>0</v>
      </c>
      <c r="Y460" s="36">
        <f>SUMIFS(СВЦЭМ!$L$40:$L$759,СВЦЭМ!$A$40:$A$759,$A460,СВЦЭМ!$B$39:$B$758,Y$437)+'СЕТ СН'!$F$16</f>
        <v>0</v>
      </c>
    </row>
    <row r="461" spans="1:25" ht="15.75" hidden="1" x14ac:dyDescent="0.2">
      <c r="A461" s="35">
        <f t="shared" si="12"/>
        <v>45559</v>
      </c>
      <c r="B461" s="36">
        <f>SUMIFS(СВЦЭМ!$L$40:$L$759,СВЦЭМ!$A$40:$A$759,$A461,СВЦЭМ!$B$39:$B$758,B$437)+'СЕТ СН'!$F$16</f>
        <v>0</v>
      </c>
      <c r="C461" s="36">
        <f>SUMIFS(СВЦЭМ!$L$40:$L$759,СВЦЭМ!$A$40:$A$759,$A461,СВЦЭМ!$B$39:$B$758,C$437)+'СЕТ СН'!$F$16</f>
        <v>0</v>
      </c>
      <c r="D461" s="36">
        <f>SUMIFS(СВЦЭМ!$L$40:$L$759,СВЦЭМ!$A$40:$A$759,$A461,СВЦЭМ!$B$39:$B$758,D$437)+'СЕТ СН'!$F$16</f>
        <v>0</v>
      </c>
      <c r="E461" s="36">
        <f>SUMIFS(СВЦЭМ!$L$40:$L$759,СВЦЭМ!$A$40:$A$759,$A461,СВЦЭМ!$B$39:$B$758,E$437)+'СЕТ СН'!$F$16</f>
        <v>0</v>
      </c>
      <c r="F461" s="36">
        <f>SUMIFS(СВЦЭМ!$L$40:$L$759,СВЦЭМ!$A$40:$A$759,$A461,СВЦЭМ!$B$39:$B$758,F$437)+'СЕТ СН'!$F$16</f>
        <v>0</v>
      </c>
      <c r="G461" s="36">
        <f>SUMIFS(СВЦЭМ!$L$40:$L$759,СВЦЭМ!$A$40:$A$759,$A461,СВЦЭМ!$B$39:$B$758,G$437)+'СЕТ СН'!$F$16</f>
        <v>0</v>
      </c>
      <c r="H461" s="36">
        <f>SUMIFS(СВЦЭМ!$L$40:$L$759,СВЦЭМ!$A$40:$A$759,$A461,СВЦЭМ!$B$39:$B$758,H$437)+'СЕТ СН'!$F$16</f>
        <v>0</v>
      </c>
      <c r="I461" s="36">
        <f>SUMIFS(СВЦЭМ!$L$40:$L$759,СВЦЭМ!$A$40:$A$759,$A461,СВЦЭМ!$B$39:$B$758,I$437)+'СЕТ СН'!$F$16</f>
        <v>0</v>
      </c>
      <c r="J461" s="36">
        <f>SUMIFS(СВЦЭМ!$L$40:$L$759,СВЦЭМ!$A$40:$A$759,$A461,СВЦЭМ!$B$39:$B$758,J$437)+'СЕТ СН'!$F$16</f>
        <v>0</v>
      </c>
      <c r="K461" s="36">
        <f>SUMIFS(СВЦЭМ!$L$40:$L$759,СВЦЭМ!$A$40:$A$759,$A461,СВЦЭМ!$B$39:$B$758,K$437)+'СЕТ СН'!$F$16</f>
        <v>0</v>
      </c>
      <c r="L461" s="36">
        <f>SUMIFS(СВЦЭМ!$L$40:$L$759,СВЦЭМ!$A$40:$A$759,$A461,СВЦЭМ!$B$39:$B$758,L$437)+'СЕТ СН'!$F$16</f>
        <v>0</v>
      </c>
      <c r="M461" s="36">
        <f>SUMIFS(СВЦЭМ!$L$40:$L$759,СВЦЭМ!$A$40:$A$759,$A461,СВЦЭМ!$B$39:$B$758,M$437)+'СЕТ СН'!$F$16</f>
        <v>0</v>
      </c>
      <c r="N461" s="36">
        <f>SUMIFS(СВЦЭМ!$L$40:$L$759,СВЦЭМ!$A$40:$A$759,$A461,СВЦЭМ!$B$39:$B$758,N$437)+'СЕТ СН'!$F$16</f>
        <v>0</v>
      </c>
      <c r="O461" s="36">
        <f>SUMIFS(СВЦЭМ!$L$40:$L$759,СВЦЭМ!$A$40:$A$759,$A461,СВЦЭМ!$B$39:$B$758,O$437)+'СЕТ СН'!$F$16</f>
        <v>0</v>
      </c>
      <c r="P461" s="36">
        <f>SUMIFS(СВЦЭМ!$L$40:$L$759,СВЦЭМ!$A$40:$A$759,$A461,СВЦЭМ!$B$39:$B$758,P$437)+'СЕТ СН'!$F$16</f>
        <v>0</v>
      </c>
      <c r="Q461" s="36">
        <f>SUMIFS(СВЦЭМ!$L$40:$L$759,СВЦЭМ!$A$40:$A$759,$A461,СВЦЭМ!$B$39:$B$758,Q$437)+'СЕТ СН'!$F$16</f>
        <v>0</v>
      </c>
      <c r="R461" s="36">
        <f>SUMIFS(СВЦЭМ!$L$40:$L$759,СВЦЭМ!$A$40:$A$759,$A461,СВЦЭМ!$B$39:$B$758,R$437)+'СЕТ СН'!$F$16</f>
        <v>0</v>
      </c>
      <c r="S461" s="36">
        <f>SUMIFS(СВЦЭМ!$L$40:$L$759,СВЦЭМ!$A$40:$A$759,$A461,СВЦЭМ!$B$39:$B$758,S$437)+'СЕТ СН'!$F$16</f>
        <v>0</v>
      </c>
      <c r="T461" s="36">
        <f>SUMIFS(СВЦЭМ!$L$40:$L$759,СВЦЭМ!$A$40:$A$759,$A461,СВЦЭМ!$B$39:$B$758,T$437)+'СЕТ СН'!$F$16</f>
        <v>0</v>
      </c>
      <c r="U461" s="36">
        <f>SUMIFS(СВЦЭМ!$L$40:$L$759,СВЦЭМ!$A$40:$A$759,$A461,СВЦЭМ!$B$39:$B$758,U$437)+'СЕТ СН'!$F$16</f>
        <v>0</v>
      </c>
      <c r="V461" s="36">
        <f>SUMIFS(СВЦЭМ!$L$40:$L$759,СВЦЭМ!$A$40:$A$759,$A461,СВЦЭМ!$B$39:$B$758,V$437)+'СЕТ СН'!$F$16</f>
        <v>0</v>
      </c>
      <c r="W461" s="36">
        <f>SUMIFS(СВЦЭМ!$L$40:$L$759,СВЦЭМ!$A$40:$A$759,$A461,СВЦЭМ!$B$39:$B$758,W$437)+'СЕТ СН'!$F$16</f>
        <v>0</v>
      </c>
      <c r="X461" s="36">
        <f>SUMIFS(СВЦЭМ!$L$40:$L$759,СВЦЭМ!$A$40:$A$759,$A461,СВЦЭМ!$B$39:$B$758,X$437)+'СЕТ СН'!$F$16</f>
        <v>0</v>
      </c>
      <c r="Y461" s="36">
        <f>SUMIFS(СВЦЭМ!$L$40:$L$759,СВЦЭМ!$A$40:$A$759,$A461,СВЦЭМ!$B$39:$B$758,Y$437)+'СЕТ СН'!$F$16</f>
        <v>0</v>
      </c>
    </row>
    <row r="462" spans="1:25" ht="15.75" hidden="1" x14ac:dyDescent="0.2">
      <c r="A462" s="35">
        <f t="shared" si="12"/>
        <v>45560</v>
      </c>
      <c r="B462" s="36">
        <f>SUMIFS(СВЦЭМ!$L$40:$L$759,СВЦЭМ!$A$40:$A$759,$A462,СВЦЭМ!$B$39:$B$758,B$437)+'СЕТ СН'!$F$16</f>
        <v>0</v>
      </c>
      <c r="C462" s="36">
        <f>SUMIFS(СВЦЭМ!$L$40:$L$759,СВЦЭМ!$A$40:$A$759,$A462,СВЦЭМ!$B$39:$B$758,C$437)+'СЕТ СН'!$F$16</f>
        <v>0</v>
      </c>
      <c r="D462" s="36">
        <f>SUMIFS(СВЦЭМ!$L$40:$L$759,СВЦЭМ!$A$40:$A$759,$A462,СВЦЭМ!$B$39:$B$758,D$437)+'СЕТ СН'!$F$16</f>
        <v>0</v>
      </c>
      <c r="E462" s="36">
        <f>SUMIFS(СВЦЭМ!$L$40:$L$759,СВЦЭМ!$A$40:$A$759,$A462,СВЦЭМ!$B$39:$B$758,E$437)+'СЕТ СН'!$F$16</f>
        <v>0</v>
      </c>
      <c r="F462" s="36">
        <f>SUMIFS(СВЦЭМ!$L$40:$L$759,СВЦЭМ!$A$40:$A$759,$A462,СВЦЭМ!$B$39:$B$758,F$437)+'СЕТ СН'!$F$16</f>
        <v>0</v>
      </c>
      <c r="G462" s="36">
        <f>SUMIFS(СВЦЭМ!$L$40:$L$759,СВЦЭМ!$A$40:$A$759,$A462,СВЦЭМ!$B$39:$B$758,G$437)+'СЕТ СН'!$F$16</f>
        <v>0</v>
      </c>
      <c r="H462" s="36">
        <f>SUMIFS(СВЦЭМ!$L$40:$L$759,СВЦЭМ!$A$40:$A$759,$A462,СВЦЭМ!$B$39:$B$758,H$437)+'СЕТ СН'!$F$16</f>
        <v>0</v>
      </c>
      <c r="I462" s="36">
        <f>SUMIFS(СВЦЭМ!$L$40:$L$759,СВЦЭМ!$A$40:$A$759,$A462,СВЦЭМ!$B$39:$B$758,I$437)+'СЕТ СН'!$F$16</f>
        <v>0</v>
      </c>
      <c r="J462" s="36">
        <f>SUMIFS(СВЦЭМ!$L$40:$L$759,СВЦЭМ!$A$40:$A$759,$A462,СВЦЭМ!$B$39:$B$758,J$437)+'СЕТ СН'!$F$16</f>
        <v>0</v>
      </c>
      <c r="K462" s="36">
        <f>SUMIFS(СВЦЭМ!$L$40:$L$759,СВЦЭМ!$A$40:$A$759,$A462,СВЦЭМ!$B$39:$B$758,K$437)+'СЕТ СН'!$F$16</f>
        <v>0</v>
      </c>
      <c r="L462" s="36">
        <f>SUMIFS(СВЦЭМ!$L$40:$L$759,СВЦЭМ!$A$40:$A$759,$A462,СВЦЭМ!$B$39:$B$758,L$437)+'СЕТ СН'!$F$16</f>
        <v>0</v>
      </c>
      <c r="M462" s="36">
        <f>SUMIFS(СВЦЭМ!$L$40:$L$759,СВЦЭМ!$A$40:$A$759,$A462,СВЦЭМ!$B$39:$B$758,M$437)+'СЕТ СН'!$F$16</f>
        <v>0</v>
      </c>
      <c r="N462" s="36">
        <f>SUMIFS(СВЦЭМ!$L$40:$L$759,СВЦЭМ!$A$40:$A$759,$A462,СВЦЭМ!$B$39:$B$758,N$437)+'СЕТ СН'!$F$16</f>
        <v>0</v>
      </c>
      <c r="O462" s="36">
        <f>SUMIFS(СВЦЭМ!$L$40:$L$759,СВЦЭМ!$A$40:$A$759,$A462,СВЦЭМ!$B$39:$B$758,O$437)+'СЕТ СН'!$F$16</f>
        <v>0</v>
      </c>
      <c r="P462" s="36">
        <f>SUMIFS(СВЦЭМ!$L$40:$L$759,СВЦЭМ!$A$40:$A$759,$A462,СВЦЭМ!$B$39:$B$758,P$437)+'СЕТ СН'!$F$16</f>
        <v>0</v>
      </c>
      <c r="Q462" s="36">
        <f>SUMIFS(СВЦЭМ!$L$40:$L$759,СВЦЭМ!$A$40:$A$759,$A462,СВЦЭМ!$B$39:$B$758,Q$437)+'СЕТ СН'!$F$16</f>
        <v>0</v>
      </c>
      <c r="R462" s="36">
        <f>SUMIFS(СВЦЭМ!$L$40:$L$759,СВЦЭМ!$A$40:$A$759,$A462,СВЦЭМ!$B$39:$B$758,R$437)+'СЕТ СН'!$F$16</f>
        <v>0</v>
      </c>
      <c r="S462" s="36">
        <f>SUMIFS(СВЦЭМ!$L$40:$L$759,СВЦЭМ!$A$40:$A$759,$A462,СВЦЭМ!$B$39:$B$758,S$437)+'СЕТ СН'!$F$16</f>
        <v>0</v>
      </c>
      <c r="T462" s="36">
        <f>SUMIFS(СВЦЭМ!$L$40:$L$759,СВЦЭМ!$A$40:$A$759,$A462,СВЦЭМ!$B$39:$B$758,T$437)+'СЕТ СН'!$F$16</f>
        <v>0</v>
      </c>
      <c r="U462" s="36">
        <f>SUMIFS(СВЦЭМ!$L$40:$L$759,СВЦЭМ!$A$40:$A$759,$A462,СВЦЭМ!$B$39:$B$758,U$437)+'СЕТ СН'!$F$16</f>
        <v>0</v>
      </c>
      <c r="V462" s="36">
        <f>SUMIFS(СВЦЭМ!$L$40:$L$759,СВЦЭМ!$A$40:$A$759,$A462,СВЦЭМ!$B$39:$B$758,V$437)+'СЕТ СН'!$F$16</f>
        <v>0</v>
      </c>
      <c r="W462" s="36">
        <f>SUMIFS(СВЦЭМ!$L$40:$L$759,СВЦЭМ!$A$40:$A$759,$A462,СВЦЭМ!$B$39:$B$758,W$437)+'СЕТ СН'!$F$16</f>
        <v>0</v>
      </c>
      <c r="X462" s="36">
        <f>SUMIFS(СВЦЭМ!$L$40:$L$759,СВЦЭМ!$A$40:$A$759,$A462,СВЦЭМ!$B$39:$B$758,X$437)+'СЕТ СН'!$F$16</f>
        <v>0</v>
      </c>
      <c r="Y462" s="36">
        <f>SUMIFS(СВЦЭМ!$L$40:$L$759,СВЦЭМ!$A$40:$A$759,$A462,СВЦЭМ!$B$39:$B$758,Y$437)+'СЕТ СН'!$F$16</f>
        <v>0</v>
      </c>
    </row>
    <row r="463" spans="1:25" ht="15.75" hidden="1" x14ac:dyDescent="0.2">
      <c r="A463" s="35">
        <f t="shared" si="12"/>
        <v>45561</v>
      </c>
      <c r="B463" s="36">
        <f>SUMIFS(СВЦЭМ!$L$40:$L$759,СВЦЭМ!$A$40:$A$759,$A463,СВЦЭМ!$B$39:$B$758,B$437)+'СЕТ СН'!$F$16</f>
        <v>0</v>
      </c>
      <c r="C463" s="36">
        <f>SUMIFS(СВЦЭМ!$L$40:$L$759,СВЦЭМ!$A$40:$A$759,$A463,СВЦЭМ!$B$39:$B$758,C$437)+'СЕТ СН'!$F$16</f>
        <v>0</v>
      </c>
      <c r="D463" s="36">
        <f>SUMIFS(СВЦЭМ!$L$40:$L$759,СВЦЭМ!$A$40:$A$759,$A463,СВЦЭМ!$B$39:$B$758,D$437)+'СЕТ СН'!$F$16</f>
        <v>0</v>
      </c>
      <c r="E463" s="36">
        <f>SUMIFS(СВЦЭМ!$L$40:$L$759,СВЦЭМ!$A$40:$A$759,$A463,СВЦЭМ!$B$39:$B$758,E$437)+'СЕТ СН'!$F$16</f>
        <v>0</v>
      </c>
      <c r="F463" s="36">
        <f>SUMIFS(СВЦЭМ!$L$40:$L$759,СВЦЭМ!$A$40:$A$759,$A463,СВЦЭМ!$B$39:$B$758,F$437)+'СЕТ СН'!$F$16</f>
        <v>0</v>
      </c>
      <c r="G463" s="36">
        <f>SUMIFS(СВЦЭМ!$L$40:$L$759,СВЦЭМ!$A$40:$A$759,$A463,СВЦЭМ!$B$39:$B$758,G$437)+'СЕТ СН'!$F$16</f>
        <v>0</v>
      </c>
      <c r="H463" s="36">
        <f>SUMIFS(СВЦЭМ!$L$40:$L$759,СВЦЭМ!$A$40:$A$759,$A463,СВЦЭМ!$B$39:$B$758,H$437)+'СЕТ СН'!$F$16</f>
        <v>0</v>
      </c>
      <c r="I463" s="36">
        <f>SUMIFS(СВЦЭМ!$L$40:$L$759,СВЦЭМ!$A$40:$A$759,$A463,СВЦЭМ!$B$39:$B$758,I$437)+'СЕТ СН'!$F$16</f>
        <v>0</v>
      </c>
      <c r="J463" s="36">
        <f>SUMIFS(СВЦЭМ!$L$40:$L$759,СВЦЭМ!$A$40:$A$759,$A463,СВЦЭМ!$B$39:$B$758,J$437)+'СЕТ СН'!$F$16</f>
        <v>0</v>
      </c>
      <c r="K463" s="36">
        <f>SUMIFS(СВЦЭМ!$L$40:$L$759,СВЦЭМ!$A$40:$A$759,$A463,СВЦЭМ!$B$39:$B$758,K$437)+'СЕТ СН'!$F$16</f>
        <v>0</v>
      </c>
      <c r="L463" s="36">
        <f>SUMIFS(СВЦЭМ!$L$40:$L$759,СВЦЭМ!$A$40:$A$759,$A463,СВЦЭМ!$B$39:$B$758,L$437)+'СЕТ СН'!$F$16</f>
        <v>0</v>
      </c>
      <c r="M463" s="36">
        <f>SUMIFS(СВЦЭМ!$L$40:$L$759,СВЦЭМ!$A$40:$A$759,$A463,СВЦЭМ!$B$39:$B$758,M$437)+'СЕТ СН'!$F$16</f>
        <v>0</v>
      </c>
      <c r="N463" s="36">
        <f>SUMIFS(СВЦЭМ!$L$40:$L$759,СВЦЭМ!$A$40:$A$759,$A463,СВЦЭМ!$B$39:$B$758,N$437)+'СЕТ СН'!$F$16</f>
        <v>0</v>
      </c>
      <c r="O463" s="36">
        <f>SUMIFS(СВЦЭМ!$L$40:$L$759,СВЦЭМ!$A$40:$A$759,$A463,СВЦЭМ!$B$39:$B$758,O$437)+'СЕТ СН'!$F$16</f>
        <v>0</v>
      </c>
      <c r="P463" s="36">
        <f>SUMIFS(СВЦЭМ!$L$40:$L$759,СВЦЭМ!$A$40:$A$759,$A463,СВЦЭМ!$B$39:$B$758,P$437)+'СЕТ СН'!$F$16</f>
        <v>0</v>
      </c>
      <c r="Q463" s="36">
        <f>SUMIFS(СВЦЭМ!$L$40:$L$759,СВЦЭМ!$A$40:$A$759,$A463,СВЦЭМ!$B$39:$B$758,Q$437)+'СЕТ СН'!$F$16</f>
        <v>0</v>
      </c>
      <c r="R463" s="36">
        <f>SUMIFS(СВЦЭМ!$L$40:$L$759,СВЦЭМ!$A$40:$A$759,$A463,СВЦЭМ!$B$39:$B$758,R$437)+'СЕТ СН'!$F$16</f>
        <v>0</v>
      </c>
      <c r="S463" s="36">
        <f>SUMIFS(СВЦЭМ!$L$40:$L$759,СВЦЭМ!$A$40:$A$759,$A463,СВЦЭМ!$B$39:$B$758,S$437)+'СЕТ СН'!$F$16</f>
        <v>0</v>
      </c>
      <c r="T463" s="36">
        <f>SUMIFS(СВЦЭМ!$L$40:$L$759,СВЦЭМ!$A$40:$A$759,$A463,СВЦЭМ!$B$39:$B$758,T$437)+'СЕТ СН'!$F$16</f>
        <v>0</v>
      </c>
      <c r="U463" s="36">
        <f>SUMIFS(СВЦЭМ!$L$40:$L$759,СВЦЭМ!$A$40:$A$759,$A463,СВЦЭМ!$B$39:$B$758,U$437)+'СЕТ СН'!$F$16</f>
        <v>0</v>
      </c>
      <c r="V463" s="36">
        <f>SUMIFS(СВЦЭМ!$L$40:$L$759,СВЦЭМ!$A$40:$A$759,$A463,СВЦЭМ!$B$39:$B$758,V$437)+'СЕТ СН'!$F$16</f>
        <v>0</v>
      </c>
      <c r="W463" s="36">
        <f>SUMIFS(СВЦЭМ!$L$40:$L$759,СВЦЭМ!$A$40:$A$759,$A463,СВЦЭМ!$B$39:$B$758,W$437)+'СЕТ СН'!$F$16</f>
        <v>0</v>
      </c>
      <c r="X463" s="36">
        <f>SUMIFS(СВЦЭМ!$L$40:$L$759,СВЦЭМ!$A$40:$A$759,$A463,СВЦЭМ!$B$39:$B$758,X$437)+'СЕТ СН'!$F$16</f>
        <v>0</v>
      </c>
      <c r="Y463" s="36">
        <f>SUMIFS(СВЦЭМ!$L$40:$L$759,СВЦЭМ!$A$40:$A$759,$A463,СВЦЭМ!$B$39:$B$758,Y$437)+'СЕТ СН'!$F$16</f>
        <v>0</v>
      </c>
    </row>
    <row r="464" spans="1:25" ht="15.75" hidden="1" x14ac:dyDescent="0.2">
      <c r="A464" s="35">
        <f t="shared" si="12"/>
        <v>45562</v>
      </c>
      <c r="B464" s="36">
        <f>SUMIFS(СВЦЭМ!$L$40:$L$759,СВЦЭМ!$A$40:$A$759,$A464,СВЦЭМ!$B$39:$B$758,B$437)+'СЕТ СН'!$F$16</f>
        <v>0</v>
      </c>
      <c r="C464" s="36">
        <f>SUMIFS(СВЦЭМ!$L$40:$L$759,СВЦЭМ!$A$40:$A$759,$A464,СВЦЭМ!$B$39:$B$758,C$437)+'СЕТ СН'!$F$16</f>
        <v>0</v>
      </c>
      <c r="D464" s="36">
        <f>SUMIFS(СВЦЭМ!$L$40:$L$759,СВЦЭМ!$A$40:$A$759,$A464,СВЦЭМ!$B$39:$B$758,D$437)+'СЕТ СН'!$F$16</f>
        <v>0</v>
      </c>
      <c r="E464" s="36">
        <f>SUMIFS(СВЦЭМ!$L$40:$L$759,СВЦЭМ!$A$40:$A$759,$A464,СВЦЭМ!$B$39:$B$758,E$437)+'СЕТ СН'!$F$16</f>
        <v>0</v>
      </c>
      <c r="F464" s="36">
        <f>SUMIFS(СВЦЭМ!$L$40:$L$759,СВЦЭМ!$A$40:$A$759,$A464,СВЦЭМ!$B$39:$B$758,F$437)+'СЕТ СН'!$F$16</f>
        <v>0</v>
      </c>
      <c r="G464" s="36">
        <f>SUMIFS(СВЦЭМ!$L$40:$L$759,СВЦЭМ!$A$40:$A$759,$A464,СВЦЭМ!$B$39:$B$758,G$437)+'СЕТ СН'!$F$16</f>
        <v>0</v>
      </c>
      <c r="H464" s="36">
        <f>SUMIFS(СВЦЭМ!$L$40:$L$759,СВЦЭМ!$A$40:$A$759,$A464,СВЦЭМ!$B$39:$B$758,H$437)+'СЕТ СН'!$F$16</f>
        <v>0</v>
      </c>
      <c r="I464" s="36">
        <f>SUMIFS(СВЦЭМ!$L$40:$L$759,СВЦЭМ!$A$40:$A$759,$A464,СВЦЭМ!$B$39:$B$758,I$437)+'СЕТ СН'!$F$16</f>
        <v>0</v>
      </c>
      <c r="J464" s="36">
        <f>SUMIFS(СВЦЭМ!$L$40:$L$759,СВЦЭМ!$A$40:$A$759,$A464,СВЦЭМ!$B$39:$B$758,J$437)+'СЕТ СН'!$F$16</f>
        <v>0</v>
      </c>
      <c r="K464" s="36">
        <f>SUMIFS(СВЦЭМ!$L$40:$L$759,СВЦЭМ!$A$40:$A$759,$A464,СВЦЭМ!$B$39:$B$758,K$437)+'СЕТ СН'!$F$16</f>
        <v>0</v>
      </c>
      <c r="L464" s="36">
        <f>SUMIFS(СВЦЭМ!$L$40:$L$759,СВЦЭМ!$A$40:$A$759,$A464,СВЦЭМ!$B$39:$B$758,L$437)+'СЕТ СН'!$F$16</f>
        <v>0</v>
      </c>
      <c r="M464" s="36">
        <f>SUMIFS(СВЦЭМ!$L$40:$L$759,СВЦЭМ!$A$40:$A$759,$A464,СВЦЭМ!$B$39:$B$758,M$437)+'СЕТ СН'!$F$16</f>
        <v>0</v>
      </c>
      <c r="N464" s="36">
        <f>SUMIFS(СВЦЭМ!$L$40:$L$759,СВЦЭМ!$A$40:$A$759,$A464,СВЦЭМ!$B$39:$B$758,N$437)+'СЕТ СН'!$F$16</f>
        <v>0</v>
      </c>
      <c r="O464" s="36">
        <f>SUMIFS(СВЦЭМ!$L$40:$L$759,СВЦЭМ!$A$40:$A$759,$A464,СВЦЭМ!$B$39:$B$758,O$437)+'СЕТ СН'!$F$16</f>
        <v>0</v>
      </c>
      <c r="P464" s="36">
        <f>SUMIFS(СВЦЭМ!$L$40:$L$759,СВЦЭМ!$A$40:$A$759,$A464,СВЦЭМ!$B$39:$B$758,P$437)+'СЕТ СН'!$F$16</f>
        <v>0</v>
      </c>
      <c r="Q464" s="36">
        <f>SUMIFS(СВЦЭМ!$L$40:$L$759,СВЦЭМ!$A$40:$A$759,$A464,СВЦЭМ!$B$39:$B$758,Q$437)+'СЕТ СН'!$F$16</f>
        <v>0</v>
      </c>
      <c r="R464" s="36">
        <f>SUMIFS(СВЦЭМ!$L$40:$L$759,СВЦЭМ!$A$40:$A$759,$A464,СВЦЭМ!$B$39:$B$758,R$437)+'СЕТ СН'!$F$16</f>
        <v>0</v>
      </c>
      <c r="S464" s="36">
        <f>SUMIFS(СВЦЭМ!$L$40:$L$759,СВЦЭМ!$A$40:$A$759,$A464,СВЦЭМ!$B$39:$B$758,S$437)+'СЕТ СН'!$F$16</f>
        <v>0</v>
      </c>
      <c r="T464" s="36">
        <f>SUMIFS(СВЦЭМ!$L$40:$L$759,СВЦЭМ!$A$40:$A$759,$A464,СВЦЭМ!$B$39:$B$758,T$437)+'СЕТ СН'!$F$16</f>
        <v>0</v>
      </c>
      <c r="U464" s="36">
        <f>SUMIFS(СВЦЭМ!$L$40:$L$759,СВЦЭМ!$A$40:$A$759,$A464,СВЦЭМ!$B$39:$B$758,U$437)+'СЕТ СН'!$F$16</f>
        <v>0</v>
      </c>
      <c r="V464" s="36">
        <f>SUMIFS(СВЦЭМ!$L$40:$L$759,СВЦЭМ!$A$40:$A$759,$A464,СВЦЭМ!$B$39:$B$758,V$437)+'СЕТ СН'!$F$16</f>
        <v>0</v>
      </c>
      <c r="W464" s="36">
        <f>SUMIFS(СВЦЭМ!$L$40:$L$759,СВЦЭМ!$A$40:$A$759,$A464,СВЦЭМ!$B$39:$B$758,W$437)+'СЕТ СН'!$F$16</f>
        <v>0</v>
      </c>
      <c r="X464" s="36">
        <f>SUMIFS(СВЦЭМ!$L$40:$L$759,СВЦЭМ!$A$40:$A$759,$A464,СВЦЭМ!$B$39:$B$758,X$437)+'СЕТ СН'!$F$16</f>
        <v>0</v>
      </c>
      <c r="Y464" s="36">
        <f>SUMIFS(СВЦЭМ!$L$40:$L$759,СВЦЭМ!$A$40:$A$759,$A464,СВЦЭМ!$B$39:$B$758,Y$437)+'СЕТ СН'!$F$16</f>
        <v>0</v>
      </c>
    </row>
    <row r="465" spans="1:26" ht="15.75" hidden="1" x14ac:dyDescent="0.2">
      <c r="A465" s="35">
        <f t="shared" si="12"/>
        <v>45563</v>
      </c>
      <c r="B465" s="36">
        <f>SUMIFS(СВЦЭМ!$L$40:$L$759,СВЦЭМ!$A$40:$A$759,$A465,СВЦЭМ!$B$39:$B$758,B$437)+'СЕТ СН'!$F$16</f>
        <v>0</v>
      </c>
      <c r="C465" s="36">
        <f>SUMIFS(СВЦЭМ!$L$40:$L$759,СВЦЭМ!$A$40:$A$759,$A465,СВЦЭМ!$B$39:$B$758,C$437)+'СЕТ СН'!$F$16</f>
        <v>0</v>
      </c>
      <c r="D465" s="36">
        <f>SUMIFS(СВЦЭМ!$L$40:$L$759,СВЦЭМ!$A$40:$A$759,$A465,СВЦЭМ!$B$39:$B$758,D$437)+'СЕТ СН'!$F$16</f>
        <v>0</v>
      </c>
      <c r="E465" s="36">
        <f>SUMIFS(СВЦЭМ!$L$40:$L$759,СВЦЭМ!$A$40:$A$759,$A465,СВЦЭМ!$B$39:$B$758,E$437)+'СЕТ СН'!$F$16</f>
        <v>0</v>
      </c>
      <c r="F465" s="36">
        <f>SUMIFS(СВЦЭМ!$L$40:$L$759,СВЦЭМ!$A$40:$A$759,$A465,СВЦЭМ!$B$39:$B$758,F$437)+'СЕТ СН'!$F$16</f>
        <v>0</v>
      </c>
      <c r="G465" s="36">
        <f>SUMIFS(СВЦЭМ!$L$40:$L$759,СВЦЭМ!$A$40:$A$759,$A465,СВЦЭМ!$B$39:$B$758,G$437)+'СЕТ СН'!$F$16</f>
        <v>0</v>
      </c>
      <c r="H465" s="36">
        <f>SUMIFS(СВЦЭМ!$L$40:$L$759,СВЦЭМ!$A$40:$A$759,$A465,СВЦЭМ!$B$39:$B$758,H$437)+'СЕТ СН'!$F$16</f>
        <v>0</v>
      </c>
      <c r="I465" s="36">
        <f>SUMIFS(СВЦЭМ!$L$40:$L$759,СВЦЭМ!$A$40:$A$759,$A465,СВЦЭМ!$B$39:$B$758,I$437)+'СЕТ СН'!$F$16</f>
        <v>0</v>
      </c>
      <c r="J465" s="36">
        <f>SUMIFS(СВЦЭМ!$L$40:$L$759,СВЦЭМ!$A$40:$A$759,$A465,СВЦЭМ!$B$39:$B$758,J$437)+'СЕТ СН'!$F$16</f>
        <v>0</v>
      </c>
      <c r="K465" s="36">
        <f>SUMIFS(СВЦЭМ!$L$40:$L$759,СВЦЭМ!$A$40:$A$759,$A465,СВЦЭМ!$B$39:$B$758,K$437)+'СЕТ СН'!$F$16</f>
        <v>0</v>
      </c>
      <c r="L465" s="36">
        <f>SUMIFS(СВЦЭМ!$L$40:$L$759,СВЦЭМ!$A$40:$A$759,$A465,СВЦЭМ!$B$39:$B$758,L$437)+'СЕТ СН'!$F$16</f>
        <v>0</v>
      </c>
      <c r="M465" s="36">
        <f>SUMIFS(СВЦЭМ!$L$40:$L$759,СВЦЭМ!$A$40:$A$759,$A465,СВЦЭМ!$B$39:$B$758,M$437)+'СЕТ СН'!$F$16</f>
        <v>0</v>
      </c>
      <c r="N465" s="36">
        <f>SUMIFS(СВЦЭМ!$L$40:$L$759,СВЦЭМ!$A$40:$A$759,$A465,СВЦЭМ!$B$39:$B$758,N$437)+'СЕТ СН'!$F$16</f>
        <v>0</v>
      </c>
      <c r="O465" s="36">
        <f>SUMIFS(СВЦЭМ!$L$40:$L$759,СВЦЭМ!$A$40:$A$759,$A465,СВЦЭМ!$B$39:$B$758,O$437)+'СЕТ СН'!$F$16</f>
        <v>0</v>
      </c>
      <c r="P465" s="36">
        <f>SUMIFS(СВЦЭМ!$L$40:$L$759,СВЦЭМ!$A$40:$A$759,$A465,СВЦЭМ!$B$39:$B$758,P$437)+'СЕТ СН'!$F$16</f>
        <v>0</v>
      </c>
      <c r="Q465" s="36">
        <f>SUMIFS(СВЦЭМ!$L$40:$L$759,СВЦЭМ!$A$40:$A$759,$A465,СВЦЭМ!$B$39:$B$758,Q$437)+'СЕТ СН'!$F$16</f>
        <v>0</v>
      </c>
      <c r="R465" s="36">
        <f>SUMIFS(СВЦЭМ!$L$40:$L$759,СВЦЭМ!$A$40:$A$759,$A465,СВЦЭМ!$B$39:$B$758,R$437)+'СЕТ СН'!$F$16</f>
        <v>0</v>
      </c>
      <c r="S465" s="36">
        <f>SUMIFS(СВЦЭМ!$L$40:$L$759,СВЦЭМ!$A$40:$A$759,$A465,СВЦЭМ!$B$39:$B$758,S$437)+'СЕТ СН'!$F$16</f>
        <v>0</v>
      </c>
      <c r="T465" s="36">
        <f>SUMIFS(СВЦЭМ!$L$40:$L$759,СВЦЭМ!$A$40:$A$759,$A465,СВЦЭМ!$B$39:$B$758,T$437)+'СЕТ СН'!$F$16</f>
        <v>0</v>
      </c>
      <c r="U465" s="36">
        <f>SUMIFS(СВЦЭМ!$L$40:$L$759,СВЦЭМ!$A$40:$A$759,$A465,СВЦЭМ!$B$39:$B$758,U$437)+'СЕТ СН'!$F$16</f>
        <v>0</v>
      </c>
      <c r="V465" s="36">
        <f>SUMIFS(СВЦЭМ!$L$40:$L$759,СВЦЭМ!$A$40:$A$759,$A465,СВЦЭМ!$B$39:$B$758,V$437)+'СЕТ СН'!$F$16</f>
        <v>0</v>
      </c>
      <c r="W465" s="36">
        <f>SUMIFS(СВЦЭМ!$L$40:$L$759,СВЦЭМ!$A$40:$A$759,$A465,СВЦЭМ!$B$39:$B$758,W$437)+'СЕТ СН'!$F$16</f>
        <v>0</v>
      </c>
      <c r="X465" s="36">
        <f>SUMIFS(СВЦЭМ!$L$40:$L$759,СВЦЭМ!$A$40:$A$759,$A465,СВЦЭМ!$B$39:$B$758,X$437)+'СЕТ СН'!$F$16</f>
        <v>0</v>
      </c>
      <c r="Y465" s="36">
        <f>SUMIFS(СВЦЭМ!$L$40:$L$759,СВЦЭМ!$A$40:$A$759,$A465,СВЦЭМ!$B$39:$B$758,Y$437)+'СЕТ СН'!$F$16</f>
        <v>0</v>
      </c>
    </row>
    <row r="466" spans="1:26" ht="15.75" hidden="1" x14ac:dyDescent="0.2">
      <c r="A466" s="35">
        <f t="shared" si="12"/>
        <v>45564</v>
      </c>
      <c r="B466" s="36">
        <f>SUMIFS(СВЦЭМ!$L$40:$L$759,СВЦЭМ!$A$40:$A$759,$A466,СВЦЭМ!$B$39:$B$758,B$437)+'СЕТ СН'!$F$16</f>
        <v>0</v>
      </c>
      <c r="C466" s="36">
        <f>SUMIFS(СВЦЭМ!$L$40:$L$759,СВЦЭМ!$A$40:$A$759,$A466,СВЦЭМ!$B$39:$B$758,C$437)+'СЕТ СН'!$F$16</f>
        <v>0</v>
      </c>
      <c r="D466" s="36">
        <f>SUMIFS(СВЦЭМ!$L$40:$L$759,СВЦЭМ!$A$40:$A$759,$A466,СВЦЭМ!$B$39:$B$758,D$437)+'СЕТ СН'!$F$16</f>
        <v>0</v>
      </c>
      <c r="E466" s="36">
        <f>SUMIFS(СВЦЭМ!$L$40:$L$759,СВЦЭМ!$A$40:$A$759,$A466,СВЦЭМ!$B$39:$B$758,E$437)+'СЕТ СН'!$F$16</f>
        <v>0</v>
      </c>
      <c r="F466" s="36">
        <f>SUMIFS(СВЦЭМ!$L$40:$L$759,СВЦЭМ!$A$40:$A$759,$A466,СВЦЭМ!$B$39:$B$758,F$437)+'СЕТ СН'!$F$16</f>
        <v>0</v>
      </c>
      <c r="G466" s="36">
        <f>SUMIFS(СВЦЭМ!$L$40:$L$759,СВЦЭМ!$A$40:$A$759,$A466,СВЦЭМ!$B$39:$B$758,G$437)+'СЕТ СН'!$F$16</f>
        <v>0</v>
      </c>
      <c r="H466" s="36">
        <f>SUMIFS(СВЦЭМ!$L$40:$L$759,СВЦЭМ!$A$40:$A$759,$A466,СВЦЭМ!$B$39:$B$758,H$437)+'СЕТ СН'!$F$16</f>
        <v>0</v>
      </c>
      <c r="I466" s="36">
        <f>SUMIFS(СВЦЭМ!$L$40:$L$759,СВЦЭМ!$A$40:$A$759,$A466,СВЦЭМ!$B$39:$B$758,I$437)+'СЕТ СН'!$F$16</f>
        <v>0</v>
      </c>
      <c r="J466" s="36">
        <f>SUMIFS(СВЦЭМ!$L$40:$L$759,СВЦЭМ!$A$40:$A$759,$A466,СВЦЭМ!$B$39:$B$758,J$437)+'СЕТ СН'!$F$16</f>
        <v>0</v>
      </c>
      <c r="K466" s="36">
        <f>SUMIFS(СВЦЭМ!$L$40:$L$759,СВЦЭМ!$A$40:$A$759,$A466,СВЦЭМ!$B$39:$B$758,K$437)+'СЕТ СН'!$F$16</f>
        <v>0</v>
      </c>
      <c r="L466" s="36">
        <f>SUMIFS(СВЦЭМ!$L$40:$L$759,СВЦЭМ!$A$40:$A$759,$A466,СВЦЭМ!$B$39:$B$758,L$437)+'СЕТ СН'!$F$16</f>
        <v>0</v>
      </c>
      <c r="M466" s="36">
        <f>SUMIFS(СВЦЭМ!$L$40:$L$759,СВЦЭМ!$A$40:$A$759,$A466,СВЦЭМ!$B$39:$B$758,M$437)+'СЕТ СН'!$F$16</f>
        <v>0</v>
      </c>
      <c r="N466" s="36">
        <f>SUMIFS(СВЦЭМ!$L$40:$L$759,СВЦЭМ!$A$40:$A$759,$A466,СВЦЭМ!$B$39:$B$758,N$437)+'СЕТ СН'!$F$16</f>
        <v>0</v>
      </c>
      <c r="O466" s="36">
        <f>SUMIFS(СВЦЭМ!$L$40:$L$759,СВЦЭМ!$A$40:$A$759,$A466,СВЦЭМ!$B$39:$B$758,O$437)+'СЕТ СН'!$F$16</f>
        <v>0</v>
      </c>
      <c r="P466" s="36">
        <f>SUMIFS(СВЦЭМ!$L$40:$L$759,СВЦЭМ!$A$40:$A$759,$A466,СВЦЭМ!$B$39:$B$758,P$437)+'СЕТ СН'!$F$16</f>
        <v>0</v>
      </c>
      <c r="Q466" s="36">
        <f>SUMIFS(СВЦЭМ!$L$40:$L$759,СВЦЭМ!$A$40:$A$759,$A466,СВЦЭМ!$B$39:$B$758,Q$437)+'СЕТ СН'!$F$16</f>
        <v>0</v>
      </c>
      <c r="R466" s="36">
        <f>SUMIFS(СВЦЭМ!$L$40:$L$759,СВЦЭМ!$A$40:$A$759,$A466,СВЦЭМ!$B$39:$B$758,R$437)+'СЕТ СН'!$F$16</f>
        <v>0</v>
      </c>
      <c r="S466" s="36">
        <f>SUMIFS(СВЦЭМ!$L$40:$L$759,СВЦЭМ!$A$40:$A$759,$A466,СВЦЭМ!$B$39:$B$758,S$437)+'СЕТ СН'!$F$16</f>
        <v>0</v>
      </c>
      <c r="T466" s="36">
        <f>SUMIFS(СВЦЭМ!$L$40:$L$759,СВЦЭМ!$A$40:$A$759,$A466,СВЦЭМ!$B$39:$B$758,T$437)+'СЕТ СН'!$F$16</f>
        <v>0</v>
      </c>
      <c r="U466" s="36">
        <f>SUMIFS(СВЦЭМ!$L$40:$L$759,СВЦЭМ!$A$40:$A$759,$A466,СВЦЭМ!$B$39:$B$758,U$437)+'СЕТ СН'!$F$16</f>
        <v>0</v>
      </c>
      <c r="V466" s="36">
        <f>SUMIFS(СВЦЭМ!$L$40:$L$759,СВЦЭМ!$A$40:$A$759,$A466,СВЦЭМ!$B$39:$B$758,V$437)+'СЕТ СН'!$F$16</f>
        <v>0</v>
      </c>
      <c r="W466" s="36">
        <f>SUMIFS(СВЦЭМ!$L$40:$L$759,СВЦЭМ!$A$40:$A$759,$A466,СВЦЭМ!$B$39:$B$758,W$437)+'СЕТ СН'!$F$16</f>
        <v>0</v>
      </c>
      <c r="X466" s="36">
        <f>SUMIFS(СВЦЭМ!$L$40:$L$759,СВЦЭМ!$A$40:$A$759,$A466,СВЦЭМ!$B$39:$B$758,X$437)+'СЕТ СН'!$F$16</f>
        <v>0</v>
      </c>
      <c r="Y466" s="36">
        <f>SUMIFS(СВЦЭМ!$L$40:$L$759,СВЦЭМ!$A$40:$A$759,$A466,СВЦЭМ!$B$39:$B$758,Y$437)+'СЕТ СН'!$F$16</f>
        <v>0</v>
      </c>
    </row>
    <row r="467" spans="1:26" ht="15.75" hidden="1" x14ac:dyDescent="0.2">
      <c r="A467" s="35">
        <f t="shared" si="12"/>
        <v>45565</v>
      </c>
      <c r="B467" s="36">
        <f>SUMIFS(СВЦЭМ!$L$40:$L$759,СВЦЭМ!$A$40:$A$759,$A467,СВЦЭМ!$B$39:$B$758,B$437)+'СЕТ СН'!$F$16</f>
        <v>0</v>
      </c>
      <c r="C467" s="36">
        <f>SUMIFS(СВЦЭМ!$L$40:$L$759,СВЦЭМ!$A$40:$A$759,$A467,СВЦЭМ!$B$39:$B$758,C$437)+'СЕТ СН'!$F$16</f>
        <v>0</v>
      </c>
      <c r="D467" s="36">
        <f>SUMIFS(СВЦЭМ!$L$40:$L$759,СВЦЭМ!$A$40:$A$759,$A467,СВЦЭМ!$B$39:$B$758,D$437)+'СЕТ СН'!$F$16</f>
        <v>0</v>
      </c>
      <c r="E467" s="36">
        <f>SUMIFS(СВЦЭМ!$L$40:$L$759,СВЦЭМ!$A$40:$A$759,$A467,СВЦЭМ!$B$39:$B$758,E$437)+'СЕТ СН'!$F$16</f>
        <v>0</v>
      </c>
      <c r="F467" s="36">
        <f>SUMIFS(СВЦЭМ!$L$40:$L$759,СВЦЭМ!$A$40:$A$759,$A467,СВЦЭМ!$B$39:$B$758,F$437)+'СЕТ СН'!$F$16</f>
        <v>0</v>
      </c>
      <c r="G467" s="36">
        <f>SUMIFS(СВЦЭМ!$L$40:$L$759,СВЦЭМ!$A$40:$A$759,$A467,СВЦЭМ!$B$39:$B$758,G$437)+'СЕТ СН'!$F$16</f>
        <v>0</v>
      </c>
      <c r="H467" s="36">
        <f>SUMIFS(СВЦЭМ!$L$40:$L$759,СВЦЭМ!$A$40:$A$759,$A467,СВЦЭМ!$B$39:$B$758,H$437)+'СЕТ СН'!$F$16</f>
        <v>0</v>
      </c>
      <c r="I467" s="36">
        <f>SUMIFS(СВЦЭМ!$L$40:$L$759,СВЦЭМ!$A$40:$A$759,$A467,СВЦЭМ!$B$39:$B$758,I$437)+'СЕТ СН'!$F$16</f>
        <v>0</v>
      </c>
      <c r="J467" s="36">
        <f>SUMIFS(СВЦЭМ!$L$40:$L$759,СВЦЭМ!$A$40:$A$759,$A467,СВЦЭМ!$B$39:$B$758,J$437)+'СЕТ СН'!$F$16</f>
        <v>0</v>
      </c>
      <c r="K467" s="36">
        <f>SUMIFS(СВЦЭМ!$L$40:$L$759,СВЦЭМ!$A$40:$A$759,$A467,СВЦЭМ!$B$39:$B$758,K$437)+'СЕТ СН'!$F$16</f>
        <v>0</v>
      </c>
      <c r="L467" s="36">
        <f>SUMIFS(СВЦЭМ!$L$40:$L$759,СВЦЭМ!$A$40:$A$759,$A467,СВЦЭМ!$B$39:$B$758,L$437)+'СЕТ СН'!$F$16</f>
        <v>0</v>
      </c>
      <c r="M467" s="36">
        <f>SUMIFS(СВЦЭМ!$L$40:$L$759,СВЦЭМ!$A$40:$A$759,$A467,СВЦЭМ!$B$39:$B$758,M$437)+'СЕТ СН'!$F$16</f>
        <v>0</v>
      </c>
      <c r="N467" s="36">
        <f>SUMIFS(СВЦЭМ!$L$40:$L$759,СВЦЭМ!$A$40:$A$759,$A467,СВЦЭМ!$B$39:$B$758,N$437)+'СЕТ СН'!$F$16</f>
        <v>0</v>
      </c>
      <c r="O467" s="36">
        <f>SUMIFS(СВЦЭМ!$L$40:$L$759,СВЦЭМ!$A$40:$A$759,$A467,СВЦЭМ!$B$39:$B$758,O$437)+'СЕТ СН'!$F$16</f>
        <v>0</v>
      </c>
      <c r="P467" s="36">
        <f>SUMIFS(СВЦЭМ!$L$40:$L$759,СВЦЭМ!$A$40:$A$759,$A467,СВЦЭМ!$B$39:$B$758,P$437)+'СЕТ СН'!$F$16</f>
        <v>0</v>
      </c>
      <c r="Q467" s="36">
        <f>SUMIFS(СВЦЭМ!$L$40:$L$759,СВЦЭМ!$A$40:$A$759,$A467,СВЦЭМ!$B$39:$B$758,Q$437)+'СЕТ СН'!$F$16</f>
        <v>0</v>
      </c>
      <c r="R467" s="36">
        <f>SUMIFS(СВЦЭМ!$L$40:$L$759,СВЦЭМ!$A$40:$A$759,$A467,СВЦЭМ!$B$39:$B$758,R$437)+'СЕТ СН'!$F$16</f>
        <v>0</v>
      </c>
      <c r="S467" s="36">
        <f>SUMIFS(СВЦЭМ!$L$40:$L$759,СВЦЭМ!$A$40:$A$759,$A467,СВЦЭМ!$B$39:$B$758,S$437)+'СЕТ СН'!$F$16</f>
        <v>0</v>
      </c>
      <c r="T467" s="36">
        <f>SUMIFS(СВЦЭМ!$L$40:$L$759,СВЦЭМ!$A$40:$A$759,$A467,СВЦЭМ!$B$39:$B$758,T$437)+'СЕТ СН'!$F$16</f>
        <v>0</v>
      </c>
      <c r="U467" s="36">
        <f>SUMIFS(СВЦЭМ!$L$40:$L$759,СВЦЭМ!$A$40:$A$759,$A467,СВЦЭМ!$B$39:$B$758,U$437)+'СЕТ СН'!$F$16</f>
        <v>0</v>
      </c>
      <c r="V467" s="36">
        <f>SUMIFS(СВЦЭМ!$L$40:$L$759,СВЦЭМ!$A$40:$A$759,$A467,СВЦЭМ!$B$39:$B$758,V$437)+'СЕТ СН'!$F$16</f>
        <v>0</v>
      </c>
      <c r="W467" s="36">
        <f>SUMIFS(СВЦЭМ!$L$40:$L$759,СВЦЭМ!$A$40:$A$759,$A467,СВЦЭМ!$B$39:$B$758,W$437)+'СЕТ СН'!$F$16</f>
        <v>0</v>
      </c>
      <c r="X467" s="36">
        <f>SUMIFS(СВЦЭМ!$L$40:$L$759,СВЦЭМ!$A$40:$A$759,$A467,СВЦЭМ!$B$39:$B$758,X$437)+'СЕТ СН'!$F$16</f>
        <v>0</v>
      </c>
      <c r="Y467" s="36">
        <f>SUMIFS(СВЦЭМ!$L$40:$L$759,СВЦЭМ!$A$40:$A$759,$A467,СВЦЭМ!$B$39:$B$758,Y$437)+'СЕТ СН'!$F$16</f>
        <v>0</v>
      </c>
    </row>
    <row r="468" spans="1:26" ht="15.75" hidden="1" x14ac:dyDescent="0.2">
      <c r="A468" s="35">
        <f t="shared" si="12"/>
        <v>45566</v>
      </c>
      <c r="B468" s="36">
        <f>SUMIFS(СВЦЭМ!$L$40:$L$759,СВЦЭМ!$A$40:$A$759,$A468,СВЦЭМ!$B$39:$B$758,B$437)+'СЕТ СН'!$F$16</f>
        <v>0</v>
      </c>
      <c r="C468" s="36">
        <f>SUMIFS(СВЦЭМ!$L$40:$L$759,СВЦЭМ!$A$40:$A$759,$A468,СВЦЭМ!$B$39:$B$758,C$437)+'СЕТ СН'!$F$16</f>
        <v>0</v>
      </c>
      <c r="D468" s="36">
        <f>SUMIFS(СВЦЭМ!$L$40:$L$759,СВЦЭМ!$A$40:$A$759,$A468,СВЦЭМ!$B$39:$B$758,D$437)+'СЕТ СН'!$F$16</f>
        <v>0</v>
      </c>
      <c r="E468" s="36">
        <f>SUMIFS(СВЦЭМ!$L$40:$L$759,СВЦЭМ!$A$40:$A$759,$A468,СВЦЭМ!$B$39:$B$758,E$437)+'СЕТ СН'!$F$16</f>
        <v>0</v>
      </c>
      <c r="F468" s="36">
        <f>SUMIFS(СВЦЭМ!$L$40:$L$759,СВЦЭМ!$A$40:$A$759,$A468,СВЦЭМ!$B$39:$B$758,F$437)+'СЕТ СН'!$F$16</f>
        <v>0</v>
      </c>
      <c r="G468" s="36">
        <f>SUMIFS(СВЦЭМ!$L$40:$L$759,СВЦЭМ!$A$40:$A$759,$A468,СВЦЭМ!$B$39:$B$758,G$437)+'СЕТ СН'!$F$16</f>
        <v>0</v>
      </c>
      <c r="H468" s="36">
        <f>SUMIFS(СВЦЭМ!$L$40:$L$759,СВЦЭМ!$A$40:$A$759,$A468,СВЦЭМ!$B$39:$B$758,H$437)+'СЕТ СН'!$F$16</f>
        <v>0</v>
      </c>
      <c r="I468" s="36">
        <f>SUMIFS(СВЦЭМ!$L$40:$L$759,СВЦЭМ!$A$40:$A$759,$A468,СВЦЭМ!$B$39:$B$758,I$437)+'СЕТ СН'!$F$16</f>
        <v>0</v>
      </c>
      <c r="J468" s="36">
        <f>SUMIFS(СВЦЭМ!$L$40:$L$759,СВЦЭМ!$A$40:$A$759,$A468,СВЦЭМ!$B$39:$B$758,J$437)+'СЕТ СН'!$F$16</f>
        <v>0</v>
      </c>
      <c r="K468" s="36">
        <f>SUMIFS(СВЦЭМ!$L$40:$L$759,СВЦЭМ!$A$40:$A$759,$A468,СВЦЭМ!$B$39:$B$758,K$437)+'СЕТ СН'!$F$16</f>
        <v>0</v>
      </c>
      <c r="L468" s="36">
        <f>SUMIFS(СВЦЭМ!$L$40:$L$759,СВЦЭМ!$A$40:$A$759,$A468,СВЦЭМ!$B$39:$B$758,L$437)+'СЕТ СН'!$F$16</f>
        <v>0</v>
      </c>
      <c r="M468" s="36">
        <f>SUMIFS(СВЦЭМ!$L$40:$L$759,СВЦЭМ!$A$40:$A$759,$A468,СВЦЭМ!$B$39:$B$758,M$437)+'СЕТ СН'!$F$16</f>
        <v>0</v>
      </c>
      <c r="N468" s="36">
        <f>SUMIFS(СВЦЭМ!$L$40:$L$759,СВЦЭМ!$A$40:$A$759,$A468,СВЦЭМ!$B$39:$B$758,N$437)+'СЕТ СН'!$F$16</f>
        <v>0</v>
      </c>
      <c r="O468" s="36">
        <f>SUMIFS(СВЦЭМ!$L$40:$L$759,СВЦЭМ!$A$40:$A$759,$A468,СВЦЭМ!$B$39:$B$758,O$437)+'СЕТ СН'!$F$16</f>
        <v>0</v>
      </c>
      <c r="P468" s="36">
        <f>SUMIFS(СВЦЭМ!$L$40:$L$759,СВЦЭМ!$A$40:$A$759,$A468,СВЦЭМ!$B$39:$B$758,P$437)+'СЕТ СН'!$F$16</f>
        <v>0</v>
      </c>
      <c r="Q468" s="36">
        <f>SUMIFS(СВЦЭМ!$L$40:$L$759,СВЦЭМ!$A$40:$A$759,$A468,СВЦЭМ!$B$39:$B$758,Q$437)+'СЕТ СН'!$F$16</f>
        <v>0</v>
      </c>
      <c r="R468" s="36">
        <f>SUMIFS(СВЦЭМ!$L$40:$L$759,СВЦЭМ!$A$40:$A$759,$A468,СВЦЭМ!$B$39:$B$758,R$437)+'СЕТ СН'!$F$16</f>
        <v>0</v>
      </c>
      <c r="S468" s="36">
        <f>SUMIFS(СВЦЭМ!$L$40:$L$759,СВЦЭМ!$A$40:$A$759,$A468,СВЦЭМ!$B$39:$B$758,S$437)+'СЕТ СН'!$F$16</f>
        <v>0</v>
      </c>
      <c r="T468" s="36">
        <f>SUMIFS(СВЦЭМ!$L$40:$L$759,СВЦЭМ!$A$40:$A$759,$A468,СВЦЭМ!$B$39:$B$758,T$437)+'СЕТ СН'!$F$16</f>
        <v>0</v>
      </c>
      <c r="U468" s="36">
        <f>SUMIFS(СВЦЭМ!$L$40:$L$759,СВЦЭМ!$A$40:$A$759,$A468,СВЦЭМ!$B$39:$B$758,U$437)+'СЕТ СН'!$F$16</f>
        <v>0</v>
      </c>
      <c r="V468" s="36">
        <f>SUMIFS(СВЦЭМ!$L$40:$L$759,СВЦЭМ!$A$40:$A$759,$A468,СВЦЭМ!$B$39:$B$758,V$437)+'СЕТ СН'!$F$16</f>
        <v>0</v>
      </c>
      <c r="W468" s="36">
        <f>SUMIFS(СВЦЭМ!$L$40:$L$759,СВЦЭМ!$A$40:$A$759,$A468,СВЦЭМ!$B$39:$B$758,W$437)+'СЕТ СН'!$F$16</f>
        <v>0</v>
      </c>
      <c r="X468" s="36">
        <f>SUMIFS(СВЦЭМ!$L$40:$L$759,СВЦЭМ!$A$40:$A$759,$A468,СВЦЭМ!$B$39:$B$758,X$437)+'СЕТ СН'!$F$16</f>
        <v>0</v>
      </c>
      <c r="Y468" s="36">
        <f>SUMIFS(СВЦЭМ!$L$40:$L$759,СВЦЭМ!$A$40:$A$759,$A468,СВЦЭМ!$B$39:$B$758,Y$437)+'СЕТ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27.933251760000001</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712083.86836027715</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138</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600287.68999999994</v>
      </c>
      <c r="O479" s="147"/>
      <c r="P479" s="147">
        <f>'СЕТ СН'!$G$7</f>
        <v>987185.15</v>
      </c>
      <c r="Q479" s="147"/>
      <c r="R479" s="147">
        <f>'СЕТ СН'!$H$7</f>
        <v>1116401.95</v>
      </c>
      <c r="S479" s="147"/>
      <c r="T479" s="147">
        <f>'СЕТ СН'!$I$7</f>
        <v>915621.51</v>
      </c>
      <c r="U479" s="147"/>
    </row>
    <row r="482" spans="1:25" ht="15.75" x14ac:dyDescent="0.25">
      <c r="A482" s="148" t="s">
        <v>139</v>
      </c>
      <c r="B482" s="149"/>
      <c r="C482" s="149"/>
      <c r="D482" s="149"/>
      <c r="E482" s="149"/>
      <c r="F482" s="149"/>
      <c r="G482" s="149"/>
      <c r="H482" s="149"/>
      <c r="I482" s="149"/>
      <c r="J482" s="149"/>
      <c r="K482" s="149"/>
      <c r="L482" s="149"/>
      <c r="M482" s="150"/>
      <c r="N482" s="94" t="s">
        <v>140</v>
      </c>
      <c r="O482" s="95"/>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145</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282975.71999999997</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O10" sqref="O10"/>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156</v>
      </c>
      <c r="C5" s="54">
        <v>44896</v>
      </c>
      <c r="D5" s="54">
        <v>45473</v>
      </c>
      <c r="E5" s="52" t="s">
        <v>20</v>
      </c>
      <c r="F5" s="52">
        <v>1146.3900000000001</v>
      </c>
      <c r="G5" s="52">
        <v>2047.5</v>
      </c>
      <c r="H5" s="52">
        <v>2299.52</v>
      </c>
      <c r="I5" s="52">
        <v>2992.6</v>
      </c>
    </row>
    <row r="6" spans="1:9" ht="60" x14ac:dyDescent="0.2">
      <c r="A6" s="53" t="s">
        <v>134</v>
      </c>
      <c r="B6" s="92" t="s">
        <v>156</v>
      </c>
      <c r="C6" s="54">
        <v>44896</v>
      </c>
      <c r="D6" s="54">
        <v>45473</v>
      </c>
      <c r="E6" s="52" t="s">
        <v>20</v>
      </c>
      <c r="F6" s="52">
        <v>66.819999999999993</v>
      </c>
      <c r="G6" s="52">
        <v>284.72000000000003</v>
      </c>
      <c r="H6" s="52">
        <v>346.04</v>
      </c>
      <c r="I6" s="52">
        <v>706.66</v>
      </c>
    </row>
    <row r="7" spans="1:9" ht="60" x14ac:dyDescent="0.2">
      <c r="A7" s="53" t="s">
        <v>135</v>
      </c>
      <c r="B7" s="92" t="s">
        <v>156</v>
      </c>
      <c r="C7" s="54">
        <v>44896</v>
      </c>
      <c r="D7" s="54">
        <v>45291</v>
      </c>
      <c r="E7" s="52" t="s">
        <v>21</v>
      </c>
      <c r="F7" s="52">
        <v>600287.68999999994</v>
      </c>
      <c r="G7" s="52">
        <v>987185.15</v>
      </c>
      <c r="H7" s="52">
        <v>1116401.95</v>
      </c>
      <c r="I7" s="52">
        <v>915621.51</v>
      </c>
    </row>
    <row r="8" spans="1:9" ht="90" x14ac:dyDescent="0.2">
      <c r="A8" s="53" t="s">
        <v>144</v>
      </c>
      <c r="B8" s="93" t="s">
        <v>157</v>
      </c>
      <c r="C8" s="54">
        <v>45292</v>
      </c>
      <c r="D8" s="54">
        <v>45657</v>
      </c>
      <c r="E8" s="93" t="s">
        <v>143</v>
      </c>
      <c r="F8" s="96">
        <v>6.7000000000000004E-2</v>
      </c>
      <c r="G8" s="93"/>
      <c r="H8" s="93"/>
      <c r="I8" s="93"/>
    </row>
    <row r="9" spans="1:9" ht="75" x14ac:dyDescent="0.2">
      <c r="A9" s="53" t="s">
        <v>136</v>
      </c>
      <c r="B9" s="93" t="s">
        <v>141</v>
      </c>
      <c r="C9" s="54">
        <v>45536</v>
      </c>
      <c r="D9" s="54">
        <v>45565</v>
      </c>
      <c r="E9" s="93" t="s">
        <v>20</v>
      </c>
      <c r="F9" s="103" t="s">
        <v>159</v>
      </c>
      <c r="G9" s="93"/>
      <c r="H9" s="93"/>
      <c r="I9" s="93"/>
    </row>
    <row r="10" spans="1:9" ht="45" x14ac:dyDescent="0.2">
      <c r="A10" s="53" t="s">
        <v>142</v>
      </c>
      <c r="B10" s="93" t="s">
        <v>149</v>
      </c>
      <c r="C10" s="54">
        <v>44896</v>
      </c>
      <c r="D10" s="54">
        <v>45291</v>
      </c>
      <c r="E10" s="91" t="s">
        <v>21</v>
      </c>
      <c r="F10" s="91">
        <v>282975.71999999997</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6"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58"/>
  <sheetViews>
    <sheetView tabSelected="1" zoomScale="70" zoomScaleNormal="70" workbookViewId="0">
      <selection activeCell="I13" sqref="I13"/>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146</v>
      </c>
    </row>
    <row r="7" spans="1:4" ht="15" customHeight="1" x14ac:dyDescent="0.2">
      <c r="A7" s="169" t="s">
        <v>89</v>
      </c>
      <c r="B7" s="170"/>
      <c r="C7" s="67"/>
      <c r="D7" s="64" t="s">
        <v>160</v>
      </c>
    </row>
    <row r="8" spans="1:4" ht="15" customHeight="1" x14ac:dyDescent="0.2">
      <c r="A8" s="171" t="s">
        <v>90</v>
      </c>
      <c r="B8" s="171"/>
      <c r="C8" s="102"/>
      <c r="D8" s="68"/>
    </row>
    <row r="9" spans="1:4" ht="15" customHeight="1" x14ac:dyDescent="0.2">
      <c r="A9" s="69" t="s">
        <v>91</v>
      </c>
      <c r="B9" s="70"/>
      <c r="C9" s="71"/>
      <c r="D9" s="72"/>
    </row>
    <row r="10" spans="1:4" ht="30" customHeight="1" x14ac:dyDescent="0.2">
      <c r="A10" s="174" t="s">
        <v>92</v>
      </c>
      <c r="B10" s="175"/>
      <c r="C10" s="73"/>
      <c r="D10" s="74">
        <v>4.8109998200000001</v>
      </c>
    </row>
    <row r="11" spans="1:4" ht="66" customHeight="1" x14ac:dyDescent="0.2">
      <c r="A11" s="174" t="s">
        <v>93</v>
      </c>
      <c r="B11" s="175"/>
      <c r="C11" s="73"/>
      <c r="D11" s="74">
        <v>1705.8051175400001</v>
      </c>
    </row>
    <row r="12" spans="1:4" ht="30" customHeight="1" x14ac:dyDescent="0.2">
      <c r="A12" s="174" t="s">
        <v>94</v>
      </c>
      <c r="B12" s="175"/>
      <c r="C12" s="73"/>
      <c r="D12" s="75">
        <v>712083.86836027715</v>
      </c>
    </row>
    <row r="13" spans="1:4" ht="30" customHeight="1" x14ac:dyDescent="0.2">
      <c r="A13" s="174" t="s">
        <v>95</v>
      </c>
      <c r="B13" s="175"/>
      <c r="C13" s="73"/>
      <c r="D13" s="76"/>
    </row>
    <row r="14" spans="1:4" ht="15" customHeight="1" x14ac:dyDescent="0.2">
      <c r="A14" s="176" t="s">
        <v>96</v>
      </c>
      <c r="B14" s="177"/>
      <c r="C14" s="73"/>
      <c r="D14" s="74">
        <v>1861.0832620900001</v>
      </c>
    </row>
    <row r="15" spans="1:4" ht="15" customHeight="1" x14ac:dyDescent="0.2">
      <c r="A15" s="176" t="s">
        <v>97</v>
      </c>
      <c r="B15" s="177"/>
      <c r="C15" s="73"/>
      <c r="D15" s="74">
        <v>2682.5401721399999</v>
      </c>
    </row>
    <row r="16" spans="1:4" ht="15" customHeight="1" x14ac:dyDescent="0.2">
      <c r="A16" s="176" t="s">
        <v>98</v>
      </c>
      <c r="B16" s="177"/>
      <c r="C16" s="73"/>
      <c r="D16" s="74">
        <v>4348.9920569699998</v>
      </c>
    </row>
    <row r="17" spans="1:4" ht="15" customHeight="1" x14ac:dyDescent="0.2">
      <c r="A17" s="176" t="s">
        <v>99</v>
      </c>
      <c r="B17" s="177"/>
      <c r="C17" s="73"/>
      <c r="D17" s="74">
        <v>3237.5526633700001</v>
      </c>
    </row>
    <row r="18" spans="1:4" ht="52.5" customHeight="1" x14ac:dyDescent="0.2">
      <c r="A18" s="174" t="s">
        <v>100</v>
      </c>
      <c r="B18" s="175"/>
      <c r="C18" s="73"/>
      <c r="D18" s="74">
        <v>27.933251760000001</v>
      </c>
    </row>
    <row r="19" spans="1:4" ht="52.5" customHeight="1" x14ac:dyDescent="0.25">
      <c r="A19" s="174" t="s">
        <v>150</v>
      </c>
      <c r="B19" s="175"/>
      <c r="C19" s="81"/>
      <c r="D19" s="74">
        <v>1663.29727353</v>
      </c>
    </row>
    <row r="20" spans="1:4" ht="52.5" customHeight="1" x14ac:dyDescent="0.25">
      <c r="A20" s="174" t="s">
        <v>151</v>
      </c>
      <c r="B20" s="175"/>
      <c r="C20" s="81"/>
      <c r="D20" s="101"/>
    </row>
    <row r="21" spans="1:4" ht="52.5" customHeight="1" x14ac:dyDescent="0.25">
      <c r="A21" s="176" t="s">
        <v>152</v>
      </c>
      <c r="B21" s="177"/>
      <c r="C21" s="81"/>
      <c r="D21" s="74">
        <v>1817.2270952199999</v>
      </c>
    </row>
    <row r="22" spans="1:4" ht="52.5" customHeight="1" x14ac:dyDescent="0.25">
      <c r="A22" s="176" t="s">
        <v>153</v>
      </c>
      <c r="B22" s="177"/>
      <c r="C22" s="81"/>
      <c r="D22" s="74">
        <v>1592.85691486</v>
      </c>
    </row>
    <row r="23" spans="1:4" ht="52.5" customHeight="1" x14ac:dyDescent="0.25">
      <c r="A23" s="176" t="s">
        <v>154</v>
      </c>
      <c r="B23" s="177"/>
      <c r="C23" s="81"/>
      <c r="D23" s="74">
        <v>1565.7801692099999</v>
      </c>
    </row>
    <row r="24" spans="1:4" ht="52.5" customHeight="1" x14ac:dyDescent="0.25">
      <c r="A24" s="176" t="s">
        <v>155</v>
      </c>
      <c r="B24" s="177"/>
      <c r="C24" s="81"/>
      <c r="D24" s="74">
        <v>1583.5945141</v>
      </c>
    </row>
    <row r="25" spans="1:4" ht="15" customHeight="1" x14ac:dyDescent="0.2">
      <c r="A25" s="69" t="s">
        <v>101</v>
      </c>
      <c r="B25" s="70"/>
      <c r="C25" s="77"/>
      <c r="D25" s="78"/>
    </row>
    <row r="26" spans="1:4" ht="30" customHeight="1" x14ac:dyDescent="0.2">
      <c r="A26" s="174" t="s">
        <v>102</v>
      </c>
      <c r="B26" s="175"/>
      <c r="C26" s="73"/>
      <c r="D26" s="79">
        <v>579.46100000000001</v>
      </c>
    </row>
    <row r="27" spans="1:4" ht="30" customHeight="1" x14ac:dyDescent="0.2">
      <c r="A27" s="174" t="s">
        <v>103</v>
      </c>
      <c r="B27" s="175"/>
      <c r="C27" s="80"/>
      <c r="D27" s="79">
        <v>0.86599999999999999</v>
      </c>
    </row>
    <row r="28" spans="1:4" ht="15" customHeight="1" x14ac:dyDescent="0.2">
      <c r="A28" s="69" t="s">
        <v>104</v>
      </c>
      <c r="B28" s="70"/>
      <c r="C28" s="77"/>
      <c r="D28" s="78"/>
    </row>
    <row r="29" spans="1:4" ht="15" customHeight="1" x14ac:dyDescent="0.25">
      <c r="A29" s="174" t="s">
        <v>105</v>
      </c>
      <c r="B29" s="175"/>
      <c r="C29" s="81"/>
      <c r="D29" s="76"/>
    </row>
    <row r="30" spans="1:4" ht="15" customHeight="1" x14ac:dyDescent="0.25">
      <c r="A30" s="176" t="s">
        <v>96</v>
      </c>
      <c r="B30" s="177"/>
      <c r="C30" s="81"/>
      <c r="D30" s="82">
        <v>0</v>
      </c>
    </row>
    <row r="31" spans="1:4" ht="15" customHeight="1" x14ac:dyDescent="0.25">
      <c r="A31" s="176" t="s">
        <v>97</v>
      </c>
      <c r="B31" s="177"/>
      <c r="C31" s="81"/>
      <c r="D31" s="82">
        <v>1.4717586058090001E-3</v>
      </c>
    </row>
    <row r="32" spans="1:4" ht="15" customHeight="1" x14ac:dyDescent="0.25">
      <c r="A32" s="176" t="s">
        <v>98</v>
      </c>
      <c r="B32" s="177"/>
      <c r="C32" s="81"/>
      <c r="D32" s="82">
        <v>3.8494148986180001E-3</v>
      </c>
    </row>
    <row r="33" spans="1:6" ht="15" customHeight="1" x14ac:dyDescent="0.25">
      <c r="A33" s="176" t="s">
        <v>99</v>
      </c>
      <c r="B33" s="177"/>
      <c r="C33" s="81"/>
      <c r="D33" s="82">
        <v>2.2639812607190002E-3</v>
      </c>
    </row>
    <row r="35" spans="1:6" x14ac:dyDescent="0.2">
      <c r="A35" s="58" t="s">
        <v>106</v>
      </c>
      <c r="B35" s="59"/>
      <c r="C35" s="59"/>
      <c r="D35" s="56"/>
      <c r="E35" s="56"/>
      <c r="F35" s="60"/>
    </row>
    <row r="36" spans="1:6" ht="280.5" customHeight="1" x14ac:dyDescent="0.2">
      <c r="A36" s="178" t="s">
        <v>7</v>
      </c>
      <c r="B36" s="178" t="s">
        <v>107</v>
      </c>
      <c r="C36" s="57" t="s">
        <v>108</v>
      </c>
      <c r="D36" s="57" t="s">
        <v>109</v>
      </c>
      <c r="E36" s="57" t="s">
        <v>110</v>
      </c>
      <c r="F36" s="57" t="s">
        <v>111</v>
      </c>
    </row>
    <row r="37" spans="1:6" x14ac:dyDescent="0.2">
      <c r="A37" s="179"/>
      <c r="B37" s="179"/>
      <c r="C37" s="57" t="s">
        <v>112</v>
      </c>
      <c r="D37" s="57" t="s">
        <v>112</v>
      </c>
      <c r="E37" s="97" t="s">
        <v>112</v>
      </c>
      <c r="F37" s="97" t="s">
        <v>112</v>
      </c>
    </row>
    <row r="38" spans="1:6" ht="30.75" customHeight="1" x14ac:dyDescent="0.2">
      <c r="A38" s="98"/>
      <c r="B38" s="98"/>
      <c r="C38" s="98"/>
      <c r="D38" s="98"/>
      <c r="E38" s="99"/>
      <c r="F38" s="100"/>
    </row>
    <row r="39" spans="1:6" ht="12.75" customHeight="1" x14ac:dyDescent="0.2">
      <c r="A39" s="83" t="s">
        <v>161</v>
      </c>
      <c r="B39" s="83">
        <v>1</v>
      </c>
      <c r="C39" s="84">
        <v>1812.37373269</v>
      </c>
      <c r="D39" s="84">
        <v>1778.6405928300001</v>
      </c>
      <c r="E39" s="84">
        <v>267.97202501999999</v>
      </c>
      <c r="F39" s="84">
        <v>267.97202501999999</v>
      </c>
    </row>
    <row r="40" spans="1:6" ht="12.75" customHeight="1" x14ac:dyDescent="0.2">
      <c r="A40" s="83" t="s">
        <v>161</v>
      </c>
      <c r="B40" s="83">
        <v>2</v>
      </c>
      <c r="C40" s="84">
        <v>1871.84114557</v>
      </c>
      <c r="D40" s="84">
        <v>1832.82916613</v>
      </c>
      <c r="E40" s="84">
        <v>276.13613742000001</v>
      </c>
      <c r="F40" s="84">
        <v>276.13613742000001</v>
      </c>
    </row>
    <row r="41" spans="1:6" ht="12.75" customHeight="1" x14ac:dyDescent="0.2">
      <c r="A41" s="83" t="s">
        <v>161</v>
      </c>
      <c r="B41" s="83">
        <v>3</v>
      </c>
      <c r="C41" s="84">
        <v>1936.2895324000001</v>
      </c>
      <c r="D41" s="84">
        <v>1898.8529362500001</v>
      </c>
      <c r="E41" s="84">
        <v>286.08335411000002</v>
      </c>
      <c r="F41" s="84">
        <v>286.08335411000002</v>
      </c>
    </row>
    <row r="42" spans="1:6" ht="12.75" customHeight="1" x14ac:dyDescent="0.2">
      <c r="A42" s="83" t="s">
        <v>161</v>
      </c>
      <c r="B42" s="83">
        <v>4</v>
      </c>
      <c r="C42" s="84">
        <v>1944.8129218500001</v>
      </c>
      <c r="D42" s="84">
        <v>1905.72243495</v>
      </c>
      <c r="E42" s="84">
        <v>287.11832063000003</v>
      </c>
      <c r="F42" s="84">
        <v>287.11832063000003</v>
      </c>
    </row>
    <row r="43" spans="1:6" ht="12.75" customHeight="1" x14ac:dyDescent="0.2">
      <c r="A43" s="83" t="s">
        <v>161</v>
      </c>
      <c r="B43" s="83">
        <v>5</v>
      </c>
      <c r="C43" s="84">
        <v>1945.7214360099999</v>
      </c>
      <c r="D43" s="84">
        <v>1904.5824803200001</v>
      </c>
      <c r="E43" s="84">
        <v>286.94657376999999</v>
      </c>
      <c r="F43" s="84">
        <v>286.94657376999999</v>
      </c>
    </row>
    <row r="44" spans="1:6" ht="12.75" customHeight="1" x14ac:dyDescent="0.2">
      <c r="A44" s="83" t="s">
        <v>161</v>
      </c>
      <c r="B44" s="83">
        <v>6</v>
      </c>
      <c r="C44" s="84">
        <v>1914.8749515500001</v>
      </c>
      <c r="D44" s="84">
        <v>1877.9957482699999</v>
      </c>
      <c r="E44" s="84">
        <v>282.94098631999998</v>
      </c>
      <c r="F44" s="84">
        <v>282.94098631999998</v>
      </c>
    </row>
    <row r="45" spans="1:6" ht="12.75" customHeight="1" x14ac:dyDescent="0.2">
      <c r="A45" s="83" t="s">
        <v>161</v>
      </c>
      <c r="B45" s="83">
        <v>7</v>
      </c>
      <c r="C45" s="84">
        <v>1926.7886369600001</v>
      </c>
      <c r="D45" s="84">
        <v>1886.4716309</v>
      </c>
      <c r="E45" s="84">
        <v>284.21797249000002</v>
      </c>
      <c r="F45" s="84">
        <v>284.21797249000002</v>
      </c>
    </row>
    <row r="46" spans="1:6" ht="12.75" customHeight="1" x14ac:dyDescent="0.2">
      <c r="A46" s="83" t="s">
        <v>161</v>
      </c>
      <c r="B46" s="83">
        <v>8</v>
      </c>
      <c r="C46" s="84">
        <v>1871.22585033</v>
      </c>
      <c r="D46" s="84">
        <v>1828.24766361</v>
      </c>
      <c r="E46" s="84">
        <v>275.44588302</v>
      </c>
      <c r="F46" s="84">
        <v>275.44588302</v>
      </c>
    </row>
    <row r="47" spans="1:6" ht="12.75" customHeight="1" x14ac:dyDescent="0.2">
      <c r="A47" s="83" t="s">
        <v>161</v>
      </c>
      <c r="B47" s="83">
        <v>9</v>
      </c>
      <c r="C47" s="84">
        <v>1749.77288559</v>
      </c>
      <c r="D47" s="84">
        <v>1710.83342406</v>
      </c>
      <c r="E47" s="84">
        <v>257.75611945999998</v>
      </c>
      <c r="F47" s="84">
        <v>257.75611945999998</v>
      </c>
    </row>
    <row r="48" spans="1:6" ht="12.75" customHeight="1" x14ac:dyDescent="0.2">
      <c r="A48" s="83" t="s">
        <v>161</v>
      </c>
      <c r="B48" s="83">
        <v>10</v>
      </c>
      <c r="C48" s="84">
        <v>1641.0408443399999</v>
      </c>
      <c r="D48" s="84">
        <v>1604.40413631</v>
      </c>
      <c r="E48" s="84">
        <v>241.72136130000001</v>
      </c>
      <c r="F48" s="84">
        <v>241.72136130000001</v>
      </c>
    </row>
    <row r="49" spans="1:6" ht="12.75" customHeight="1" x14ac:dyDescent="0.2">
      <c r="A49" s="83" t="s">
        <v>161</v>
      </c>
      <c r="B49" s="83">
        <v>11</v>
      </c>
      <c r="C49" s="84">
        <v>1575.28577683</v>
      </c>
      <c r="D49" s="84">
        <v>1539.57780303</v>
      </c>
      <c r="E49" s="84">
        <v>231.95455182000001</v>
      </c>
      <c r="F49" s="84">
        <v>231.95455182000001</v>
      </c>
    </row>
    <row r="50" spans="1:6" ht="12.75" customHeight="1" x14ac:dyDescent="0.2">
      <c r="A50" s="83" t="s">
        <v>161</v>
      </c>
      <c r="B50" s="83">
        <v>12</v>
      </c>
      <c r="C50" s="84">
        <v>1552.4516887100001</v>
      </c>
      <c r="D50" s="84">
        <v>1514.90419471</v>
      </c>
      <c r="E50" s="84">
        <v>228.23719778</v>
      </c>
      <c r="F50" s="84">
        <v>228.23719778</v>
      </c>
    </row>
    <row r="51" spans="1:6" ht="12.75" customHeight="1" x14ac:dyDescent="0.2">
      <c r="A51" s="83" t="s">
        <v>161</v>
      </c>
      <c r="B51" s="83">
        <v>13</v>
      </c>
      <c r="C51" s="84">
        <v>1559.4754779899999</v>
      </c>
      <c r="D51" s="84">
        <v>1519.1016242200001</v>
      </c>
      <c r="E51" s="84">
        <v>228.86958730999999</v>
      </c>
      <c r="F51" s="84">
        <v>228.86958730999999</v>
      </c>
    </row>
    <row r="52" spans="1:6" ht="12.75" customHeight="1" x14ac:dyDescent="0.2">
      <c r="A52" s="83" t="s">
        <v>161</v>
      </c>
      <c r="B52" s="83">
        <v>14</v>
      </c>
      <c r="C52" s="84">
        <v>1555.1599031799999</v>
      </c>
      <c r="D52" s="84">
        <v>1518.01610183</v>
      </c>
      <c r="E52" s="84">
        <v>228.70604126999999</v>
      </c>
      <c r="F52" s="84">
        <v>228.70604126999999</v>
      </c>
    </row>
    <row r="53" spans="1:6" ht="12.75" customHeight="1" x14ac:dyDescent="0.2">
      <c r="A53" s="83" t="s">
        <v>161</v>
      </c>
      <c r="B53" s="83">
        <v>15</v>
      </c>
      <c r="C53" s="84">
        <v>1552.2874658400001</v>
      </c>
      <c r="D53" s="84">
        <v>1515.7237353800001</v>
      </c>
      <c r="E53" s="84">
        <v>228.36067072</v>
      </c>
      <c r="F53" s="84">
        <v>228.36067072</v>
      </c>
    </row>
    <row r="54" spans="1:6" ht="12.75" customHeight="1" x14ac:dyDescent="0.2">
      <c r="A54" s="83" t="s">
        <v>161</v>
      </c>
      <c r="B54" s="83">
        <v>16</v>
      </c>
      <c r="C54" s="84">
        <v>1565.6941964600001</v>
      </c>
      <c r="D54" s="84">
        <v>1528.35403191</v>
      </c>
      <c r="E54" s="84">
        <v>230.26356562999999</v>
      </c>
      <c r="F54" s="84">
        <v>230.26356562999999</v>
      </c>
    </row>
    <row r="55" spans="1:6" ht="12.75" customHeight="1" x14ac:dyDescent="0.2">
      <c r="A55" s="83" t="s">
        <v>161</v>
      </c>
      <c r="B55" s="83">
        <v>17</v>
      </c>
      <c r="C55" s="84">
        <v>1569.83187492</v>
      </c>
      <c r="D55" s="84">
        <v>1526.62484165</v>
      </c>
      <c r="E55" s="84">
        <v>230.00304385000001</v>
      </c>
      <c r="F55" s="84">
        <v>230.00304385000001</v>
      </c>
    </row>
    <row r="56" spans="1:6" ht="12.75" customHeight="1" x14ac:dyDescent="0.2">
      <c r="A56" s="83" t="s">
        <v>161</v>
      </c>
      <c r="B56" s="83">
        <v>18</v>
      </c>
      <c r="C56" s="84">
        <v>1546.38604517</v>
      </c>
      <c r="D56" s="84">
        <v>1510.87727034</v>
      </c>
      <c r="E56" s="84">
        <v>227.63049674999999</v>
      </c>
      <c r="F56" s="84">
        <v>227.63049674999999</v>
      </c>
    </row>
    <row r="57" spans="1:6" ht="12.75" customHeight="1" x14ac:dyDescent="0.2">
      <c r="A57" s="83" t="s">
        <v>161</v>
      </c>
      <c r="B57" s="83">
        <v>19</v>
      </c>
      <c r="C57" s="84">
        <v>1531.8878935099999</v>
      </c>
      <c r="D57" s="84">
        <v>1497.68501986</v>
      </c>
      <c r="E57" s="84">
        <v>225.64293721999999</v>
      </c>
      <c r="F57" s="84">
        <v>225.64293721999999</v>
      </c>
    </row>
    <row r="58" spans="1:6" ht="12.75" customHeight="1" x14ac:dyDescent="0.2">
      <c r="A58" s="83" t="s">
        <v>161</v>
      </c>
      <c r="B58" s="83">
        <v>20</v>
      </c>
      <c r="C58" s="84">
        <v>1533.575006</v>
      </c>
      <c r="D58" s="84">
        <v>1495.53394884</v>
      </c>
      <c r="E58" s="84">
        <v>225.31885439999999</v>
      </c>
      <c r="F58" s="84">
        <v>225.31885439999999</v>
      </c>
    </row>
    <row r="59" spans="1:6" ht="12.75" customHeight="1" x14ac:dyDescent="0.2">
      <c r="A59" s="83" t="s">
        <v>161</v>
      </c>
      <c r="B59" s="83">
        <v>21</v>
      </c>
      <c r="C59" s="84">
        <v>1513.05665391</v>
      </c>
      <c r="D59" s="84">
        <v>1477.40499626</v>
      </c>
      <c r="E59" s="84">
        <v>222.58752568</v>
      </c>
      <c r="F59" s="84">
        <v>222.58752568</v>
      </c>
    </row>
    <row r="60" spans="1:6" ht="12.75" customHeight="1" x14ac:dyDescent="0.2">
      <c r="A60" s="83" t="s">
        <v>161</v>
      </c>
      <c r="B60" s="83">
        <v>22</v>
      </c>
      <c r="C60" s="84">
        <v>1521.9590728799999</v>
      </c>
      <c r="D60" s="84">
        <v>1481.9002750499999</v>
      </c>
      <c r="E60" s="84">
        <v>223.26478951999999</v>
      </c>
      <c r="F60" s="84">
        <v>223.26478951999999</v>
      </c>
    </row>
    <row r="61" spans="1:6" ht="12.75" customHeight="1" x14ac:dyDescent="0.2">
      <c r="A61" s="83" t="s">
        <v>161</v>
      </c>
      <c r="B61" s="83">
        <v>23</v>
      </c>
      <c r="C61" s="84">
        <v>1581.2462487299999</v>
      </c>
      <c r="D61" s="84">
        <v>1547.5577349499999</v>
      </c>
      <c r="E61" s="84">
        <v>233.15681749000001</v>
      </c>
      <c r="F61" s="84">
        <v>233.15681749000001</v>
      </c>
    </row>
    <row r="62" spans="1:6" ht="12.75" customHeight="1" x14ac:dyDescent="0.2">
      <c r="A62" s="83" t="s">
        <v>161</v>
      </c>
      <c r="B62" s="83">
        <v>24</v>
      </c>
      <c r="C62" s="84">
        <v>1705.46312442</v>
      </c>
      <c r="D62" s="84">
        <v>1659.54124703</v>
      </c>
      <c r="E62" s="84">
        <v>250.02838143</v>
      </c>
      <c r="F62" s="84">
        <v>250.02838143</v>
      </c>
    </row>
    <row r="63" spans="1:6" ht="12.75" customHeight="1" x14ac:dyDescent="0.2">
      <c r="A63" s="83" t="s">
        <v>162</v>
      </c>
      <c r="B63" s="83">
        <v>1</v>
      </c>
      <c r="C63" s="84">
        <v>1772.1738703200001</v>
      </c>
      <c r="D63" s="84">
        <v>1730.1875495700001</v>
      </c>
      <c r="E63" s="84">
        <v>260.67203412999999</v>
      </c>
      <c r="F63" s="84">
        <v>260.67203412999999</v>
      </c>
    </row>
    <row r="64" spans="1:6" ht="12.75" customHeight="1" x14ac:dyDescent="0.2">
      <c r="A64" s="83" t="s">
        <v>162</v>
      </c>
      <c r="B64" s="83">
        <v>2</v>
      </c>
      <c r="C64" s="84">
        <v>1845.7075215299999</v>
      </c>
      <c r="D64" s="84">
        <v>1807.0256455900001</v>
      </c>
      <c r="E64" s="84">
        <v>272.24854951999998</v>
      </c>
      <c r="F64" s="84">
        <v>272.24854951999998</v>
      </c>
    </row>
    <row r="65" spans="1:6" ht="12.75" customHeight="1" x14ac:dyDescent="0.2">
      <c r="A65" s="83" t="s">
        <v>162</v>
      </c>
      <c r="B65" s="83">
        <v>3</v>
      </c>
      <c r="C65" s="84">
        <v>1887.89904791</v>
      </c>
      <c r="D65" s="84">
        <v>1844.1976750700001</v>
      </c>
      <c r="E65" s="84">
        <v>277.84892997999998</v>
      </c>
      <c r="F65" s="84">
        <v>277.84892997999998</v>
      </c>
    </row>
    <row r="66" spans="1:6" ht="12.75" customHeight="1" x14ac:dyDescent="0.2">
      <c r="A66" s="83" t="s">
        <v>162</v>
      </c>
      <c r="B66" s="83">
        <v>4</v>
      </c>
      <c r="C66" s="84">
        <v>1892.71798147</v>
      </c>
      <c r="D66" s="84">
        <v>1852.0649472099999</v>
      </c>
      <c r="E66" s="84">
        <v>279.03422218999998</v>
      </c>
      <c r="F66" s="84">
        <v>279.03422218999998</v>
      </c>
    </row>
    <row r="67" spans="1:6" ht="12.75" customHeight="1" x14ac:dyDescent="0.2">
      <c r="A67" s="83" t="s">
        <v>162</v>
      </c>
      <c r="B67" s="83">
        <v>5</v>
      </c>
      <c r="C67" s="84">
        <v>1916.01704212</v>
      </c>
      <c r="D67" s="84">
        <v>1872.16884579</v>
      </c>
      <c r="E67" s="84">
        <v>282.06309852999999</v>
      </c>
      <c r="F67" s="84">
        <v>282.06309852999999</v>
      </c>
    </row>
    <row r="68" spans="1:6" ht="12.75" customHeight="1" x14ac:dyDescent="0.2">
      <c r="A68" s="83" t="s">
        <v>162</v>
      </c>
      <c r="B68" s="83">
        <v>6</v>
      </c>
      <c r="C68" s="84">
        <v>1878.42997378</v>
      </c>
      <c r="D68" s="84">
        <v>1832.8758357900001</v>
      </c>
      <c r="E68" s="84">
        <v>276.14316873000001</v>
      </c>
      <c r="F68" s="84">
        <v>276.14316873000001</v>
      </c>
    </row>
    <row r="69" spans="1:6" ht="12.75" customHeight="1" x14ac:dyDescent="0.2">
      <c r="A69" s="83" t="s">
        <v>162</v>
      </c>
      <c r="B69" s="83">
        <v>7</v>
      </c>
      <c r="C69" s="84">
        <v>1849.6085519000001</v>
      </c>
      <c r="D69" s="84">
        <v>1806.7798703200001</v>
      </c>
      <c r="E69" s="84">
        <v>272.21152074000003</v>
      </c>
      <c r="F69" s="84">
        <v>272.21152074000003</v>
      </c>
    </row>
    <row r="70" spans="1:6" ht="12.75" customHeight="1" x14ac:dyDescent="0.2">
      <c r="A70" s="83" t="s">
        <v>162</v>
      </c>
      <c r="B70" s="83">
        <v>8</v>
      </c>
      <c r="C70" s="84">
        <v>1741.97317064</v>
      </c>
      <c r="D70" s="84">
        <v>1711.70571176</v>
      </c>
      <c r="E70" s="84">
        <v>257.88753931999997</v>
      </c>
      <c r="F70" s="84">
        <v>257.88753931999997</v>
      </c>
    </row>
    <row r="71" spans="1:6" ht="12.75" customHeight="1" x14ac:dyDescent="0.2">
      <c r="A71" s="83" t="s">
        <v>162</v>
      </c>
      <c r="B71" s="83">
        <v>9</v>
      </c>
      <c r="C71" s="84">
        <v>1607.41239466</v>
      </c>
      <c r="D71" s="84">
        <v>1566.81067749</v>
      </c>
      <c r="E71" s="84">
        <v>236.05748782000001</v>
      </c>
      <c r="F71" s="84">
        <v>236.05748782000001</v>
      </c>
    </row>
    <row r="72" spans="1:6" ht="12.75" customHeight="1" x14ac:dyDescent="0.2">
      <c r="A72" s="83" t="s">
        <v>162</v>
      </c>
      <c r="B72" s="83">
        <v>10</v>
      </c>
      <c r="C72" s="84">
        <v>1521.18354039</v>
      </c>
      <c r="D72" s="84">
        <v>1479.0964763899999</v>
      </c>
      <c r="E72" s="84">
        <v>222.84236601000001</v>
      </c>
      <c r="F72" s="84">
        <v>222.84236601000001</v>
      </c>
    </row>
    <row r="73" spans="1:6" ht="12.75" customHeight="1" x14ac:dyDescent="0.2">
      <c r="A73" s="83" t="s">
        <v>162</v>
      </c>
      <c r="B73" s="83">
        <v>11</v>
      </c>
      <c r="C73" s="84">
        <v>1510.2043416500001</v>
      </c>
      <c r="D73" s="84">
        <v>1466.44799175</v>
      </c>
      <c r="E73" s="84">
        <v>220.93673085</v>
      </c>
      <c r="F73" s="84">
        <v>220.93673085</v>
      </c>
    </row>
    <row r="74" spans="1:6" ht="12.75" customHeight="1" x14ac:dyDescent="0.2">
      <c r="A74" s="83" t="s">
        <v>162</v>
      </c>
      <c r="B74" s="83">
        <v>12</v>
      </c>
      <c r="C74" s="84">
        <v>1485.53547843</v>
      </c>
      <c r="D74" s="84">
        <v>1456.59595491</v>
      </c>
      <c r="E74" s="84">
        <v>219.45241171999999</v>
      </c>
      <c r="F74" s="84">
        <v>219.45241171999999</v>
      </c>
    </row>
    <row r="75" spans="1:6" ht="12.75" customHeight="1" x14ac:dyDescent="0.2">
      <c r="A75" s="83" t="s">
        <v>162</v>
      </c>
      <c r="B75" s="83">
        <v>13</v>
      </c>
      <c r="C75" s="84">
        <v>1492.00528852</v>
      </c>
      <c r="D75" s="84">
        <v>1457.68081519</v>
      </c>
      <c r="E75" s="84">
        <v>219.61585801000001</v>
      </c>
      <c r="F75" s="84">
        <v>219.61585801000001</v>
      </c>
    </row>
    <row r="76" spans="1:6" ht="12.75" customHeight="1" x14ac:dyDescent="0.2">
      <c r="A76" s="83" t="s">
        <v>162</v>
      </c>
      <c r="B76" s="83">
        <v>14</v>
      </c>
      <c r="C76" s="84">
        <v>1498.6372901899999</v>
      </c>
      <c r="D76" s="84">
        <v>1461.7397524200001</v>
      </c>
      <c r="E76" s="84">
        <v>220.22738213</v>
      </c>
      <c r="F76" s="84">
        <v>220.22738213</v>
      </c>
    </row>
    <row r="77" spans="1:6" ht="12.75" customHeight="1" x14ac:dyDescent="0.2">
      <c r="A77" s="83" t="s">
        <v>162</v>
      </c>
      <c r="B77" s="83">
        <v>15</v>
      </c>
      <c r="C77" s="84">
        <v>1487.2045996500001</v>
      </c>
      <c r="D77" s="84">
        <v>1452.5786945499999</v>
      </c>
      <c r="E77" s="84">
        <v>218.84716667999999</v>
      </c>
      <c r="F77" s="84">
        <v>218.84716667999999</v>
      </c>
    </row>
    <row r="78" spans="1:6" ht="12.75" customHeight="1" x14ac:dyDescent="0.2">
      <c r="A78" s="83" t="s">
        <v>162</v>
      </c>
      <c r="B78" s="83">
        <v>16</v>
      </c>
      <c r="C78" s="84">
        <v>1495.0826091399999</v>
      </c>
      <c r="D78" s="84">
        <v>1453.99353602</v>
      </c>
      <c r="E78" s="84">
        <v>219.06032830999999</v>
      </c>
      <c r="F78" s="84">
        <v>219.06032830999999</v>
      </c>
    </row>
    <row r="79" spans="1:6" ht="12.75" customHeight="1" x14ac:dyDescent="0.2">
      <c r="A79" s="83" t="s">
        <v>162</v>
      </c>
      <c r="B79" s="83">
        <v>17</v>
      </c>
      <c r="C79" s="84">
        <v>1499.6317021299999</v>
      </c>
      <c r="D79" s="84">
        <v>1458.2383958</v>
      </c>
      <c r="E79" s="84">
        <v>219.69986374000001</v>
      </c>
      <c r="F79" s="84">
        <v>219.69986374000001</v>
      </c>
    </row>
    <row r="80" spans="1:6" ht="12.75" customHeight="1" x14ac:dyDescent="0.2">
      <c r="A80" s="83" t="s">
        <v>162</v>
      </c>
      <c r="B80" s="83">
        <v>18</v>
      </c>
      <c r="C80" s="84">
        <v>1491.84958334</v>
      </c>
      <c r="D80" s="84">
        <v>1452.4012618199999</v>
      </c>
      <c r="E80" s="84">
        <v>218.82043446</v>
      </c>
      <c r="F80" s="84">
        <v>218.82043446</v>
      </c>
    </row>
    <row r="81" spans="1:6" ht="12.75" customHeight="1" x14ac:dyDescent="0.2">
      <c r="A81" s="83" t="s">
        <v>162</v>
      </c>
      <c r="B81" s="83">
        <v>19</v>
      </c>
      <c r="C81" s="84">
        <v>1480.9022816700001</v>
      </c>
      <c r="D81" s="84">
        <v>1440.7428155600001</v>
      </c>
      <c r="E81" s="84">
        <v>217.06395961999999</v>
      </c>
      <c r="F81" s="84">
        <v>217.06395961999999</v>
      </c>
    </row>
    <row r="82" spans="1:6" ht="12.75" customHeight="1" x14ac:dyDescent="0.2">
      <c r="A82" s="83" t="s">
        <v>162</v>
      </c>
      <c r="B82" s="83">
        <v>20</v>
      </c>
      <c r="C82" s="84">
        <v>1472.9212807700001</v>
      </c>
      <c r="D82" s="84">
        <v>1444.6098506799999</v>
      </c>
      <c r="E82" s="84">
        <v>217.64657155</v>
      </c>
      <c r="F82" s="84">
        <v>217.64657155</v>
      </c>
    </row>
    <row r="83" spans="1:6" ht="12.75" customHeight="1" x14ac:dyDescent="0.2">
      <c r="A83" s="83" t="s">
        <v>162</v>
      </c>
      <c r="B83" s="83">
        <v>21</v>
      </c>
      <c r="C83" s="84">
        <v>1469.64273344</v>
      </c>
      <c r="D83" s="84">
        <v>1429.8909040999999</v>
      </c>
      <c r="E83" s="84">
        <v>215.42899824</v>
      </c>
      <c r="F83" s="84">
        <v>215.42899824</v>
      </c>
    </row>
    <row r="84" spans="1:6" ht="12.75" customHeight="1" x14ac:dyDescent="0.2">
      <c r="A84" s="83" t="s">
        <v>162</v>
      </c>
      <c r="B84" s="83">
        <v>22</v>
      </c>
      <c r="C84" s="84">
        <v>1489.10661706</v>
      </c>
      <c r="D84" s="84">
        <v>1447.7519904000001</v>
      </c>
      <c r="E84" s="84">
        <v>218.11996991999999</v>
      </c>
      <c r="F84" s="84">
        <v>218.11996991999999</v>
      </c>
    </row>
    <row r="85" spans="1:6" ht="12.75" customHeight="1" x14ac:dyDescent="0.2">
      <c r="A85" s="83" t="s">
        <v>162</v>
      </c>
      <c r="B85" s="83">
        <v>23</v>
      </c>
      <c r="C85" s="84">
        <v>1569.11828279</v>
      </c>
      <c r="D85" s="84">
        <v>1522.0832836899999</v>
      </c>
      <c r="E85" s="84">
        <v>229.31880753999999</v>
      </c>
      <c r="F85" s="84">
        <v>229.31880753999999</v>
      </c>
    </row>
    <row r="86" spans="1:6" ht="12.75" customHeight="1" x14ac:dyDescent="0.2">
      <c r="A86" s="83" t="s">
        <v>162</v>
      </c>
      <c r="B86" s="83">
        <v>24</v>
      </c>
      <c r="C86" s="84">
        <v>1649.7744706399999</v>
      </c>
      <c r="D86" s="84">
        <v>1599.6107901600001</v>
      </c>
      <c r="E86" s="84">
        <v>240.99919029</v>
      </c>
      <c r="F86" s="84">
        <v>240.99919029</v>
      </c>
    </row>
    <row r="87" spans="1:6" ht="12.75" customHeight="1" x14ac:dyDescent="0.2">
      <c r="A87" s="83" t="s">
        <v>163</v>
      </c>
      <c r="B87" s="83">
        <v>1</v>
      </c>
      <c r="C87" s="84">
        <v>1751.8367125</v>
      </c>
      <c r="D87" s="84">
        <v>1707.4111292699999</v>
      </c>
      <c r="E87" s="84">
        <v>257.24051261</v>
      </c>
      <c r="F87" s="84">
        <v>257.24051261</v>
      </c>
    </row>
    <row r="88" spans="1:6" ht="12.75" customHeight="1" x14ac:dyDescent="0.2">
      <c r="A88" s="83" t="s">
        <v>163</v>
      </c>
      <c r="B88" s="83">
        <v>2</v>
      </c>
      <c r="C88" s="84">
        <v>1841.27425571</v>
      </c>
      <c r="D88" s="84">
        <v>1796.6178851899999</v>
      </c>
      <c r="E88" s="84">
        <v>270.68050443999999</v>
      </c>
      <c r="F88" s="84">
        <v>270.68050443999999</v>
      </c>
    </row>
    <row r="89" spans="1:6" ht="12.75" customHeight="1" x14ac:dyDescent="0.2">
      <c r="A89" s="83" t="s">
        <v>163</v>
      </c>
      <c r="B89" s="83">
        <v>3</v>
      </c>
      <c r="C89" s="84">
        <v>1924.9691591000001</v>
      </c>
      <c r="D89" s="84">
        <v>1877.0263654</v>
      </c>
      <c r="E89" s="84">
        <v>282.79493798999999</v>
      </c>
      <c r="F89" s="84">
        <v>282.79493798999999</v>
      </c>
    </row>
    <row r="90" spans="1:6" ht="12.75" customHeight="1" x14ac:dyDescent="0.2">
      <c r="A90" s="83" t="s">
        <v>163</v>
      </c>
      <c r="B90" s="83">
        <v>4</v>
      </c>
      <c r="C90" s="84">
        <v>1963.2255237700001</v>
      </c>
      <c r="D90" s="84">
        <v>1917.7781793199999</v>
      </c>
      <c r="E90" s="84">
        <v>288.93465286000003</v>
      </c>
      <c r="F90" s="84">
        <v>288.93465286000003</v>
      </c>
    </row>
    <row r="91" spans="1:6" ht="12.75" customHeight="1" x14ac:dyDescent="0.2">
      <c r="A91" s="83" t="s">
        <v>163</v>
      </c>
      <c r="B91" s="83">
        <v>5</v>
      </c>
      <c r="C91" s="84">
        <v>1973.28793733</v>
      </c>
      <c r="D91" s="84">
        <v>1925.7192195600001</v>
      </c>
      <c r="E91" s="84">
        <v>290.13105905999998</v>
      </c>
      <c r="F91" s="84">
        <v>290.13105905999998</v>
      </c>
    </row>
    <row r="92" spans="1:6" ht="12.75" customHeight="1" x14ac:dyDescent="0.2">
      <c r="A92" s="83" t="s">
        <v>163</v>
      </c>
      <c r="B92" s="83">
        <v>6</v>
      </c>
      <c r="C92" s="84">
        <v>1992.96970149</v>
      </c>
      <c r="D92" s="84">
        <v>1937.9741921100001</v>
      </c>
      <c r="E92" s="84">
        <v>291.97740723999999</v>
      </c>
      <c r="F92" s="84">
        <v>291.97740723999999</v>
      </c>
    </row>
    <row r="93" spans="1:6" ht="12.75" customHeight="1" x14ac:dyDescent="0.2">
      <c r="A93" s="83" t="s">
        <v>163</v>
      </c>
      <c r="B93" s="83">
        <v>7</v>
      </c>
      <c r="C93" s="84">
        <v>1987.3995073900001</v>
      </c>
      <c r="D93" s="84">
        <v>1929.6435913400001</v>
      </c>
      <c r="E93" s="84">
        <v>290.72230939999997</v>
      </c>
      <c r="F93" s="84">
        <v>290.72230939999997</v>
      </c>
    </row>
    <row r="94" spans="1:6" ht="12.75" customHeight="1" x14ac:dyDescent="0.2">
      <c r="A94" s="83" t="s">
        <v>163</v>
      </c>
      <c r="B94" s="83">
        <v>8</v>
      </c>
      <c r="C94" s="84">
        <v>1888.3632534999999</v>
      </c>
      <c r="D94" s="84">
        <v>1844.17803024</v>
      </c>
      <c r="E94" s="84">
        <v>277.84597026</v>
      </c>
      <c r="F94" s="84">
        <v>277.84597026</v>
      </c>
    </row>
    <row r="95" spans="1:6" ht="12.75" customHeight="1" x14ac:dyDescent="0.2">
      <c r="A95" s="83" t="s">
        <v>163</v>
      </c>
      <c r="B95" s="83">
        <v>9</v>
      </c>
      <c r="C95" s="84">
        <v>1803.3037358199999</v>
      </c>
      <c r="D95" s="84">
        <v>1755.6638056199999</v>
      </c>
      <c r="E95" s="84">
        <v>264.51031599999999</v>
      </c>
      <c r="F95" s="84">
        <v>264.51031599999999</v>
      </c>
    </row>
    <row r="96" spans="1:6" ht="12.75" customHeight="1" x14ac:dyDescent="0.2">
      <c r="A96" s="83" t="s">
        <v>163</v>
      </c>
      <c r="B96" s="83">
        <v>10</v>
      </c>
      <c r="C96" s="84">
        <v>1710.7459439100001</v>
      </c>
      <c r="D96" s="84">
        <v>1661.68155157</v>
      </c>
      <c r="E96" s="84">
        <v>250.35084216000001</v>
      </c>
      <c r="F96" s="84">
        <v>250.35084216000001</v>
      </c>
    </row>
    <row r="97" spans="1:6" ht="12.75" customHeight="1" x14ac:dyDescent="0.2">
      <c r="A97" s="83" t="s">
        <v>163</v>
      </c>
      <c r="B97" s="83">
        <v>11</v>
      </c>
      <c r="C97" s="84">
        <v>1681.3692621099999</v>
      </c>
      <c r="D97" s="84">
        <v>1632.9619771499999</v>
      </c>
      <c r="E97" s="84">
        <v>246.02391825000001</v>
      </c>
      <c r="F97" s="84">
        <v>246.02391825000001</v>
      </c>
    </row>
    <row r="98" spans="1:6" ht="12.75" customHeight="1" x14ac:dyDescent="0.2">
      <c r="A98" s="83" t="s">
        <v>163</v>
      </c>
      <c r="B98" s="83">
        <v>12</v>
      </c>
      <c r="C98" s="84">
        <v>1657.3636503600001</v>
      </c>
      <c r="D98" s="84">
        <v>1615.32772168</v>
      </c>
      <c r="E98" s="84">
        <v>243.36712116000001</v>
      </c>
      <c r="F98" s="84">
        <v>243.36712116000001</v>
      </c>
    </row>
    <row r="99" spans="1:6" ht="12.75" customHeight="1" x14ac:dyDescent="0.2">
      <c r="A99" s="83" t="s">
        <v>163</v>
      </c>
      <c r="B99" s="83">
        <v>13</v>
      </c>
      <c r="C99" s="84">
        <v>1630.0619250100001</v>
      </c>
      <c r="D99" s="84">
        <v>1593.1402969799999</v>
      </c>
      <c r="E99" s="84">
        <v>240.02433839</v>
      </c>
      <c r="F99" s="84">
        <v>240.02433839</v>
      </c>
    </row>
    <row r="100" spans="1:6" ht="12.75" customHeight="1" x14ac:dyDescent="0.2">
      <c r="A100" s="83" t="s">
        <v>163</v>
      </c>
      <c r="B100" s="83">
        <v>14</v>
      </c>
      <c r="C100" s="84">
        <v>1617.33770566</v>
      </c>
      <c r="D100" s="84">
        <v>1574.22815752</v>
      </c>
      <c r="E100" s="84">
        <v>237.17501383999999</v>
      </c>
      <c r="F100" s="84">
        <v>237.17501383999999</v>
      </c>
    </row>
    <row r="101" spans="1:6" ht="12.75" customHeight="1" x14ac:dyDescent="0.2">
      <c r="A101" s="83" t="s">
        <v>163</v>
      </c>
      <c r="B101" s="83">
        <v>15</v>
      </c>
      <c r="C101" s="84">
        <v>1618.0211273</v>
      </c>
      <c r="D101" s="84">
        <v>1573.25042394</v>
      </c>
      <c r="E101" s="84">
        <v>237.02770738000001</v>
      </c>
      <c r="F101" s="84">
        <v>237.02770738000001</v>
      </c>
    </row>
    <row r="102" spans="1:6" ht="12.75" customHeight="1" x14ac:dyDescent="0.2">
      <c r="A102" s="83" t="s">
        <v>163</v>
      </c>
      <c r="B102" s="83">
        <v>16</v>
      </c>
      <c r="C102" s="84">
        <v>1620.0272418</v>
      </c>
      <c r="D102" s="84">
        <v>1576.12778699</v>
      </c>
      <c r="E102" s="84">
        <v>237.46121418999999</v>
      </c>
      <c r="F102" s="84">
        <v>237.46121418999999</v>
      </c>
    </row>
    <row r="103" spans="1:6" ht="12.75" customHeight="1" x14ac:dyDescent="0.2">
      <c r="A103" s="83" t="s">
        <v>163</v>
      </c>
      <c r="B103" s="83">
        <v>17</v>
      </c>
      <c r="C103" s="84">
        <v>1632.78935256</v>
      </c>
      <c r="D103" s="84">
        <v>1590.57126984</v>
      </c>
      <c r="E103" s="84">
        <v>239.63728581999999</v>
      </c>
      <c r="F103" s="84">
        <v>239.63728581999999</v>
      </c>
    </row>
    <row r="104" spans="1:6" ht="12.75" customHeight="1" x14ac:dyDescent="0.2">
      <c r="A104" s="83" t="s">
        <v>163</v>
      </c>
      <c r="B104" s="83">
        <v>18</v>
      </c>
      <c r="C104" s="84">
        <v>1624.12393464</v>
      </c>
      <c r="D104" s="84">
        <v>1583.1766028300001</v>
      </c>
      <c r="E104" s="84">
        <v>238.52319684</v>
      </c>
      <c r="F104" s="84">
        <v>238.52319684</v>
      </c>
    </row>
    <row r="105" spans="1:6" ht="12.75" customHeight="1" x14ac:dyDescent="0.2">
      <c r="A105" s="83" t="s">
        <v>163</v>
      </c>
      <c r="B105" s="83">
        <v>19</v>
      </c>
      <c r="C105" s="84">
        <v>1618.94236641</v>
      </c>
      <c r="D105" s="84">
        <v>1579.92485977</v>
      </c>
      <c r="E105" s="84">
        <v>238.03328551000001</v>
      </c>
      <c r="F105" s="84">
        <v>238.03328551000001</v>
      </c>
    </row>
    <row r="106" spans="1:6" ht="12.75" customHeight="1" x14ac:dyDescent="0.2">
      <c r="A106" s="83" t="s">
        <v>163</v>
      </c>
      <c r="B106" s="83">
        <v>20</v>
      </c>
      <c r="C106" s="84">
        <v>1640.99612546</v>
      </c>
      <c r="D106" s="84">
        <v>1602.3620017999999</v>
      </c>
      <c r="E106" s="84">
        <v>241.41369098000001</v>
      </c>
      <c r="F106" s="84">
        <v>241.41369098000001</v>
      </c>
    </row>
    <row r="107" spans="1:6" ht="12.75" customHeight="1" x14ac:dyDescent="0.2">
      <c r="A107" s="83" t="s">
        <v>163</v>
      </c>
      <c r="B107" s="83">
        <v>21</v>
      </c>
      <c r="C107" s="84">
        <v>1654.7935470699999</v>
      </c>
      <c r="D107" s="84">
        <v>1612.48401294</v>
      </c>
      <c r="E107" s="84">
        <v>242.93868474999999</v>
      </c>
      <c r="F107" s="84">
        <v>242.93868474999999</v>
      </c>
    </row>
    <row r="108" spans="1:6" ht="12.75" customHeight="1" x14ac:dyDescent="0.2">
      <c r="A108" s="83" t="s">
        <v>163</v>
      </c>
      <c r="B108" s="83">
        <v>22</v>
      </c>
      <c r="C108" s="84">
        <v>1661.3991992599999</v>
      </c>
      <c r="D108" s="84">
        <v>1617.0478390999999</v>
      </c>
      <c r="E108" s="84">
        <v>243.62627602000001</v>
      </c>
      <c r="F108" s="84">
        <v>243.62627602000001</v>
      </c>
    </row>
    <row r="109" spans="1:6" ht="12.75" customHeight="1" x14ac:dyDescent="0.2">
      <c r="A109" s="83" t="s">
        <v>163</v>
      </c>
      <c r="B109" s="83">
        <v>23</v>
      </c>
      <c r="C109" s="84">
        <v>1751.75038967</v>
      </c>
      <c r="D109" s="84">
        <v>1700.7048944799999</v>
      </c>
      <c r="E109" s="84">
        <v>256.23014361000003</v>
      </c>
      <c r="F109" s="84">
        <v>256.23014361000003</v>
      </c>
    </row>
    <row r="110" spans="1:6" ht="12.75" customHeight="1" x14ac:dyDescent="0.2">
      <c r="A110" s="83" t="s">
        <v>163</v>
      </c>
      <c r="B110" s="83">
        <v>24</v>
      </c>
      <c r="C110" s="84">
        <v>1841.91099674</v>
      </c>
      <c r="D110" s="84">
        <v>1785.48654038</v>
      </c>
      <c r="E110" s="84">
        <v>269.00344331000002</v>
      </c>
      <c r="F110" s="84">
        <v>269.00344331000002</v>
      </c>
    </row>
    <row r="111" spans="1:6" ht="12.75" customHeight="1" x14ac:dyDescent="0.2">
      <c r="A111" s="83" t="s">
        <v>164</v>
      </c>
      <c r="B111" s="83">
        <v>1</v>
      </c>
      <c r="C111" s="84">
        <v>1776.71711972</v>
      </c>
      <c r="D111" s="84">
        <v>1729.94662328</v>
      </c>
      <c r="E111" s="84">
        <v>260.63573589999999</v>
      </c>
      <c r="F111" s="84">
        <v>260.63573589999999</v>
      </c>
    </row>
    <row r="112" spans="1:6" ht="12.75" customHeight="1" x14ac:dyDescent="0.2">
      <c r="A112" s="83" t="s">
        <v>164</v>
      </c>
      <c r="B112" s="83">
        <v>2</v>
      </c>
      <c r="C112" s="84">
        <v>1922.5620221300001</v>
      </c>
      <c r="D112" s="84">
        <v>1869.6553780700001</v>
      </c>
      <c r="E112" s="84">
        <v>281.68441661000003</v>
      </c>
      <c r="F112" s="84">
        <v>281.68441661000003</v>
      </c>
    </row>
    <row r="113" spans="1:6" ht="12.75" customHeight="1" x14ac:dyDescent="0.2">
      <c r="A113" s="83" t="s">
        <v>164</v>
      </c>
      <c r="B113" s="83">
        <v>3</v>
      </c>
      <c r="C113" s="84">
        <v>1947.3866387400001</v>
      </c>
      <c r="D113" s="84">
        <v>1895.99513123</v>
      </c>
      <c r="E113" s="84">
        <v>285.65279393999998</v>
      </c>
      <c r="F113" s="84">
        <v>285.65279393999998</v>
      </c>
    </row>
    <row r="114" spans="1:6" ht="12.75" customHeight="1" x14ac:dyDescent="0.2">
      <c r="A114" s="83" t="s">
        <v>164</v>
      </c>
      <c r="B114" s="83">
        <v>4</v>
      </c>
      <c r="C114" s="84">
        <v>1925.6740818400001</v>
      </c>
      <c r="D114" s="84">
        <v>1878.62895721</v>
      </c>
      <c r="E114" s="84">
        <v>283.03638631000001</v>
      </c>
      <c r="F114" s="84">
        <v>283.03638631000001</v>
      </c>
    </row>
    <row r="115" spans="1:6" ht="12.75" customHeight="1" x14ac:dyDescent="0.2">
      <c r="A115" s="83" t="s">
        <v>164</v>
      </c>
      <c r="B115" s="83">
        <v>5</v>
      </c>
      <c r="C115" s="84">
        <v>1917.40782311</v>
      </c>
      <c r="D115" s="84">
        <v>1874.3288803400001</v>
      </c>
      <c r="E115" s="84">
        <v>282.38853181000002</v>
      </c>
      <c r="F115" s="84">
        <v>282.38853181000002</v>
      </c>
    </row>
    <row r="116" spans="1:6" ht="12.75" customHeight="1" x14ac:dyDescent="0.2">
      <c r="A116" s="83" t="s">
        <v>164</v>
      </c>
      <c r="B116" s="83">
        <v>6</v>
      </c>
      <c r="C116" s="84">
        <v>1938.2507114699999</v>
      </c>
      <c r="D116" s="84">
        <v>1892.1475836899999</v>
      </c>
      <c r="E116" s="84">
        <v>285.07311801999998</v>
      </c>
      <c r="F116" s="84">
        <v>285.07311801999998</v>
      </c>
    </row>
    <row r="117" spans="1:6" ht="12.75" customHeight="1" x14ac:dyDescent="0.2">
      <c r="A117" s="83" t="s">
        <v>164</v>
      </c>
      <c r="B117" s="83">
        <v>7</v>
      </c>
      <c r="C117" s="84">
        <v>1955.70949896</v>
      </c>
      <c r="D117" s="84">
        <v>1909.08229684</v>
      </c>
      <c r="E117" s="84">
        <v>287.62452127</v>
      </c>
      <c r="F117" s="84">
        <v>287.62452127</v>
      </c>
    </row>
    <row r="118" spans="1:6" ht="12.75" customHeight="1" x14ac:dyDescent="0.2">
      <c r="A118" s="83" t="s">
        <v>164</v>
      </c>
      <c r="B118" s="83">
        <v>8</v>
      </c>
      <c r="C118" s="84">
        <v>1801.9647406399999</v>
      </c>
      <c r="D118" s="84">
        <v>1770.1549794800001</v>
      </c>
      <c r="E118" s="84">
        <v>266.69357281999999</v>
      </c>
      <c r="F118" s="84">
        <v>266.69357281999999</v>
      </c>
    </row>
    <row r="119" spans="1:6" ht="12.75" customHeight="1" x14ac:dyDescent="0.2">
      <c r="A119" s="83" t="s">
        <v>164</v>
      </c>
      <c r="B119" s="83">
        <v>9</v>
      </c>
      <c r="C119" s="84">
        <v>1692.7853874800001</v>
      </c>
      <c r="D119" s="84">
        <v>1649.2068321100001</v>
      </c>
      <c r="E119" s="84">
        <v>248.47138666999999</v>
      </c>
      <c r="F119" s="84">
        <v>248.47138666999999</v>
      </c>
    </row>
    <row r="120" spans="1:6" ht="12.75" customHeight="1" x14ac:dyDescent="0.2">
      <c r="A120" s="83" t="s">
        <v>164</v>
      </c>
      <c r="B120" s="83">
        <v>10</v>
      </c>
      <c r="C120" s="84">
        <v>1599.5863006699999</v>
      </c>
      <c r="D120" s="84">
        <v>1558.15528313</v>
      </c>
      <c r="E120" s="84">
        <v>234.75345621</v>
      </c>
      <c r="F120" s="84">
        <v>234.75345621</v>
      </c>
    </row>
    <row r="121" spans="1:6" ht="12.75" customHeight="1" x14ac:dyDescent="0.2">
      <c r="A121" s="83" t="s">
        <v>164</v>
      </c>
      <c r="B121" s="83">
        <v>11</v>
      </c>
      <c r="C121" s="84">
        <v>1612.61108719</v>
      </c>
      <c r="D121" s="84">
        <v>1569.7301935999999</v>
      </c>
      <c r="E121" s="84">
        <v>236.49734545000001</v>
      </c>
      <c r="F121" s="84">
        <v>236.49734545000001</v>
      </c>
    </row>
    <row r="122" spans="1:6" ht="12.75" customHeight="1" x14ac:dyDescent="0.2">
      <c r="A122" s="83" t="s">
        <v>164</v>
      </c>
      <c r="B122" s="83">
        <v>12</v>
      </c>
      <c r="C122" s="84">
        <v>1615.6772249999999</v>
      </c>
      <c r="D122" s="84">
        <v>1573.76970097</v>
      </c>
      <c r="E122" s="84">
        <v>237.10594225</v>
      </c>
      <c r="F122" s="84">
        <v>237.10594225</v>
      </c>
    </row>
    <row r="123" spans="1:6" ht="12.75" customHeight="1" x14ac:dyDescent="0.2">
      <c r="A123" s="83" t="s">
        <v>164</v>
      </c>
      <c r="B123" s="83">
        <v>13</v>
      </c>
      <c r="C123" s="84">
        <v>1603.41074635</v>
      </c>
      <c r="D123" s="84">
        <v>1565.1967164499999</v>
      </c>
      <c r="E123" s="84">
        <v>235.81432659999999</v>
      </c>
      <c r="F123" s="84">
        <v>235.81432659999999</v>
      </c>
    </row>
    <row r="124" spans="1:6" ht="12.75" customHeight="1" x14ac:dyDescent="0.2">
      <c r="A124" s="83" t="s">
        <v>164</v>
      </c>
      <c r="B124" s="83">
        <v>14</v>
      </c>
      <c r="C124" s="84">
        <v>1583.0381057699999</v>
      </c>
      <c r="D124" s="84">
        <v>1544.7241336300001</v>
      </c>
      <c r="E124" s="84">
        <v>232.72990386999999</v>
      </c>
      <c r="F124" s="84">
        <v>232.72990386999999</v>
      </c>
    </row>
    <row r="125" spans="1:6" ht="12.75" customHeight="1" x14ac:dyDescent="0.2">
      <c r="A125" s="83" t="s">
        <v>164</v>
      </c>
      <c r="B125" s="83">
        <v>15</v>
      </c>
      <c r="C125" s="84">
        <v>1591.9191647299999</v>
      </c>
      <c r="D125" s="84">
        <v>1551.0731792900001</v>
      </c>
      <c r="E125" s="84">
        <v>233.68645835000001</v>
      </c>
      <c r="F125" s="84">
        <v>233.68645835000001</v>
      </c>
    </row>
    <row r="126" spans="1:6" ht="12.75" customHeight="1" x14ac:dyDescent="0.2">
      <c r="A126" s="83" t="s">
        <v>164</v>
      </c>
      <c r="B126" s="83">
        <v>16</v>
      </c>
      <c r="C126" s="84">
        <v>1598.88201435</v>
      </c>
      <c r="D126" s="84">
        <v>1554.06726697</v>
      </c>
      <c r="E126" s="84">
        <v>234.13755101999999</v>
      </c>
      <c r="F126" s="84">
        <v>234.13755101999999</v>
      </c>
    </row>
    <row r="127" spans="1:6" ht="12.75" customHeight="1" x14ac:dyDescent="0.2">
      <c r="A127" s="83" t="s">
        <v>164</v>
      </c>
      <c r="B127" s="83">
        <v>17</v>
      </c>
      <c r="C127" s="84">
        <v>1608.7559873800001</v>
      </c>
      <c r="D127" s="84">
        <v>1565.9799002899999</v>
      </c>
      <c r="E127" s="84">
        <v>235.93232198000001</v>
      </c>
      <c r="F127" s="84">
        <v>235.93232198000001</v>
      </c>
    </row>
    <row r="128" spans="1:6" ht="12.75" customHeight="1" x14ac:dyDescent="0.2">
      <c r="A128" s="83" t="s">
        <v>164</v>
      </c>
      <c r="B128" s="83">
        <v>18</v>
      </c>
      <c r="C128" s="84">
        <v>1579.95198908</v>
      </c>
      <c r="D128" s="84">
        <v>1544.98399073</v>
      </c>
      <c r="E128" s="84">
        <v>232.76905424</v>
      </c>
      <c r="F128" s="84">
        <v>232.76905424</v>
      </c>
    </row>
    <row r="129" spans="1:6" ht="12.75" customHeight="1" x14ac:dyDescent="0.2">
      <c r="A129" s="83" t="s">
        <v>164</v>
      </c>
      <c r="B129" s="83">
        <v>19</v>
      </c>
      <c r="C129" s="84">
        <v>1576.5162269699999</v>
      </c>
      <c r="D129" s="84">
        <v>1539.8405856700001</v>
      </c>
      <c r="E129" s="84">
        <v>231.99414295</v>
      </c>
      <c r="F129" s="84">
        <v>231.99414295</v>
      </c>
    </row>
    <row r="130" spans="1:6" ht="12.75" customHeight="1" x14ac:dyDescent="0.2">
      <c r="A130" s="83" t="s">
        <v>164</v>
      </c>
      <c r="B130" s="83">
        <v>20</v>
      </c>
      <c r="C130" s="84">
        <v>1583.6062990299999</v>
      </c>
      <c r="D130" s="84">
        <v>1540.83555621</v>
      </c>
      <c r="E130" s="84">
        <v>232.14404635</v>
      </c>
      <c r="F130" s="84">
        <v>232.14404635</v>
      </c>
    </row>
    <row r="131" spans="1:6" ht="12.75" customHeight="1" x14ac:dyDescent="0.2">
      <c r="A131" s="83" t="s">
        <v>164</v>
      </c>
      <c r="B131" s="83">
        <v>21</v>
      </c>
      <c r="C131" s="84">
        <v>1571.3001898699999</v>
      </c>
      <c r="D131" s="84">
        <v>1534.91101497</v>
      </c>
      <c r="E131" s="84">
        <v>231.2514482</v>
      </c>
      <c r="F131" s="84">
        <v>231.2514482</v>
      </c>
    </row>
    <row r="132" spans="1:6" ht="12.75" customHeight="1" x14ac:dyDescent="0.2">
      <c r="A132" s="83" t="s">
        <v>164</v>
      </c>
      <c r="B132" s="83">
        <v>22</v>
      </c>
      <c r="C132" s="84">
        <v>1571.5438139</v>
      </c>
      <c r="D132" s="84">
        <v>1534.4500758700001</v>
      </c>
      <c r="E132" s="84">
        <v>231.18200257999999</v>
      </c>
      <c r="F132" s="84">
        <v>231.18200257999999</v>
      </c>
    </row>
    <row r="133" spans="1:6" ht="12.75" customHeight="1" x14ac:dyDescent="0.2">
      <c r="A133" s="83" t="s">
        <v>164</v>
      </c>
      <c r="B133" s="83">
        <v>23</v>
      </c>
      <c r="C133" s="84">
        <v>1655.74842902</v>
      </c>
      <c r="D133" s="84">
        <v>1616.30634416</v>
      </c>
      <c r="E133" s="84">
        <v>243.51456153999999</v>
      </c>
      <c r="F133" s="84">
        <v>243.51456153999999</v>
      </c>
    </row>
    <row r="134" spans="1:6" ht="12.75" customHeight="1" x14ac:dyDescent="0.2">
      <c r="A134" s="83" t="s">
        <v>164</v>
      </c>
      <c r="B134" s="83">
        <v>24</v>
      </c>
      <c r="C134" s="84">
        <v>1739.8500070499999</v>
      </c>
      <c r="D134" s="84">
        <v>1701.2859400899999</v>
      </c>
      <c r="E134" s="84">
        <v>256.31768461000001</v>
      </c>
      <c r="F134" s="84">
        <v>256.31768461000001</v>
      </c>
    </row>
    <row r="135" spans="1:6" ht="12.75" customHeight="1" x14ac:dyDescent="0.2">
      <c r="A135" s="83" t="s">
        <v>165</v>
      </c>
      <c r="B135" s="83">
        <v>1</v>
      </c>
      <c r="C135" s="84">
        <v>1805.1625294600001</v>
      </c>
      <c r="D135" s="84">
        <v>1764.93335673</v>
      </c>
      <c r="E135" s="84">
        <v>265.90687716000002</v>
      </c>
      <c r="F135" s="84">
        <v>265.90687716000002</v>
      </c>
    </row>
    <row r="136" spans="1:6" ht="12.75" customHeight="1" x14ac:dyDescent="0.2">
      <c r="A136" s="83" t="s">
        <v>165</v>
      </c>
      <c r="B136" s="83">
        <v>2</v>
      </c>
      <c r="C136" s="84">
        <v>1805.6726745399999</v>
      </c>
      <c r="D136" s="84">
        <v>1763.56568803</v>
      </c>
      <c r="E136" s="84">
        <v>265.70082263</v>
      </c>
      <c r="F136" s="84">
        <v>265.70082263</v>
      </c>
    </row>
    <row r="137" spans="1:6" ht="12.75" customHeight="1" x14ac:dyDescent="0.2">
      <c r="A137" s="83" t="s">
        <v>165</v>
      </c>
      <c r="B137" s="83">
        <v>3</v>
      </c>
      <c r="C137" s="84">
        <v>1819.8703211699999</v>
      </c>
      <c r="D137" s="84">
        <v>1785.3623974100001</v>
      </c>
      <c r="E137" s="84">
        <v>268.98473978999999</v>
      </c>
      <c r="F137" s="84">
        <v>268.98473978999999</v>
      </c>
    </row>
    <row r="138" spans="1:6" ht="12.75" customHeight="1" x14ac:dyDescent="0.2">
      <c r="A138" s="83" t="s">
        <v>165</v>
      </c>
      <c r="B138" s="83">
        <v>4</v>
      </c>
      <c r="C138" s="84">
        <v>1817.334965</v>
      </c>
      <c r="D138" s="84">
        <v>1776.6662772499999</v>
      </c>
      <c r="E138" s="84">
        <v>267.67457237999997</v>
      </c>
      <c r="F138" s="84">
        <v>267.67457237999997</v>
      </c>
    </row>
    <row r="139" spans="1:6" ht="12.75" customHeight="1" x14ac:dyDescent="0.2">
      <c r="A139" s="83" t="s">
        <v>165</v>
      </c>
      <c r="B139" s="83">
        <v>5</v>
      </c>
      <c r="C139" s="84">
        <v>1813.9517151800001</v>
      </c>
      <c r="D139" s="84">
        <v>1774.70645685</v>
      </c>
      <c r="E139" s="84">
        <v>267.37930360000001</v>
      </c>
      <c r="F139" s="84">
        <v>267.37930360000001</v>
      </c>
    </row>
    <row r="140" spans="1:6" ht="12.75" customHeight="1" x14ac:dyDescent="0.2">
      <c r="A140" s="83" t="s">
        <v>165</v>
      </c>
      <c r="B140" s="83">
        <v>6</v>
      </c>
      <c r="C140" s="84">
        <v>1833.5675949500001</v>
      </c>
      <c r="D140" s="84">
        <v>1788.9865693500001</v>
      </c>
      <c r="E140" s="84">
        <v>269.53076167</v>
      </c>
      <c r="F140" s="84">
        <v>269.53076167</v>
      </c>
    </row>
    <row r="141" spans="1:6" ht="12.75" customHeight="1" x14ac:dyDescent="0.2">
      <c r="A141" s="83" t="s">
        <v>165</v>
      </c>
      <c r="B141" s="83">
        <v>7</v>
      </c>
      <c r="C141" s="84">
        <v>1717.4838028500001</v>
      </c>
      <c r="D141" s="84">
        <v>1676.0316343899999</v>
      </c>
      <c r="E141" s="84">
        <v>252.51284204000001</v>
      </c>
      <c r="F141" s="84">
        <v>252.51284204000001</v>
      </c>
    </row>
    <row r="142" spans="1:6" ht="12.75" customHeight="1" x14ac:dyDescent="0.2">
      <c r="A142" s="83" t="s">
        <v>165</v>
      </c>
      <c r="B142" s="83">
        <v>8</v>
      </c>
      <c r="C142" s="84">
        <v>1737.48233028</v>
      </c>
      <c r="D142" s="84">
        <v>1699.7088730299999</v>
      </c>
      <c r="E142" s="84">
        <v>256.08008188000002</v>
      </c>
      <c r="F142" s="84">
        <v>256.08008188000002</v>
      </c>
    </row>
    <row r="143" spans="1:6" ht="12.75" customHeight="1" x14ac:dyDescent="0.2">
      <c r="A143" s="83" t="s">
        <v>165</v>
      </c>
      <c r="B143" s="83">
        <v>9</v>
      </c>
      <c r="C143" s="84">
        <v>1564.6816663499999</v>
      </c>
      <c r="D143" s="84">
        <v>1523.4176522299999</v>
      </c>
      <c r="E143" s="84">
        <v>229.51984503</v>
      </c>
      <c r="F143" s="84">
        <v>229.51984503</v>
      </c>
    </row>
    <row r="144" spans="1:6" ht="12.75" customHeight="1" x14ac:dyDescent="0.2">
      <c r="A144" s="83" t="s">
        <v>165</v>
      </c>
      <c r="B144" s="83">
        <v>10</v>
      </c>
      <c r="C144" s="84">
        <v>1614.35624573</v>
      </c>
      <c r="D144" s="84">
        <v>1571.3490782199999</v>
      </c>
      <c r="E144" s="84">
        <v>236.74124846000001</v>
      </c>
      <c r="F144" s="84">
        <v>236.74124846000001</v>
      </c>
    </row>
    <row r="145" spans="1:6" ht="12.75" customHeight="1" x14ac:dyDescent="0.2">
      <c r="A145" s="83" t="s">
        <v>165</v>
      </c>
      <c r="B145" s="83">
        <v>11</v>
      </c>
      <c r="C145" s="84">
        <v>1616.5762069100001</v>
      </c>
      <c r="D145" s="84">
        <v>1570.9711304099999</v>
      </c>
      <c r="E145" s="84">
        <v>236.68430641</v>
      </c>
      <c r="F145" s="84">
        <v>236.68430641</v>
      </c>
    </row>
    <row r="146" spans="1:6" ht="12.75" customHeight="1" x14ac:dyDescent="0.2">
      <c r="A146" s="83" t="s">
        <v>165</v>
      </c>
      <c r="B146" s="83">
        <v>12</v>
      </c>
      <c r="C146" s="84">
        <v>1648.5790669600001</v>
      </c>
      <c r="D146" s="84">
        <v>1605.8952756599999</v>
      </c>
      <c r="E146" s="84">
        <v>241.94601806</v>
      </c>
      <c r="F146" s="84">
        <v>241.94601806</v>
      </c>
    </row>
    <row r="147" spans="1:6" ht="12.75" customHeight="1" x14ac:dyDescent="0.2">
      <c r="A147" s="83" t="s">
        <v>165</v>
      </c>
      <c r="B147" s="83">
        <v>13</v>
      </c>
      <c r="C147" s="84">
        <v>1639.6439318299999</v>
      </c>
      <c r="D147" s="84">
        <v>1602.96177429</v>
      </c>
      <c r="E147" s="84">
        <v>241.50405339</v>
      </c>
      <c r="F147" s="84">
        <v>241.50405339</v>
      </c>
    </row>
    <row r="148" spans="1:6" ht="12.75" customHeight="1" x14ac:dyDescent="0.2">
      <c r="A148" s="83" t="s">
        <v>165</v>
      </c>
      <c r="B148" s="83">
        <v>14</v>
      </c>
      <c r="C148" s="84">
        <v>1648.2602311200001</v>
      </c>
      <c r="D148" s="84">
        <v>1605.2777198199999</v>
      </c>
      <c r="E148" s="84">
        <v>241.85297639000001</v>
      </c>
      <c r="F148" s="84">
        <v>241.85297639000001</v>
      </c>
    </row>
    <row r="149" spans="1:6" ht="12.75" customHeight="1" x14ac:dyDescent="0.2">
      <c r="A149" s="83" t="s">
        <v>165</v>
      </c>
      <c r="B149" s="83">
        <v>15</v>
      </c>
      <c r="C149" s="84">
        <v>1644.4477101099999</v>
      </c>
      <c r="D149" s="84">
        <v>1598.5821240499999</v>
      </c>
      <c r="E149" s="84">
        <v>240.84421028</v>
      </c>
      <c r="F149" s="84">
        <v>240.84421028</v>
      </c>
    </row>
    <row r="150" spans="1:6" ht="12.75" customHeight="1" x14ac:dyDescent="0.2">
      <c r="A150" s="83" t="s">
        <v>165</v>
      </c>
      <c r="B150" s="83">
        <v>16</v>
      </c>
      <c r="C150" s="84">
        <v>1639.2554362200001</v>
      </c>
      <c r="D150" s="84">
        <v>1594.4752394100001</v>
      </c>
      <c r="E150" s="84">
        <v>240.22546234000001</v>
      </c>
      <c r="F150" s="84">
        <v>240.22546234000001</v>
      </c>
    </row>
    <row r="151" spans="1:6" ht="12.75" customHeight="1" x14ac:dyDescent="0.2">
      <c r="A151" s="83" t="s">
        <v>165</v>
      </c>
      <c r="B151" s="83">
        <v>17</v>
      </c>
      <c r="C151" s="84">
        <v>1643.3354728100001</v>
      </c>
      <c r="D151" s="84">
        <v>1604.64931058</v>
      </c>
      <c r="E151" s="84">
        <v>241.75829954</v>
      </c>
      <c r="F151" s="84">
        <v>241.75829954</v>
      </c>
    </row>
    <row r="152" spans="1:6" ht="12.75" customHeight="1" x14ac:dyDescent="0.2">
      <c r="A152" s="83" t="s">
        <v>165</v>
      </c>
      <c r="B152" s="83">
        <v>18</v>
      </c>
      <c r="C152" s="84">
        <v>1638.6413169099999</v>
      </c>
      <c r="D152" s="84">
        <v>1595.9919139599999</v>
      </c>
      <c r="E152" s="84">
        <v>240.45396625999999</v>
      </c>
      <c r="F152" s="84">
        <v>240.45396625999999</v>
      </c>
    </row>
    <row r="153" spans="1:6" ht="12.75" customHeight="1" x14ac:dyDescent="0.2">
      <c r="A153" s="83" t="s">
        <v>165</v>
      </c>
      <c r="B153" s="83">
        <v>19</v>
      </c>
      <c r="C153" s="84">
        <v>1630.8969379499999</v>
      </c>
      <c r="D153" s="84">
        <v>1587.5656145999999</v>
      </c>
      <c r="E153" s="84">
        <v>239.18445037000001</v>
      </c>
      <c r="F153" s="84">
        <v>239.18445037000001</v>
      </c>
    </row>
    <row r="154" spans="1:6" ht="12.75" customHeight="1" x14ac:dyDescent="0.2">
      <c r="A154" s="83" t="s">
        <v>165</v>
      </c>
      <c r="B154" s="83">
        <v>20</v>
      </c>
      <c r="C154" s="84">
        <v>1606.7240004400001</v>
      </c>
      <c r="D154" s="84">
        <v>1565.7896837400001</v>
      </c>
      <c r="E154" s="84">
        <v>235.90366373000001</v>
      </c>
      <c r="F154" s="84">
        <v>235.90366373000001</v>
      </c>
    </row>
    <row r="155" spans="1:6" ht="12.75" customHeight="1" x14ac:dyDescent="0.2">
      <c r="A155" s="83" t="s">
        <v>165</v>
      </c>
      <c r="B155" s="83">
        <v>21</v>
      </c>
      <c r="C155" s="84">
        <v>1600.8910764100001</v>
      </c>
      <c r="D155" s="84">
        <v>1558.40866185</v>
      </c>
      <c r="E155" s="84">
        <v>234.79163054</v>
      </c>
      <c r="F155" s="84">
        <v>234.79163054</v>
      </c>
    </row>
    <row r="156" spans="1:6" ht="12.75" customHeight="1" x14ac:dyDescent="0.2">
      <c r="A156" s="83" t="s">
        <v>165</v>
      </c>
      <c r="B156" s="83">
        <v>22</v>
      </c>
      <c r="C156" s="84">
        <v>1610.7591108199999</v>
      </c>
      <c r="D156" s="84">
        <v>1566.5053754400001</v>
      </c>
      <c r="E156" s="84">
        <v>236.01149065999999</v>
      </c>
      <c r="F156" s="84">
        <v>236.01149065999999</v>
      </c>
    </row>
    <row r="157" spans="1:6" ht="12.75" customHeight="1" x14ac:dyDescent="0.2">
      <c r="A157" s="83" t="s">
        <v>165</v>
      </c>
      <c r="B157" s="83">
        <v>23</v>
      </c>
      <c r="C157" s="84">
        <v>1687.5553166699999</v>
      </c>
      <c r="D157" s="84">
        <v>1642.9671925600001</v>
      </c>
      <c r="E157" s="84">
        <v>247.53131543999999</v>
      </c>
      <c r="F157" s="84">
        <v>247.53131543999999</v>
      </c>
    </row>
    <row r="158" spans="1:6" ht="12.75" customHeight="1" x14ac:dyDescent="0.2">
      <c r="A158" s="83" t="s">
        <v>165</v>
      </c>
      <c r="B158" s="83">
        <v>24</v>
      </c>
      <c r="C158" s="84">
        <v>1790.69478574</v>
      </c>
      <c r="D158" s="84">
        <v>1748.53321377</v>
      </c>
      <c r="E158" s="84">
        <v>263.43601288000002</v>
      </c>
      <c r="F158" s="84">
        <v>263.43601288000002</v>
      </c>
    </row>
    <row r="159" spans="1:6" ht="12.75" customHeight="1" x14ac:dyDescent="0.2">
      <c r="A159" s="83" t="s">
        <v>166</v>
      </c>
      <c r="B159" s="83">
        <v>1</v>
      </c>
      <c r="C159" s="84">
        <v>1824.25101806</v>
      </c>
      <c r="D159" s="84">
        <v>1780.8631354500001</v>
      </c>
      <c r="E159" s="84">
        <v>268.30687583000002</v>
      </c>
      <c r="F159" s="84">
        <v>268.30687583000002</v>
      </c>
    </row>
    <row r="160" spans="1:6" ht="12.75" customHeight="1" x14ac:dyDescent="0.2">
      <c r="A160" s="83" t="s">
        <v>166</v>
      </c>
      <c r="B160" s="83">
        <v>2</v>
      </c>
      <c r="C160" s="84">
        <v>1878.9814068400001</v>
      </c>
      <c r="D160" s="84">
        <v>1830.1173199899999</v>
      </c>
      <c r="E160" s="84">
        <v>275.72756758000003</v>
      </c>
      <c r="F160" s="84">
        <v>275.72756758000003</v>
      </c>
    </row>
    <row r="161" spans="1:6" ht="12.75" customHeight="1" x14ac:dyDescent="0.2">
      <c r="A161" s="83" t="s">
        <v>166</v>
      </c>
      <c r="B161" s="83">
        <v>3</v>
      </c>
      <c r="C161" s="84">
        <v>1974.58199519</v>
      </c>
      <c r="D161" s="84">
        <v>1917.53073928</v>
      </c>
      <c r="E161" s="84">
        <v>288.89737325999999</v>
      </c>
      <c r="F161" s="84">
        <v>288.89737325999999</v>
      </c>
    </row>
    <row r="162" spans="1:6" ht="12.75" customHeight="1" x14ac:dyDescent="0.2">
      <c r="A162" s="83" t="s">
        <v>166</v>
      </c>
      <c r="B162" s="83">
        <v>4</v>
      </c>
      <c r="C162" s="84">
        <v>1964.7091207599999</v>
      </c>
      <c r="D162" s="84">
        <v>1913.3233500700001</v>
      </c>
      <c r="E162" s="84">
        <v>288.2634832</v>
      </c>
      <c r="F162" s="84">
        <v>288.2634832</v>
      </c>
    </row>
    <row r="163" spans="1:6" ht="12.75" customHeight="1" x14ac:dyDescent="0.2">
      <c r="A163" s="83" t="s">
        <v>166</v>
      </c>
      <c r="B163" s="83">
        <v>5</v>
      </c>
      <c r="C163" s="84">
        <v>1956.8659774600001</v>
      </c>
      <c r="D163" s="84">
        <v>1909.7526660999999</v>
      </c>
      <c r="E163" s="84">
        <v>287.72551987000003</v>
      </c>
      <c r="F163" s="84">
        <v>287.72551987000003</v>
      </c>
    </row>
    <row r="164" spans="1:6" ht="12.75" customHeight="1" x14ac:dyDescent="0.2">
      <c r="A164" s="83" t="s">
        <v>166</v>
      </c>
      <c r="B164" s="83">
        <v>6</v>
      </c>
      <c r="C164" s="84">
        <v>1962.8886961200001</v>
      </c>
      <c r="D164" s="84">
        <v>1906.7516326099999</v>
      </c>
      <c r="E164" s="84">
        <v>287.27338072999999</v>
      </c>
      <c r="F164" s="84">
        <v>287.27338072999999</v>
      </c>
    </row>
    <row r="165" spans="1:6" ht="12.75" customHeight="1" x14ac:dyDescent="0.2">
      <c r="A165" s="83" t="s">
        <v>166</v>
      </c>
      <c r="B165" s="83">
        <v>7</v>
      </c>
      <c r="C165" s="84">
        <v>1903.3066677500001</v>
      </c>
      <c r="D165" s="84">
        <v>1855.5305794400001</v>
      </c>
      <c r="E165" s="84">
        <v>279.5563583</v>
      </c>
      <c r="F165" s="84">
        <v>279.5563583</v>
      </c>
    </row>
    <row r="166" spans="1:6" ht="12.75" customHeight="1" x14ac:dyDescent="0.2">
      <c r="A166" s="83" t="s">
        <v>166</v>
      </c>
      <c r="B166" s="83">
        <v>8</v>
      </c>
      <c r="C166" s="84">
        <v>1772.0282825899999</v>
      </c>
      <c r="D166" s="84">
        <v>1737.1920580799999</v>
      </c>
      <c r="E166" s="84">
        <v>261.72734138999999</v>
      </c>
      <c r="F166" s="84">
        <v>261.72734138999999</v>
      </c>
    </row>
    <row r="167" spans="1:6" ht="12.75" customHeight="1" x14ac:dyDescent="0.2">
      <c r="A167" s="83" t="s">
        <v>166</v>
      </c>
      <c r="B167" s="83">
        <v>9</v>
      </c>
      <c r="C167" s="84">
        <v>1680.3326287299999</v>
      </c>
      <c r="D167" s="84">
        <v>1634.0405406</v>
      </c>
      <c r="E167" s="84">
        <v>246.18641585</v>
      </c>
      <c r="F167" s="84">
        <v>246.18641585</v>
      </c>
    </row>
    <row r="168" spans="1:6" ht="12.75" customHeight="1" x14ac:dyDescent="0.2">
      <c r="A168" s="83" t="s">
        <v>166</v>
      </c>
      <c r="B168" s="83">
        <v>10</v>
      </c>
      <c r="C168" s="84">
        <v>1632.58907718</v>
      </c>
      <c r="D168" s="84">
        <v>1585.3309374400001</v>
      </c>
      <c r="E168" s="84">
        <v>238.84777134999999</v>
      </c>
      <c r="F168" s="84">
        <v>238.84777134999999</v>
      </c>
    </row>
    <row r="169" spans="1:6" ht="12.75" customHeight="1" x14ac:dyDescent="0.2">
      <c r="A169" s="83" t="s">
        <v>166</v>
      </c>
      <c r="B169" s="83">
        <v>11</v>
      </c>
      <c r="C169" s="84">
        <v>1626.2219304099999</v>
      </c>
      <c r="D169" s="84">
        <v>1578.9427855500001</v>
      </c>
      <c r="E169" s="84">
        <v>237.88532509000001</v>
      </c>
      <c r="F169" s="84">
        <v>237.88532509000001</v>
      </c>
    </row>
    <row r="170" spans="1:6" ht="12.75" customHeight="1" x14ac:dyDescent="0.2">
      <c r="A170" s="83" t="s">
        <v>166</v>
      </c>
      <c r="B170" s="83">
        <v>12</v>
      </c>
      <c r="C170" s="84">
        <v>1604.44143188</v>
      </c>
      <c r="D170" s="84">
        <v>1559.0706333099999</v>
      </c>
      <c r="E170" s="84">
        <v>234.89136391</v>
      </c>
      <c r="F170" s="84">
        <v>234.89136391</v>
      </c>
    </row>
    <row r="171" spans="1:6" ht="12.75" customHeight="1" x14ac:dyDescent="0.2">
      <c r="A171" s="83" t="s">
        <v>166</v>
      </c>
      <c r="B171" s="83">
        <v>13</v>
      </c>
      <c r="C171" s="84">
        <v>1581.3657369800001</v>
      </c>
      <c r="D171" s="84">
        <v>1543.3070955400001</v>
      </c>
      <c r="E171" s="84">
        <v>232.51641129000001</v>
      </c>
      <c r="F171" s="84">
        <v>232.51641129000001</v>
      </c>
    </row>
    <row r="172" spans="1:6" ht="12.75" customHeight="1" x14ac:dyDescent="0.2">
      <c r="A172" s="83" t="s">
        <v>166</v>
      </c>
      <c r="B172" s="83">
        <v>14</v>
      </c>
      <c r="C172" s="84">
        <v>1596.7051376100001</v>
      </c>
      <c r="D172" s="84">
        <v>1558.5636590399999</v>
      </c>
      <c r="E172" s="84">
        <v>234.81498259</v>
      </c>
      <c r="F172" s="84">
        <v>234.81498259</v>
      </c>
    </row>
    <row r="173" spans="1:6" ht="12.75" customHeight="1" x14ac:dyDescent="0.2">
      <c r="A173" s="83" t="s">
        <v>166</v>
      </c>
      <c r="B173" s="83">
        <v>15</v>
      </c>
      <c r="C173" s="84">
        <v>1609.5143867199999</v>
      </c>
      <c r="D173" s="84">
        <v>1566.3061540000001</v>
      </c>
      <c r="E173" s="84">
        <v>235.98147573</v>
      </c>
      <c r="F173" s="84">
        <v>235.98147573</v>
      </c>
    </row>
    <row r="174" spans="1:6" ht="12.75" customHeight="1" x14ac:dyDescent="0.2">
      <c r="A174" s="83" t="s">
        <v>166</v>
      </c>
      <c r="B174" s="83">
        <v>16</v>
      </c>
      <c r="C174" s="84">
        <v>1615.47590429</v>
      </c>
      <c r="D174" s="84">
        <v>1563.6295770700001</v>
      </c>
      <c r="E174" s="84">
        <v>235.57821959</v>
      </c>
      <c r="F174" s="84">
        <v>235.57821959</v>
      </c>
    </row>
    <row r="175" spans="1:6" ht="12.75" customHeight="1" x14ac:dyDescent="0.2">
      <c r="A175" s="83" t="s">
        <v>166</v>
      </c>
      <c r="B175" s="83">
        <v>17</v>
      </c>
      <c r="C175" s="84">
        <v>1612.51827766</v>
      </c>
      <c r="D175" s="84">
        <v>1563.4962904399999</v>
      </c>
      <c r="E175" s="84">
        <v>235.55813848</v>
      </c>
      <c r="F175" s="84">
        <v>235.55813848</v>
      </c>
    </row>
    <row r="176" spans="1:6" ht="12.75" customHeight="1" x14ac:dyDescent="0.2">
      <c r="A176" s="83" t="s">
        <v>166</v>
      </c>
      <c r="B176" s="83">
        <v>18</v>
      </c>
      <c r="C176" s="84">
        <v>1593.5101009099999</v>
      </c>
      <c r="D176" s="84">
        <v>1552.9410694200001</v>
      </c>
      <c r="E176" s="84">
        <v>233.96787681000001</v>
      </c>
      <c r="F176" s="84">
        <v>233.96787681000001</v>
      </c>
    </row>
    <row r="177" spans="1:6" ht="12.75" customHeight="1" x14ac:dyDescent="0.2">
      <c r="A177" s="83" t="s">
        <v>166</v>
      </c>
      <c r="B177" s="83">
        <v>19</v>
      </c>
      <c r="C177" s="84">
        <v>1582.74004954</v>
      </c>
      <c r="D177" s="84">
        <v>1540.03892187</v>
      </c>
      <c r="E177" s="84">
        <v>232.02402451</v>
      </c>
      <c r="F177" s="84">
        <v>232.02402451</v>
      </c>
    </row>
    <row r="178" spans="1:6" ht="12.75" customHeight="1" x14ac:dyDescent="0.2">
      <c r="A178" s="83" t="s">
        <v>166</v>
      </c>
      <c r="B178" s="83">
        <v>20</v>
      </c>
      <c r="C178" s="84">
        <v>1572.47538323</v>
      </c>
      <c r="D178" s="84">
        <v>1529.2846981</v>
      </c>
      <c r="E178" s="84">
        <v>230.40378086000001</v>
      </c>
      <c r="F178" s="84">
        <v>230.40378086000001</v>
      </c>
    </row>
    <row r="179" spans="1:6" ht="12.75" customHeight="1" x14ac:dyDescent="0.2">
      <c r="A179" s="83" t="s">
        <v>166</v>
      </c>
      <c r="B179" s="83">
        <v>21</v>
      </c>
      <c r="C179" s="84">
        <v>1556.79931485</v>
      </c>
      <c r="D179" s="84">
        <v>1527.4446898399999</v>
      </c>
      <c r="E179" s="84">
        <v>230.12656311999999</v>
      </c>
      <c r="F179" s="84">
        <v>230.12656311999999</v>
      </c>
    </row>
    <row r="180" spans="1:6" ht="12.75" customHeight="1" x14ac:dyDescent="0.2">
      <c r="A180" s="83" t="s">
        <v>166</v>
      </c>
      <c r="B180" s="83">
        <v>22</v>
      </c>
      <c r="C180" s="84">
        <v>1582.90940922</v>
      </c>
      <c r="D180" s="84">
        <v>1544.56467251</v>
      </c>
      <c r="E180" s="84">
        <v>232.70587928</v>
      </c>
      <c r="F180" s="84">
        <v>232.70587928</v>
      </c>
    </row>
    <row r="181" spans="1:6" ht="12.75" customHeight="1" x14ac:dyDescent="0.2">
      <c r="A181" s="83" t="s">
        <v>166</v>
      </c>
      <c r="B181" s="83">
        <v>23</v>
      </c>
      <c r="C181" s="84">
        <v>1657.7516406499999</v>
      </c>
      <c r="D181" s="84">
        <v>1618.41084654</v>
      </c>
      <c r="E181" s="84">
        <v>243.83162827999999</v>
      </c>
      <c r="F181" s="84">
        <v>243.83162827999999</v>
      </c>
    </row>
    <row r="182" spans="1:6" ht="12.75" customHeight="1" x14ac:dyDescent="0.2">
      <c r="A182" s="83" t="s">
        <v>166</v>
      </c>
      <c r="B182" s="83">
        <v>24</v>
      </c>
      <c r="C182" s="84">
        <v>1761.7635177100001</v>
      </c>
      <c r="D182" s="84">
        <v>1723.1682364599999</v>
      </c>
      <c r="E182" s="84">
        <v>259.61449640000001</v>
      </c>
      <c r="F182" s="84">
        <v>259.61449640000001</v>
      </c>
    </row>
    <row r="183" spans="1:6" ht="12.75" customHeight="1" x14ac:dyDescent="0.2">
      <c r="A183" s="83" t="s">
        <v>167</v>
      </c>
      <c r="B183" s="83">
        <v>1</v>
      </c>
      <c r="C183" s="84">
        <v>1826.83169929</v>
      </c>
      <c r="D183" s="84">
        <v>1787.3705121800001</v>
      </c>
      <c r="E183" s="84">
        <v>269.28728465</v>
      </c>
      <c r="F183" s="84">
        <v>269.28728465</v>
      </c>
    </row>
    <row r="184" spans="1:6" ht="12.75" customHeight="1" x14ac:dyDescent="0.2">
      <c r="A184" s="83" t="s">
        <v>167</v>
      </c>
      <c r="B184" s="83">
        <v>2</v>
      </c>
      <c r="C184" s="84">
        <v>1802.9169841600001</v>
      </c>
      <c r="D184" s="84">
        <v>1756.5536422</v>
      </c>
      <c r="E184" s="84">
        <v>264.64437979000002</v>
      </c>
      <c r="F184" s="84">
        <v>264.64437979000002</v>
      </c>
    </row>
    <row r="185" spans="1:6" ht="12.75" customHeight="1" x14ac:dyDescent="0.2">
      <c r="A185" s="83" t="s">
        <v>167</v>
      </c>
      <c r="B185" s="83">
        <v>3</v>
      </c>
      <c r="C185" s="84">
        <v>1823.3486209099999</v>
      </c>
      <c r="D185" s="84">
        <v>1771.0442042699999</v>
      </c>
      <c r="E185" s="84">
        <v>266.82754444</v>
      </c>
      <c r="F185" s="84">
        <v>266.82754444</v>
      </c>
    </row>
    <row r="186" spans="1:6" ht="12.75" customHeight="1" x14ac:dyDescent="0.2">
      <c r="A186" s="83" t="s">
        <v>167</v>
      </c>
      <c r="B186" s="83">
        <v>4</v>
      </c>
      <c r="C186" s="84">
        <v>1848.4725963400001</v>
      </c>
      <c r="D186" s="84">
        <v>1799.00117763</v>
      </c>
      <c r="E186" s="84">
        <v>271.03957400000002</v>
      </c>
      <c r="F186" s="84">
        <v>271.03957400000002</v>
      </c>
    </row>
    <row r="187" spans="1:6" ht="12.75" customHeight="1" x14ac:dyDescent="0.2">
      <c r="A187" s="83" t="s">
        <v>167</v>
      </c>
      <c r="B187" s="83">
        <v>5</v>
      </c>
      <c r="C187" s="84">
        <v>1849.41861363</v>
      </c>
      <c r="D187" s="84">
        <v>1801.2073364099999</v>
      </c>
      <c r="E187" s="84">
        <v>271.37195641</v>
      </c>
      <c r="F187" s="84">
        <v>271.37195641</v>
      </c>
    </row>
    <row r="188" spans="1:6" ht="12.75" customHeight="1" x14ac:dyDescent="0.2">
      <c r="A188" s="83" t="s">
        <v>167</v>
      </c>
      <c r="B188" s="83">
        <v>6</v>
      </c>
      <c r="C188" s="84">
        <v>1828.58619595</v>
      </c>
      <c r="D188" s="84">
        <v>1782.42100841</v>
      </c>
      <c r="E188" s="84">
        <v>268.54158675999997</v>
      </c>
      <c r="F188" s="84">
        <v>268.54158675999997</v>
      </c>
    </row>
    <row r="189" spans="1:6" ht="12.75" customHeight="1" x14ac:dyDescent="0.2">
      <c r="A189" s="83" t="s">
        <v>167</v>
      </c>
      <c r="B189" s="83">
        <v>7</v>
      </c>
      <c r="C189" s="84">
        <v>1822.70498533</v>
      </c>
      <c r="D189" s="84">
        <v>1778.79942443</v>
      </c>
      <c r="E189" s="84">
        <v>267.99595477000003</v>
      </c>
      <c r="F189" s="84">
        <v>267.99595477000003</v>
      </c>
    </row>
    <row r="190" spans="1:6" ht="12.75" customHeight="1" x14ac:dyDescent="0.2">
      <c r="A190" s="83" t="s">
        <v>167</v>
      </c>
      <c r="B190" s="83">
        <v>8</v>
      </c>
      <c r="C190" s="84">
        <v>1731.2205153699999</v>
      </c>
      <c r="D190" s="84">
        <v>1692.26879125</v>
      </c>
      <c r="E190" s="84">
        <v>254.95915066000001</v>
      </c>
      <c r="F190" s="84">
        <v>254.95915066000001</v>
      </c>
    </row>
    <row r="191" spans="1:6" ht="12.75" customHeight="1" x14ac:dyDescent="0.2">
      <c r="A191" s="83" t="s">
        <v>167</v>
      </c>
      <c r="B191" s="83">
        <v>9</v>
      </c>
      <c r="C191" s="84">
        <v>1761.2158404300001</v>
      </c>
      <c r="D191" s="84">
        <v>1716.7395315000001</v>
      </c>
      <c r="E191" s="84">
        <v>258.64594036</v>
      </c>
      <c r="F191" s="84">
        <v>258.64594036</v>
      </c>
    </row>
    <row r="192" spans="1:6" ht="12.75" customHeight="1" x14ac:dyDescent="0.2">
      <c r="A192" s="83" t="s">
        <v>167</v>
      </c>
      <c r="B192" s="83">
        <v>10</v>
      </c>
      <c r="C192" s="84">
        <v>1659.94504037</v>
      </c>
      <c r="D192" s="84">
        <v>1613.1215083100001</v>
      </c>
      <c r="E192" s="84">
        <v>243.03473052999999</v>
      </c>
      <c r="F192" s="84">
        <v>243.03473052999999</v>
      </c>
    </row>
    <row r="193" spans="1:6" ht="12.75" customHeight="1" x14ac:dyDescent="0.2">
      <c r="A193" s="83" t="s">
        <v>167</v>
      </c>
      <c r="B193" s="83">
        <v>11</v>
      </c>
      <c r="C193" s="84">
        <v>1590.6220467000001</v>
      </c>
      <c r="D193" s="84">
        <v>1545.7497130100001</v>
      </c>
      <c r="E193" s="84">
        <v>232.88441882999999</v>
      </c>
      <c r="F193" s="84">
        <v>232.88441882999999</v>
      </c>
    </row>
    <row r="194" spans="1:6" ht="12.75" customHeight="1" x14ac:dyDescent="0.2">
      <c r="A194" s="83" t="s">
        <v>167</v>
      </c>
      <c r="B194" s="83">
        <v>12</v>
      </c>
      <c r="C194" s="84">
        <v>1581.9167941000001</v>
      </c>
      <c r="D194" s="84">
        <v>1539.4850184700001</v>
      </c>
      <c r="E194" s="84">
        <v>231.94057279</v>
      </c>
      <c r="F194" s="84">
        <v>231.94057279</v>
      </c>
    </row>
    <row r="195" spans="1:6" ht="12.75" customHeight="1" x14ac:dyDescent="0.2">
      <c r="A195" s="83" t="s">
        <v>167</v>
      </c>
      <c r="B195" s="83">
        <v>13</v>
      </c>
      <c r="C195" s="84">
        <v>1582.7227777099999</v>
      </c>
      <c r="D195" s="84">
        <v>1543.7505975700001</v>
      </c>
      <c r="E195" s="84">
        <v>232.58322982000001</v>
      </c>
      <c r="F195" s="84">
        <v>232.58322982000001</v>
      </c>
    </row>
    <row r="196" spans="1:6" ht="12.75" customHeight="1" x14ac:dyDescent="0.2">
      <c r="A196" s="83" t="s">
        <v>167</v>
      </c>
      <c r="B196" s="83">
        <v>14</v>
      </c>
      <c r="C196" s="84">
        <v>1595.6265475099999</v>
      </c>
      <c r="D196" s="84">
        <v>1550.1358746999999</v>
      </c>
      <c r="E196" s="84">
        <v>233.54524297</v>
      </c>
      <c r="F196" s="84">
        <v>233.54524297</v>
      </c>
    </row>
    <row r="197" spans="1:6" ht="12.75" customHeight="1" x14ac:dyDescent="0.2">
      <c r="A197" s="83" t="s">
        <v>167</v>
      </c>
      <c r="B197" s="83">
        <v>15</v>
      </c>
      <c r="C197" s="84">
        <v>1598.59039138</v>
      </c>
      <c r="D197" s="84">
        <v>1555.0011233800001</v>
      </c>
      <c r="E197" s="84">
        <v>234.2782469</v>
      </c>
      <c r="F197" s="84">
        <v>234.2782469</v>
      </c>
    </row>
    <row r="198" spans="1:6" ht="12.75" customHeight="1" x14ac:dyDescent="0.2">
      <c r="A198" s="83" t="s">
        <v>167</v>
      </c>
      <c r="B198" s="83">
        <v>16</v>
      </c>
      <c r="C198" s="84">
        <v>1598.8896914500001</v>
      </c>
      <c r="D198" s="84">
        <v>1569.6178477200001</v>
      </c>
      <c r="E198" s="84">
        <v>236.48041928999999</v>
      </c>
      <c r="F198" s="84">
        <v>236.48041928999999</v>
      </c>
    </row>
    <row r="199" spans="1:6" ht="12.75" customHeight="1" x14ac:dyDescent="0.2">
      <c r="A199" s="83" t="s">
        <v>167</v>
      </c>
      <c r="B199" s="83">
        <v>17</v>
      </c>
      <c r="C199" s="84">
        <v>1603.97185386</v>
      </c>
      <c r="D199" s="84">
        <v>1565.04868738</v>
      </c>
      <c r="E199" s="84">
        <v>235.79202437000001</v>
      </c>
      <c r="F199" s="84">
        <v>235.79202437000001</v>
      </c>
    </row>
    <row r="200" spans="1:6" ht="12.75" customHeight="1" x14ac:dyDescent="0.2">
      <c r="A200" s="83" t="s">
        <v>167</v>
      </c>
      <c r="B200" s="83">
        <v>18</v>
      </c>
      <c r="C200" s="84">
        <v>1611.8693709300001</v>
      </c>
      <c r="D200" s="84">
        <v>1565.54266723</v>
      </c>
      <c r="E200" s="84">
        <v>235.86644794</v>
      </c>
      <c r="F200" s="84">
        <v>235.86644794</v>
      </c>
    </row>
    <row r="201" spans="1:6" ht="12.75" customHeight="1" x14ac:dyDescent="0.2">
      <c r="A201" s="83" t="s">
        <v>167</v>
      </c>
      <c r="B201" s="83">
        <v>19</v>
      </c>
      <c r="C201" s="84">
        <v>1599.7322874700001</v>
      </c>
      <c r="D201" s="84">
        <v>1554.77098327</v>
      </c>
      <c r="E201" s="84">
        <v>234.24357372</v>
      </c>
      <c r="F201" s="84">
        <v>234.24357372</v>
      </c>
    </row>
    <row r="202" spans="1:6" ht="12.75" customHeight="1" x14ac:dyDescent="0.2">
      <c r="A202" s="83" t="s">
        <v>167</v>
      </c>
      <c r="B202" s="83">
        <v>20</v>
      </c>
      <c r="C202" s="84">
        <v>1582.5603163400001</v>
      </c>
      <c r="D202" s="84">
        <v>1547.2341203399999</v>
      </c>
      <c r="E202" s="84">
        <v>233.10806134000001</v>
      </c>
      <c r="F202" s="84">
        <v>233.10806134000001</v>
      </c>
    </row>
    <row r="203" spans="1:6" ht="12.75" customHeight="1" x14ac:dyDescent="0.2">
      <c r="A203" s="83" t="s">
        <v>167</v>
      </c>
      <c r="B203" s="83">
        <v>21</v>
      </c>
      <c r="C203" s="84">
        <v>1572.53256994</v>
      </c>
      <c r="D203" s="84">
        <v>1535.79212504</v>
      </c>
      <c r="E203" s="84">
        <v>231.38419725</v>
      </c>
      <c r="F203" s="84">
        <v>231.38419725</v>
      </c>
    </row>
    <row r="204" spans="1:6" ht="12.75" customHeight="1" x14ac:dyDescent="0.2">
      <c r="A204" s="83" t="s">
        <v>167</v>
      </c>
      <c r="B204" s="83">
        <v>22</v>
      </c>
      <c r="C204" s="84">
        <v>1579.2297661699999</v>
      </c>
      <c r="D204" s="84">
        <v>1540.9338686399999</v>
      </c>
      <c r="E204" s="84">
        <v>232.15885821000001</v>
      </c>
      <c r="F204" s="84">
        <v>232.15885821000001</v>
      </c>
    </row>
    <row r="205" spans="1:6" ht="12.75" customHeight="1" x14ac:dyDescent="0.2">
      <c r="A205" s="83" t="s">
        <v>167</v>
      </c>
      <c r="B205" s="83">
        <v>23</v>
      </c>
      <c r="C205" s="84">
        <v>1648.0329391</v>
      </c>
      <c r="D205" s="84">
        <v>1605.0903498099999</v>
      </c>
      <c r="E205" s="84">
        <v>241.82474701000001</v>
      </c>
      <c r="F205" s="84">
        <v>241.82474701000001</v>
      </c>
    </row>
    <row r="206" spans="1:6" ht="12.75" customHeight="1" x14ac:dyDescent="0.2">
      <c r="A206" s="83" t="s">
        <v>167</v>
      </c>
      <c r="B206" s="83">
        <v>24</v>
      </c>
      <c r="C206" s="84">
        <v>1741.7231837899999</v>
      </c>
      <c r="D206" s="84">
        <v>1699.9573802100001</v>
      </c>
      <c r="E206" s="84">
        <v>256.11752225999999</v>
      </c>
      <c r="F206" s="84">
        <v>256.11752225999999</v>
      </c>
    </row>
    <row r="207" spans="1:6" ht="12.75" customHeight="1" x14ac:dyDescent="0.2">
      <c r="A207" s="83" t="s">
        <v>168</v>
      </c>
      <c r="B207" s="83">
        <v>1</v>
      </c>
      <c r="C207" s="84">
        <v>1754.7744028499999</v>
      </c>
      <c r="D207" s="84">
        <v>1712.15777392</v>
      </c>
      <c r="E207" s="84">
        <v>257.95564752000001</v>
      </c>
      <c r="F207" s="84">
        <v>257.95564752000001</v>
      </c>
    </row>
    <row r="208" spans="1:6" ht="12.75" customHeight="1" x14ac:dyDescent="0.2">
      <c r="A208" s="83" t="s">
        <v>168</v>
      </c>
      <c r="B208" s="83">
        <v>2</v>
      </c>
      <c r="C208" s="84">
        <v>1834.6479792299999</v>
      </c>
      <c r="D208" s="84">
        <v>1786.11233348</v>
      </c>
      <c r="E208" s="84">
        <v>269.09772600999997</v>
      </c>
      <c r="F208" s="84">
        <v>269.09772600999997</v>
      </c>
    </row>
    <row r="209" spans="1:6" ht="12.75" customHeight="1" x14ac:dyDescent="0.2">
      <c r="A209" s="83" t="s">
        <v>168</v>
      </c>
      <c r="B209" s="83">
        <v>3</v>
      </c>
      <c r="C209" s="84">
        <v>1948.41449949</v>
      </c>
      <c r="D209" s="84">
        <v>1894.64656726</v>
      </c>
      <c r="E209" s="84">
        <v>285.44961775000002</v>
      </c>
      <c r="F209" s="84">
        <v>285.44961775000002</v>
      </c>
    </row>
    <row r="210" spans="1:6" ht="12.75" customHeight="1" x14ac:dyDescent="0.2">
      <c r="A210" s="83" t="s">
        <v>168</v>
      </c>
      <c r="B210" s="83">
        <v>4</v>
      </c>
      <c r="C210" s="84">
        <v>2012.4041812099999</v>
      </c>
      <c r="D210" s="84">
        <v>1964.72016426</v>
      </c>
      <c r="E210" s="84">
        <v>296.00698598000002</v>
      </c>
      <c r="F210" s="84">
        <v>296.00698598000002</v>
      </c>
    </row>
    <row r="211" spans="1:6" ht="12.75" customHeight="1" x14ac:dyDescent="0.2">
      <c r="A211" s="83" t="s">
        <v>168</v>
      </c>
      <c r="B211" s="83">
        <v>5</v>
      </c>
      <c r="C211" s="84">
        <v>2017.08997217</v>
      </c>
      <c r="D211" s="84">
        <v>1971.03094158</v>
      </c>
      <c r="E211" s="84">
        <v>296.9577749</v>
      </c>
      <c r="F211" s="84">
        <v>296.9577749</v>
      </c>
    </row>
    <row r="212" spans="1:6" ht="12.75" customHeight="1" x14ac:dyDescent="0.2">
      <c r="A212" s="83" t="s">
        <v>168</v>
      </c>
      <c r="B212" s="83">
        <v>6</v>
      </c>
      <c r="C212" s="84">
        <v>2016.8761054900001</v>
      </c>
      <c r="D212" s="84">
        <v>1966.0898699700001</v>
      </c>
      <c r="E212" s="84">
        <v>296.21334740999998</v>
      </c>
      <c r="F212" s="84">
        <v>296.21334740999998</v>
      </c>
    </row>
    <row r="213" spans="1:6" ht="12.75" customHeight="1" x14ac:dyDescent="0.2">
      <c r="A213" s="83" t="s">
        <v>168</v>
      </c>
      <c r="B213" s="83">
        <v>7</v>
      </c>
      <c r="C213" s="84">
        <v>2010.28660285</v>
      </c>
      <c r="D213" s="84">
        <v>1957.22707313</v>
      </c>
      <c r="E213" s="84">
        <v>294.8780683</v>
      </c>
      <c r="F213" s="84">
        <v>294.8780683</v>
      </c>
    </row>
    <row r="214" spans="1:6" ht="12.75" customHeight="1" x14ac:dyDescent="0.2">
      <c r="A214" s="83" t="s">
        <v>168</v>
      </c>
      <c r="B214" s="83">
        <v>8</v>
      </c>
      <c r="C214" s="84">
        <v>1735.28656533</v>
      </c>
      <c r="D214" s="84">
        <v>1689.2291110599999</v>
      </c>
      <c r="E214" s="84">
        <v>254.50118896999999</v>
      </c>
      <c r="F214" s="84">
        <v>254.50118896999999</v>
      </c>
    </row>
    <row r="215" spans="1:6" ht="12.75" customHeight="1" x14ac:dyDescent="0.2">
      <c r="A215" s="83" t="s">
        <v>168</v>
      </c>
      <c r="B215" s="83">
        <v>9</v>
      </c>
      <c r="C215" s="84">
        <v>1723.7787410799999</v>
      </c>
      <c r="D215" s="84">
        <v>1681.8471610199999</v>
      </c>
      <c r="E215" s="84">
        <v>253.38901593</v>
      </c>
      <c r="F215" s="84">
        <v>253.38901593</v>
      </c>
    </row>
    <row r="216" spans="1:6" ht="12.75" customHeight="1" x14ac:dyDescent="0.2">
      <c r="A216" s="83" t="s">
        <v>168</v>
      </c>
      <c r="B216" s="83">
        <v>10</v>
      </c>
      <c r="C216" s="84">
        <v>1636.31506268</v>
      </c>
      <c r="D216" s="84">
        <v>1590.00597885</v>
      </c>
      <c r="E216" s="84">
        <v>239.55211843999999</v>
      </c>
      <c r="F216" s="84">
        <v>239.55211843999999</v>
      </c>
    </row>
    <row r="217" spans="1:6" ht="12.75" customHeight="1" x14ac:dyDescent="0.2">
      <c r="A217" s="83" t="s">
        <v>168</v>
      </c>
      <c r="B217" s="83">
        <v>11</v>
      </c>
      <c r="C217" s="84">
        <v>1662.9573578100001</v>
      </c>
      <c r="D217" s="84">
        <v>1616.7203649800001</v>
      </c>
      <c r="E217" s="84">
        <v>243.57693839000001</v>
      </c>
      <c r="F217" s="84">
        <v>243.57693839000001</v>
      </c>
    </row>
    <row r="218" spans="1:6" ht="12.75" customHeight="1" x14ac:dyDescent="0.2">
      <c r="A218" s="83" t="s">
        <v>168</v>
      </c>
      <c r="B218" s="83">
        <v>12</v>
      </c>
      <c r="C218" s="84">
        <v>1643.54708837</v>
      </c>
      <c r="D218" s="84">
        <v>1598.81797203</v>
      </c>
      <c r="E218" s="84">
        <v>240.8797434</v>
      </c>
      <c r="F218" s="84">
        <v>240.8797434</v>
      </c>
    </row>
    <row r="219" spans="1:6" ht="12.75" customHeight="1" x14ac:dyDescent="0.2">
      <c r="A219" s="83" t="s">
        <v>168</v>
      </c>
      <c r="B219" s="83">
        <v>13</v>
      </c>
      <c r="C219" s="84">
        <v>1639.85833675</v>
      </c>
      <c r="D219" s="84">
        <v>1601.3262668699999</v>
      </c>
      <c r="E219" s="84">
        <v>241.25764597</v>
      </c>
      <c r="F219" s="84">
        <v>241.25764597</v>
      </c>
    </row>
    <row r="220" spans="1:6" ht="12.75" customHeight="1" x14ac:dyDescent="0.2">
      <c r="A220" s="83" t="s">
        <v>168</v>
      </c>
      <c r="B220" s="83">
        <v>14</v>
      </c>
      <c r="C220" s="84">
        <v>1653.7641462300001</v>
      </c>
      <c r="D220" s="84">
        <v>1610.6870014900001</v>
      </c>
      <c r="E220" s="84">
        <v>242.66794494999999</v>
      </c>
      <c r="F220" s="84">
        <v>242.66794494999999</v>
      </c>
    </row>
    <row r="221" spans="1:6" ht="12.75" customHeight="1" x14ac:dyDescent="0.2">
      <c r="A221" s="83" t="s">
        <v>168</v>
      </c>
      <c r="B221" s="83">
        <v>15</v>
      </c>
      <c r="C221" s="84">
        <v>1651.3009068399999</v>
      </c>
      <c r="D221" s="84">
        <v>1608.5179423699999</v>
      </c>
      <c r="E221" s="84">
        <v>242.34115202000001</v>
      </c>
      <c r="F221" s="84">
        <v>242.34115202000001</v>
      </c>
    </row>
    <row r="222" spans="1:6" ht="12.75" customHeight="1" x14ac:dyDescent="0.2">
      <c r="A222" s="83" t="s">
        <v>168</v>
      </c>
      <c r="B222" s="83">
        <v>16</v>
      </c>
      <c r="C222" s="84">
        <v>1659.02669902</v>
      </c>
      <c r="D222" s="84">
        <v>1615.7748167899999</v>
      </c>
      <c r="E222" s="84">
        <v>243.43448101999999</v>
      </c>
      <c r="F222" s="84">
        <v>243.43448101999999</v>
      </c>
    </row>
    <row r="223" spans="1:6" ht="12.75" customHeight="1" x14ac:dyDescent="0.2">
      <c r="A223" s="83" t="s">
        <v>168</v>
      </c>
      <c r="B223" s="83">
        <v>17</v>
      </c>
      <c r="C223" s="84">
        <v>1667.6749465600001</v>
      </c>
      <c r="D223" s="84">
        <v>1625.2778108800001</v>
      </c>
      <c r="E223" s="84">
        <v>244.86621296999999</v>
      </c>
      <c r="F223" s="84">
        <v>244.86621296999999</v>
      </c>
    </row>
    <row r="224" spans="1:6" ht="12.75" customHeight="1" x14ac:dyDescent="0.2">
      <c r="A224" s="83" t="s">
        <v>168</v>
      </c>
      <c r="B224" s="83">
        <v>18</v>
      </c>
      <c r="C224" s="84">
        <v>1652.02591553</v>
      </c>
      <c r="D224" s="84">
        <v>1600.91596641</v>
      </c>
      <c r="E224" s="84">
        <v>241.19582964</v>
      </c>
      <c r="F224" s="84">
        <v>241.19582964</v>
      </c>
    </row>
    <row r="225" spans="1:6" ht="12.75" customHeight="1" x14ac:dyDescent="0.2">
      <c r="A225" s="83" t="s">
        <v>168</v>
      </c>
      <c r="B225" s="83">
        <v>19</v>
      </c>
      <c r="C225" s="84">
        <v>1636.4558328600001</v>
      </c>
      <c r="D225" s="84">
        <v>1588.4538699300001</v>
      </c>
      <c r="E225" s="84">
        <v>239.31827593</v>
      </c>
      <c r="F225" s="84">
        <v>239.31827593</v>
      </c>
    </row>
    <row r="226" spans="1:6" ht="12.75" customHeight="1" x14ac:dyDescent="0.2">
      <c r="A226" s="83" t="s">
        <v>168</v>
      </c>
      <c r="B226" s="83">
        <v>20</v>
      </c>
      <c r="C226" s="84">
        <v>1626.17026214</v>
      </c>
      <c r="D226" s="84">
        <v>1585.11302753</v>
      </c>
      <c r="E226" s="84">
        <v>238.81494079999999</v>
      </c>
      <c r="F226" s="84">
        <v>238.81494079999999</v>
      </c>
    </row>
    <row r="227" spans="1:6" ht="12.75" customHeight="1" x14ac:dyDescent="0.2">
      <c r="A227" s="83" t="s">
        <v>168</v>
      </c>
      <c r="B227" s="83">
        <v>21</v>
      </c>
      <c r="C227" s="84">
        <v>1584.67159444</v>
      </c>
      <c r="D227" s="84">
        <v>1544.0407074100001</v>
      </c>
      <c r="E227" s="84">
        <v>232.62693809999999</v>
      </c>
      <c r="F227" s="84">
        <v>232.62693809999999</v>
      </c>
    </row>
    <row r="228" spans="1:6" ht="12.75" customHeight="1" x14ac:dyDescent="0.2">
      <c r="A228" s="83" t="s">
        <v>168</v>
      </c>
      <c r="B228" s="83">
        <v>22</v>
      </c>
      <c r="C228" s="84">
        <v>1590.8528819000001</v>
      </c>
      <c r="D228" s="84">
        <v>1552.7581024399999</v>
      </c>
      <c r="E228" s="84">
        <v>233.94031079999999</v>
      </c>
      <c r="F228" s="84">
        <v>233.94031079999999</v>
      </c>
    </row>
    <row r="229" spans="1:6" ht="12.75" customHeight="1" x14ac:dyDescent="0.2">
      <c r="A229" s="83" t="s">
        <v>168</v>
      </c>
      <c r="B229" s="83">
        <v>23</v>
      </c>
      <c r="C229" s="84">
        <v>1649.45727938</v>
      </c>
      <c r="D229" s="84">
        <v>1608.5468269099999</v>
      </c>
      <c r="E229" s="84">
        <v>242.34550379999999</v>
      </c>
      <c r="F229" s="84">
        <v>242.34550379999999</v>
      </c>
    </row>
    <row r="230" spans="1:6" ht="12.75" customHeight="1" x14ac:dyDescent="0.2">
      <c r="A230" s="83" t="s">
        <v>168</v>
      </c>
      <c r="B230" s="83">
        <v>24</v>
      </c>
      <c r="C230" s="84">
        <v>1768.2356711499999</v>
      </c>
      <c r="D230" s="84">
        <v>1728.4887922200001</v>
      </c>
      <c r="E230" s="84">
        <v>260.41609741000002</v>
      </c>
      <c r="F230" s="84">
        <v>260.41609741000002</v>
      </c>
    </row>
    <row r="231" spans="1:6" ht="12.75" customHeight="1" x14ac:dyDescent="0.2">
      <c r="A231" s="83" t="s">
        <v>169</v>
      </c>
      <c r="B231" s="83">
        <v>1</v>
      </c>
      <c r="C231" s="84">
        <v>1911.16358724</v>
      </c>
      <c r="D231" s="84">
        <v>1865.8679701200001</v>
      </c>
      <c r="E231" s="84">
        <v>281.1138014</v>
      </c>
      <c r="F231" s="84">
        <v>281.1138014</v>
      </c>
    </row>
    <row r="232" spans="1:6" ht="12.75" customHeight="1" x14ac:dyDescent="0.2">
      <c r="A232" s="83" t="s">
        <v>169</v>
      </c>
      <c r="B232" s="83">
        <v>2</v>
      </c>
      <c r="C232" s="84">
        <v>2000.6568246100001</v>
      </c>
      <c r="D232" s="84">
        <v>1950.29183958</v>
      </c>
      <c r="E232" s="84">
        <v>293.83319809</v>
      </c>
      <c r="F232" s="84">
        <v>293.83319809</v>
      </c>
    </row>
    <row r="233" spans="1:6" ht="12.75" customHeight="1" x14ac:dyDescent="0.2">
      <c r="A233" s="83" t="s">
        <v>169</v>
      </c>
      <c r="B233" s="83">
        <v>3</v>
      </c>
      <c r="C233" s="84">
        <v>1997.9317344999999</v>
      </c>
      <c r="D233" s="84">
        <v>1946.24996386</v>
      </c>
      <c r="E233" s="84">
        <v>293.22424446999997</v>
      </c>
      <c r="F233" s="84">
        <v>293.22424446999997</v>
      </c>
    </row>
    <row r="234" spans="1:6" ht="12.75" customHeight="1" x14ac:dyDescent="0.2">
      <c r="A234" s="83" t="s">
        <v>169</v>
      </c>
      <c r="B234" s="83">
        <v>4</v>
      </c>
      <c r="C234" s="84">
        <v>1989.37714235</v>
      </c>
      <c r="D234" s="84">
        <v>1942.4464228500001</v>
      </c>
      <c r="E234" s="84">
        <v>292.65119863000001</v>
      </c>
      <c r="F234" s="84">
        <v>292.65119863000001</v>
      </c>
    </row>
    <row r="235" spans="1:6" ht="12.75" customHeight="1" x14ac:dyDescent="0.2">
      <c r="A235" s="83" t="s">
        <v>169</v>
      </c>
      <c r="B235" s="83">
        <v>5</v>
      </c>
      <c r="C235" s="84">
        <v>1980.3862064299999</v>
      </c>
      <c r="D235" s="84">
        <v>1935.6637532</v>
      </c>
      <c r="E235" s="84">
        <v>291.62931386999998</v>
      </c>
      <c r="F235" s="84">
        <v>291.62931386999998</v>
      </c>
    </row>
    <row r="236" spans="1:6" ht="12.75" customHeight="1" x14ac:dyDescent="0.2">
      <c r="A236" s="83" t="s">
        <v>169</v>
      </c>
      <c r="B236" s="83">
        <v>6</v>
      </c>
      <c r="C236" s="84">
        <v>2000.21965486</v>
      </c>
      <c r="D236" s="84">
        <v>1954.1019800199999</v>
      </c>
      <c r="E236" s="84">
        <v>294.40723819999999</v>
      </c>
      <c r="F236" s="84">
        <v>294.40723819999999</v>
      </c>
    </row>
    <row r="237" spans="1:6" ht="12.75" customHeight="1" x14ac:dyDescent="0.2">
      <c r="A237" s="83" t="s">
        <v>169</v>
      </c>
      <c r="B237" s="83">
        <v>7</v>
      </c>
      <c r="C237" s="84">
        <v>1965.37336652</v>
      </c>
      <c r="D237" s="84">
        <v>1916.9403563599999</v>
      </c>
      <c r="E237" s="84">
        <v>288.8084255</v>
      </c>
      <c r="F237" s="84">
        <v>288.8084255</v>
      </c>
    </row>
    <row r="238" spans="1:6" ht="12.75" customHeight="1" x14ac:dyDescent="0.2">
      <c r="A238" s="83" t="s">
        <v>169</v>
      </c>
      <c r="B238" s="83">
        <v>8</v>
      </c>
      <c r="C238" s="84">
        <v>1833.80918451</v>
      </c>
      <c r="D238" s="84">
        <v>1791.43296775</v>
      </c>
      <c r="E238" s="84">
        <v>269.89933884999999</v>
      </c>
      <c r="F238" s="84">
        <v>269.89933884999999</v>
      </c>
    </row>
    <row r="239" spans="1:6" ht="12.75" customHeight="1" x14ac:dyDescent="0.2">
      <c r="A239" s="83" t="s">
        <v>169</v>
      </c>
      <c r="B239" s="83">
        <v>9</v>
      </c>
      <c r="C239" s="84">
        <v>1736.9504060199999</v>
      </c>
      <c r="D239" s="84">
        <v>1690.9898220800001</v>
      </c>
      <c r="E239" s="84">
        <v>254.76645970000001</v>
      </c>
      <c r="F239" s="84">
        <v>254.76645970000001</v>
      </c>
    </row>
    <row r="240" spans="1:6" ht="12.75" customHeight="1" x14ac:dyDescent="0.2">
      <c r="A240" s="83" t="s">
        <v>169</v>
      </c>
      <c r="B240" s="83">
        <v>10</v>
      </c>
      <c r="C240" s="84">
        <v>1675.6847972999999</v>
      </c>
      <c r="D240" s="84">
        <v>1628.58251238</v>
      </c>
      <c r="E240" s="84">
        <v>245.36410308000001</v>
      </c>
      <c r="F240" s="84">
        <v>245.36410308000001</v>
      </c>
    </row>
    <row r="241" spans="1:6" ht="12.75" customHeight="1" x14ac:dyDescent="0.2">
      <c r="A241" s="83" t="s">
        <v>169</v>
      </c>
      <c r="B241" s="83">
        <v>11</v>
      </c>
      <c r="C241" s="84">
        <v>1630.7409095600001</v>
      </c>
      <c r="D241" s="84">
        <v>1583.6643647400001</v>
      </c>
      <c r="E241" s="84">
        <v>238.59668361000001</v>
      </c>
      <c r="F241" s="84">
        <v>238.59668361000001</v>
      </c>
    </row>
    <row r="242" spans="1:6" ht="12.75" customHeight="1" x14ac:dyDescent="0.2">
      <c r="A242" s="83" t="s">
        <v>169</v>
      </c>
      <c r="B242" s="83">
        <v>12</v>
      </c>
      <c r="C242" s="84">
        <v>1623.45647725</v>
      </c>
      <c r="D242" s="84">
        <v>1579.20957232</v>
      </c>
      <c r="E242" s="84">
        <v>237.92551949</v>
      </c>
      <c r="F242" s="84">
        <v>237.92551949</v>
      </c>
    </row>
    <row r="243" spans="1:6" ht="12.75" customHeight="1" x14ac:dyDescent="0.2">
      <c r="A243" s="83" t="s">
        <v>169</v>
      </c>
      <c r="B243" s="83">
        <v>13</v>
      </c>
      <c r="C243" s="84">
        <v>1611.87800924</v>
      </c>
      <c r="D243" s="84">
        <v>1573.34454635</v>
      </c>
      <c r="E243" s="84">
        <v>237.04188797</v>
      </c>
      <c r="F243" s="84">
        <v>237.04188797</v>
      </c>
    </row>
    <row r="244" spans="1:6" ht="12.75" customHeight="1" x14ac:dyDescent="0.2">
      <c r="A244" s="83" t="s">
        <v>169</v>
      </c>
      <c r="B244" s="83">
        <v>14</v>
      </c>
      <c r="C244" s="84">
        <v>1613.6869080399999</v>
      </c>
      <c r="D244" s="84">
        <v>1570.58132985</v>
      </c>
      <c r="E244" s="84">
        <v>236.62557860999999</v>
      </c>
      <c r="F244" s="84">
        <v>236.62557860999999</v>
      </c>
    </row>
    <row r="245" spans="1:6" ht="12.75" customHeight="1" x14ac:dyDescent="0.2">
      <c r="A245" s="83" t="s">
        <v>169</v>
      </c>
      <c r="B245" s="83">
        <v>15</v>
      </c>
      <c r="C245" s="84">
        <v>1617.6955452100001</v>
      </c>
      <c r="D245" s="84">
        <v>1574.7260783900001</v>
      </c>
      <c r="E245" s="84">
        <v>237.25003117</v>
      </c>
      <c r="F245" s="84">
        <v>237.25003117</v>
      </c>
    </row>
    <row r="246" spans="1:6" ht="12.75" customHeight="1" x14ac:dyDescent="0.2">
      <c r="A246" s="83" t="s">
        <v>169</v>
      </c>
      <c r="B246" s="83">
        <v>16</v>
      </c>
      <c r="C246" s="84">
        <v>1620.3872317099999</v>
      </c>
      <c r="D246" s="84">
        <v>1572.6386878400001</v>
      </c>
      <c r="E246" s="84">
        <v>236.93554252000001</v>
      </c>
      <c r="F246" s="84">
        <v>236.93554252000001</v>
      </c>
    </row>
    <row r="247" spans="1:6" ht="12.75" customHeight="1" x14ac:dyDescent="0.2">
      <c r="A247" s="83" t="s">
        <v>169</v>
      </c>
      <c r="B247" s="83">
        <v>17</v>
      </c>
      <c r="C247" s="84">
        <v>1624.1821121999999</v>
      </c>
      <c r="D247" s="84">
        <v>1573.9229098599999</v>
      </c>
      <c r="E247" s="84">
        <v>237.12902488</v>
      </c>
      <c r="F247" s="84">
        <v>237.12902488</v>
      </c>
    </row>
    <row r="248" spans="1:6" ht="12.75" customHeight="1" x14ac:dyDescent="0.2">
      <c r="A248" s="83" t="s">
        <v>169</v>
      </c>
      <c r="B248" s="83">
        <v>18</v>
      </c>
      <c r="C248" s="84">
        <v>1600.2588747499999</v>
      </c>
      <c r="D248" s="84">
        <v>1562.0444884799999</v>
      </c>
      <c r="E248" s="84">
        <v>235.33940833</v>
      </c>
      <c r="F248" s="84">
        <v>235.33940833</v>
      </c>
    </row>
    <row r="249" spans="1:6" ht="12.75" customHeight="1" x14ac:dyDescent="0.2">
      <c r="A249" s="83" t="s">
        <v>169</v>
      </c>
      <c r="B249" s="83">
        <v>19</v>
      </c>
      <c r="C249" s="84">
        <v>1583.28108944</v>
      </c>
      <c r="D249" s="84">
        <v>1544.5450969399999</v>
      </c>
      <c r="E249" s="84">
        <v>232.70293000000001</v>
      </c>
      <c r="F249" s="84">
        <v>232.70293000000001</v>
      </c>
    </row>
    <row r="250" spans="1:6" ht="12.75" customHeight="1" x14ac:dyDescent="0.2">
      <c r="A250" s="83" t="s">
        <v>169</v>
      </c>
      <c r="B250" s="83">
        <v>20</v>
      </c>
      <c r="C250" s="84">
        <v>1605.4834899099999</v>
      </c>
      <c r="D250" s="84">
        <v>1562.21681554</v>
      </c>
      <c r="E250" s="84">
        <v>235.36537132000001</v>
      </c>
      <c r="F250" s="84">
        <v>235.36537132000001</v>
      </c>
    </row>
    <row r="251" spans="1:6" ht="12.75" customHeight="1" x14ac:dyDescent="0.2">
      <c r="A251" s="83" t="s">
        <v>169</v>
      </c>
      <c r="B251" s="83">
        <v>21</v>
      </c>
      <c r="C251" s="84">
        <v>1609.06021233</v>
      </c>
      <c r="D251" s="84">
        <v>1570.11941469</v>
      </c>
      <c r="E251" s="84">
        <v>236.55598595000001</v>
      </c>
      <c r="F251" s="84">
        <v>236.55598595000001</v>
      </c>
    </row>
    <row r="252" spans="1:6" ht="12.75" customHeight="1" x14ac:dyDescent="0.2">
      <c r="A252" s="83" t="s">
        <v>169</v>
      </c>
      <c r="B252" s="83">
        <v>22</v>
      </c>
      <c r="C252" s="84">
        <v>1640.67015012</v>
      </c>
      <c r="D252" s="84">
        <v>1611.50411947</v>
      </c>
      <c r="E252" s="84">
        <v>242.79105288</v>
      </c>
      <c r="F252" s="84">
        <v>242.79105288</v>
      </c>
    </row>
    <row r="253" spans="1:6" ht="12.75" customHeight="1" x14ac:dyDescent="0.2">
      <c r="A253" s="83" t="s">
        <v>169</v>
      </c>
      <c r="B253" s="83">
        <v>23</v>
      </c>
      <c r="C253" s="84">
        <v>1725.4518709500001</v>
      </c>
      <c r="D253" s="84">
        <v>1683.88724987</v>
      </c>
      <c r="E253" s="84">
        <v>253.69637804999999</v>
      </c>
      <c r="F253" s="84">
        <v>253.69637804999999</v>
      </c>
    </row>
    <row r="254" spans="1:6" ht="12.75" customHeight="1" x14ac:dyDescent="0.2">
      <c r="A254" s="83" t="s">
        <v>169</v>
      </c>
      <c r="B254" s="83">
        <v>24</v>
      </c>
      <c r="C254" s="84">
        <v>1779.8930705</v>
      </c>
      <c r="D254" s="84">
        <v>1745.5103207899999</v>
      </c>
      <c r="E254" s="84">
        <v>262.98058035999998</v>
      </c>
      <c r="F254" s="84">
        <v>262.98058035999998</v>
      </c>
    </row>
    <row r="255" spans="1:6" ht="12.75" customHeight="1" x14ac:dyDescent="0.2">
      <c r="A255" s="83" t="s">
        <v>170</v>
      </c>
      <c r="B255" s="83">
        <v>1</v>
      </c>
      <c r="C255" s="84">
        <v>1875.1391954799999</v>
      </c>
      <c r="D255" s="84">
        <v>1828.74591814</v>
      </c>
      <c r="E255" s="84">
        <v>275.52095061</v>
      </c>
      <c r="F255" s="84">
        <v>275.52095061</v>
      </c>
    </row>
    <row r="256" spans="1:6" ht="12.75" customHeight="1" x14ac:dyDescent="0.2">
      <c r="A256" s="83" t="s">
        <v>170</v>
      </c>
      <c r="B256" s="83">
        <v>2</v>
      </c>
      <c r="C256" s="84">
        <v>1923.1730617400001</v>
      </c>
      <c r="D256" s="84">
        <v>1874.5544072600001</v>
      </c>
      <c r="E256" s="84">
        <v>282.42250995000001</v>
      </c>
      <c r="F256" s="84">
        <v>282.42250995000001</v>
      </c>
    </row>
    <row r="257" spans="1:6" ht="12.75" customHeight="1" x14ac:dyDescent="0.2">
      <c r="A257" s="83" t="s">
        <v>170</v>
      </c>
      <c r="B257" s="83">
        <v>3</v>
      </c>
      <c r="C257" s="84">
        <v>1990.6228867100001</v>
      </c>
      <c r="D257" s="84">
        <v>1942.2845249699999</v>
      </c>
      <c r="E257" s="84">
        <v>292.62680691000003</v>
      </c>
      <c r="F257" s="84">
        <v>292.62680691000003</v>
      </c>
    </row>
    <row r="258" spans="1:6" ht="12.75" customHeight="1" x14ac:dyDescent="0.2">
      <c r="A258" s="83" t="s">
        <v>170</v>
      </c>
      <c r="B258" s="83">
        <v>4</v>
      </c>
      <c r="C258" s="84">
        <v>2035.65763137</v>
      </c>
      <c r="D258" s="84">
        <v>1987.7190426300001</v>
      </c>
      <c r="E258" s="84">
        <v>299.47202327999997</v>
      </c>
      <c r="F258" s="84">
        <v>299.47202327999997</v>
      </c>
    </row>
    <row r="259" spans="1:6" ht="12.75" customHeight="1" x14ac:dyDescent="0.2">
      <c r="A259" s="83" t="s">
        <v>170</v>
      </c>
      <c r="B259" s="83">
        <v>5</v>
      </c>
      <c r="C259" s="84">
        <v>2035.0438423799999</v>
      </c>
      <c r="D259" s="84">
        <v>1987.5426540200001</v>
      </c>
      <c r="E259" s="84">
        <v>299.44544837000001</v>
      </c>
      <c r="F259" s="84">
        <v>299.44544837000001</v>
      </c>
    </row>
    <row r="260" spans="1:6" ht="12.75" customHeight="1" x14ac:dyDescent="0.2">
      <c r="A260" s="83" t="s">
        <v>170</v>
      </c>
      <c r="B260" s="83">
        <v>6</v>
      </c>
      <c r="C260" s="84">
        <v>1997.9943412299999</v>
      </c>
      <c r="D260" s="84">
        <v>1950.8227498799999</v>
      </c>
      <c r="E260" s="84">
        <v>293.91318563999999</v>
      </c>
      <c r="F260" s="84">
        <v>293.91318563999999</v>
      </c>
    </row>
    <row r="261" spans="1:6" ht="12.75" customHeight="1" x14ac:dyDescent="0.2">
      <c r="A261" s="83" t="s">
        <v>170</v>
      </c>
      <c r="B261" s="83">
        <v>7</v>
      </c>
      <c r="C261" s="84">
        <v>1934.1990312099999</v>
      </c>
      <c r="D261" s="84">
        <v>1887.7074026499999</v>
      </c>
      <c r="E261" s="84">
        <v>284.40415526999999</v>
      </c>
      <c r="F261" s="84">
        <v>284.40415526999999</v>
      </c>
    </row>
    <row r="262" spans="1:6" ht="12.75" customHeight="1" x14ac:dyDescent="0.2">
      <c r="A262" s="83" t="s">
        <v>170</v>
      </c>
      <c r="B262" s="83">
        <v>8</v>
      </c>
      <c r="C262" s="84">
        <v>1830.8026499499999</v>
      </c>
      <c r="D262" s="84">
        <v>1801.57241084</v>
      </c>
      <c r="E262" s="84">
        <v>271.42695894000002</v>
      </c>
      <c r="F262" s="84">
        <v>271.42695894000002</v>
      </c>
    </row>
    <row r="263" spans="1:6" ht="12.75" customHeight="1" x14ac:dyDescent="0.2">
      <c r="A263" s="83" t="s">
        <v>170</v>
      </c>
      <c r="B263" s="83">
        <v>9</v>
      </c>
      <c r="C263" s="84">
        <v>1758.8068521499999</v>
      </c>
      <c r="D263" s="84">
        <v>1714.0890098</v>
      </c>
      <c r="E263" s="84">
        <v>258.24660972999999</v>
      </c>
      <c r="F263" s="84">
        <v>258.24660972999999</v>
      </c>
    </row>
    <row r="264" spans="1:6" ht="12.75" customHeight="1" x14ac:dyDescent="0.2">
      <c r="A264" s="83" t="s">
        <v>170</v>
      </c>
      <c r="B264" s="83">
        <v>10</v>
      </c>
      <c r="C264" s="84">
        <v>1699.48815597</v>
      </c>
      <c r="D264" s="84">
        <v>1653.1932066100001</v>
      </c>
      <c r="E264" s="84">
        <v>249.07197841000001</v>
      </c>
      <c r="F264" s="84">
        <v>249.07197841000001</v>
      </c>
    </row>
    <row r="265" spans="1:6" ht="12.75" customHeight="1" x14ac:dyDescent="0.2">
      <c r="A265" s="83" t="s">
        <v>170</v>
      </c>
      <c r="B265" s="83">
        <v>11</v>
      </c>
      <c r="C265" s="84">
        <v>1683.7596529100001</v>
      </c>
      <c r="D265" s="84">
        <v>1637.9671309099999</v>
      </c>
      <c r="E265" s="84">
        <v>246.77800042999999</v>
      </c>
      <c r="F265" s="84">
        <v>246.77800042999999</v>
      </c>
    </row>
    <row r="266" spans="1:6" ht="12.75" customHeight="1" x14ac:dyDescent="0.2">
      <c r="A266" s="83" t="s">
        <v>170</v>
      </c>
      <c r="B266" s="83">
        <v>12</v>
      </c>
      <c r="C266" s="84">
        <v>1699.88951365</v>
      </c>
      <c r="D266" s="84">
        <v>1655.31833278</v>
      </c>
      <c r="E266" s="84">
        <v>249.39215234</v>
      </c>
      <c r="F266" s="84">
        <v>249.39215234</v>
      </c>
    </row>
    <row r="267" spans="1:6" ht="12.75" customHeight="1" x14ac:dyDescent="0.2">
      <c r="A267" s="83" t="s">
        <v>170</v>
      </c>
      <c r="B267" s="83">
        <v>13</v>
      </c>
      <c r="C267" s="84">
        <v>1673.33275847</v>
      </c>
      <c r="D267" s="84">
        <v>1634.5369885299999</v>
      </c>
      <c r="E267" s="84">
        <v>246.26121126000001</v>
      </c>
      <c r="F267" s="84">
        <v>246.26121126000001</v>
      </c>
    </row>
    <row r="268" spans="1:6" ht="12.75" customHeight="1" x14ac:dyDescent="0.2">
      <c r="A268" s="83" t="s">
        <v>170</v>
      </c>
      <c r="B268" s="83">
        <v>14</v>
      </c>
      <c r="C268" s="84">
        <v>1681.6889595499999</v>
      </c>
      <c r="D268" s="84">
        <v>1636.33070159</v>
      </c>
      <c r="E268" s="84">
        <v>246.53145412000001</v>
      </c>
      <c r="F268" s="84">
        <v>246.53145412000001</v>
      </c>
    </row>
    <row r="269" spans="1:6" ht="12.75" customHeight="1" x14ac:dyDescent="0.2">
      <c r="A269" s="83" t="s">
        <v>170</v>
      </c>
      <c r="B269" s="83">
        <v>15</v>
      </c>
      <c r="C269" s="84">
        <v>1694.66330036</v>
      </c>
      <c r="D269" s="84">
        <v>1648.9461210899999</v>
      </c>
      <c r="E269" s="84">
        <v>248.43210765000001</v>
      </c>
      <c r="F269" s="84">
        <v>248.43210765000001</v>
      </c>
    </row>
    <row r="270" spans="1:6" ht="12.75" customHeight="1" x14ac:dyDescent="0.2">
      <c r="A270" s="83" t="s">
        <v>170</v>
      </c>
      <c r="B270" s="83">
        <v>16</v>
      </c>
      <c r="C270" s="84">
        <v>1702.0276007699999</v>
      </c>
      <c r="D270" s="84">
        <v>1652.2130146100001</v>
      </c>
      <c r="E270" s="84">
        <v>248.92430156</v>
      </c>
      <c r="F270" s="84">
        <v>248.92430156</v>
      </c>
    </row>
    <row r="271" spans="1:6" ht="12.75" customHeight="1" x14ac:dyDescent="0.2">
      <c r="A271" s="83" t="s">
        <v>170</v>
      </c>
      <c r="B271" s="83">
        <v>17</v>
      </c>
      <c r="C271" s="84">
        <v>1700.60837541</v>
      </c>
      <c r="D271" s="84">
        <v>1653.6044035</v>
      </c>
      <c r="E271" s="84">
        <v>249.1339298</v>
      </c>
      <c r="F271" s="84">
        <v>249.1339298</v>
      </c>
    </row>
    <row r="272" spans="1:6" ht="12.75" customHeight="1" x14ac:dyDescent="0.2">
      <c r="A272" s="83" t="s">
        <v>170</v>
      </c>
      <c r="B272" s="83">
        <v>18</v>
      </c>
      <c r="C272" s="84">
        <v>1686.7210469700001</v>
      </c>
      <c r="D272" s="84">
        <v>1648.75223661</v>
      </c>
      <c r="E272" s="84">
        <v>248.40289679</v>
      </c>
      <c r="F272" s="84">
        <v>248.40289679</v>
      </c>
    </row>
    <row r="273" spans="1:6" ht="12.75" customHeight="1" x14ac:dyDescent="0.2">
      <c r="A273" s="83" t="s">
        <v>170</v>
      </c>
      <c r="B273" s="83">
        <v>19</v>
      </c>
      <c r="C273" s="84">
        <v>1672.9700273999999</v>
      </c>
      <c r="D273" s="84">
        <v>1634.6230831299999</v>
      </c>
      <c r="E273" s="84">
        <v>246.27418237000001</v>
      </c>
      <c r="F273" s="84">
        <v>246.27418237000001</v>
      </c>
    </row>
    <row r="274" spans="1:6" ht="12.75" customHeight="1" x14ac:dyDescent="0.2">
      <c r="A274" s="83" t="s">
        <v>170</v>
      </c>
      <c r="B274" s="83">
        <v>20</v>
      </c>
      <c r="C274" s="84">
        <v>1667.9630863</v>
      </c>
      <c r="D274" s="84">
        <v>1625.3968840499999</v>
      </c>
      <c r="E274" s="84">
        <v>244.88415266999999</v>
      </c>
      <c r="F274" s="84">
        <v>244.88415266999999</v>
      </c>
    </row>
    <row r="275" spans="1:6" ht="12.75" customHeight="1" x14ac:dyDescent="0.2">
      <c r="A275" s="83" t="s">
        <v>170</v>
      </c>
      <c r="B275" s="83">
        <v>21</v>
      </c>
      <c r="C275" s="84">
        <v>1642.43166795</v>
      </c>
      <c r="D275" s="84">
        <v>1610.1328489299999</v>
      </c>
      <c r="E275" s="84">
        <v>242.58445569</v>
      </c>
      <c r="F275" s="84">
        <v>242.58445569</v>
      </c>
    </row>
    <row r="276" spans="1:6" ht="12.75" customHeight="1" x14ac:dyDescent="0.2">
      <c r="A276" s="83" t="s">
        <v>170</v>
      </c>
      <c r="B276" s="83">
        <v>22</v>
      </c>
      <c r="C276" s="84">
        <v>1650.8868899300001</v>
      </c>
      <c r="D276" s="84">
        <v>1619.2149802599999</v>
      </c>
      <c r="E276" s="84">
        <v>243.95277998</v>
      </c>
      <c r="F276" s="84">
        <v>243.95277998</v>
      </c>
    </row>
    <row r="277" spans="1:6" ht="12.75" customHeight="1" x14ac:dyDescent="0.2">
      <c r="A277" s="83" t="s">
        <v>170</v>
      </c>
      <c r="B277" s="83">
        <v>23</v>
      </c>
      <c r="C277" s="84">
        <v>1750.4676761999999</v>
      </c>
      <c r="D277" s="84">
        <v>1714.6718654900001</v>
      </c>
      <c r="E277" s="84">
        <v>258.33442343000002</v>
      </c>
      <c r="F277" s="84">
        <v>258.33442343000002</v>
      </c>
    </row>
    <row r="278" spans="1:6" ht="12.75" customHeight="1" x14ac:dyDescent="0.2">
      <c r="A278" s="83" t="s">
        <v>170</v>
      </c>
      <c r="B278" s="83">
        <v>24</v>
      </c>
      <c r="C278" s="84">
        <v>1805.72988057</v>
      </c>
      <c r="D278" s="84">
        <v>1774.13952928</v>
      </c>
      <c r="E278" s="84">
        <v>267.29388963999997</v>
      </c>
      <c r="F278" s="84">
        <v>267.29388963999997</v>
      </c>
    </row>
    <row r="279" spans="1:6" ht="12.75" customHeight="1" x14ac:dyDescent="0.2">
      <c r="A279" s="83" t="s">
        <v>171</v>
      </c>
      <c r="B279" s="83">
        <v>1</v>
      </c>
      <c r="C279" s="84">
        <v>1825.86824398</v>
      </c>
      <c r="D279" s="84">
        <v>1781.94718863</v>
      </c>
      <c r="E279" s="84">
        <v>268.47020053</v>
      </c>
      <c r="F279" s="84">
        <v>268.47020053</v>
      </c>
    </row>
    <row r="280" spans="1:6" ht="12.75" customHeight="1" x14ac:dyDescent="0.2">
      <c r="A280" s="83" t="s">
        <v>171</v>
      </c>
      <c r="B280" s="83">
        <v>2</v>
      </c>
      <c r="C280" s="84">
        <v>1871.6961033499999</v>
      </c>
      <c r="D280" s="84">
        <v>1828.8176937200001</v>
      </c>
      <c r="E280" s="84">
        <v>275.53176439999999</v>
      </c>
      <c r="F280" s="84">
        <v>275.53176439999999</v>
      </c>
    </row>
    <row r="281" spans="1:6" ht="12.75" customHeight="1" x14ac:dyDescent="0.2">
      <c r="A281" s="83" t="s">
        <v>171</v>
      </c>
      <c r="B281" s="83">
        <v>3</v>
      </c>
      <c r="C281" s="84">
        <v>1914.73190439</v>
      </c>
      <c r="D281" s="84">
        <v>1868.5763923699999</v>
      </c>
      <c r="E281" s="84">
        <v>281.52185538999998</v>
      </c>
      <c r="F281" s="84">
        <v>281.52185538999998</v>
      </c>
    </row>
    <row r="282" spans="1:6" ht="12.75" customHeight="1" x14ac:dyDescent="0.2">
      <c r="A282" s="83" t="s">
        <v>171</v>
      </c>
      <c r="B282" s="83">
        <v>4</v>
      </c>
      <c r="C282" s="84">
        <v>1914.0203712699999</v>
      </c>
      <c r="D282" s="84">
        <v>1866.52422202</v>
      </c>
      <c r="E282" s="84">
        <v>281.21267305999999</v>
      </c>
      <c r="F282" s="84">
        <v>281.21267305999999</v>
      </c>
    </row>
    <row r="283" spans="1:6" ht="12.75" customHeight="1" x14ac:dyDescent="0.2">
      <c r="A283" s="83" t="s">
        <v>171</v>
      </c>
      <c r="B283" s="83">
        <v>5</v>
      </c>
      <c r="C283" s="84">
        <v>1913.1695080100001</v>
      </c>
      <c r="D283" s="84">
        <v>1862.0705248500001</v>
      </c>
      <c r="E283" s="84">
        <v>280.54167396000003</v>
      </c>
      <c r="F283" s="84">
        <v>280.54167396000003</v>
      </c>
    </row>
    <row r="284" spans="1:6" ht="12.75" customHeight="1" x14ac:dyDescent="0.2">
      <c r="A284" s="83" t="s">
        <v>171</v>
      </c>
      <c r="B284" s="83">
        <v>6</v>
      </c>
      <c r="C284" s="84">
        <v>1919.9845503199999</v>
      </c>
      <c r="D284" s="84">
        <v>1867.3430050500001</v>
      </c>
      <c r="E284" s="84">
        <v>281.33603184999998</v>
      </c>
      <c r="F284" s="84">
        <v>281.33603184999998</v>
      </c>
    </row>
    <row r="285" spans="1:6" ht="12.75" customHeight="1" x14ac:dyDescent="0.2">
      <c r="A285" s="83" t="s">
        <v>171</v>
      </c>
      <c r="B285" s="83">
        <v>7</v>
      </c>
      <c r="C285" s="84">
        <v>1886.78309601</v>
      </c>
      <c r="D285" s="84">
        <v>1837.3836315200001</v>
      </c>
      <c r="E285" s="84">
        <v>276.82231839000002</v>
      </c>
      <c r="F285" s="84">
        <v>276.82231839000002</v>
      </c>
    </row>
    <row r="286" spans="1:6" ht="12.75" customHeight="1" x14ac:dyDescent="0.2">
      <c r="A286" s="83" t="s">
        <v>171</v>
      </c>
      <c r="B286" s="83">
        <v>8</v>
      </c>
      <c r="C286" s="84">
        <v>1762.70064069</v>
      </c>
      <c r="D286" s="84">
        <v>1720.02414776</v>
      </c>
      <c r="E286" s="84">
        <v>259.14080439999998</v>
      </c>
      <c r="F286" s="84">
        <v>259.14080439999998</v>
      </c>
    </row>
    <row r="287" spans="1:6" ht="12.75" customHeight="1" x14ac:dyDescent="0.2">
      <c r="A287" s="83" t="s">
        <v>171</v>
      </c>
      <c r="B287" s="83">
        <v>9</v>
      </c>
      <c r="C287" s="84">
        <v>1699.1898272999999</v>
      </c>
      <c r="D287" s="84">
        <v>1655.3827180799999</v>
      </c>
      <c r="E287" s="84">
        <v>249.40185270999999</v>
      </c>
      <c r="F287" s="84">
        <v>249.40185270999999</v>
      </c>
    </row>
    <row r="288" spans="1:6" ht="12.75" customHeight="1" x14ac:dyDescent="0.2">
      <c r="A288" s="83" t="s">
        <v>171</v>
      </c>
      <c r="B288" s="83">
        <v>10</v>
      </c>
      <c r="C288" s="84">
        <v>1632.0715959500001</v>
      </c>
      <c r="D288" s="84">
        <v>1587.2199666500001</v>
      </c>
      <c r="E288" s="84">
        <v>239.13237465</v>
      </c>
      <c r="F288" s="84">
        <v>239.13237465</v>
      </c>
    </row>
    <row r="289" spans="1:6" ht="12.75" customHeight="1" x14ac:dyDescent="0.2">
      <c r="A289" s="83" t="s">
        <v>171</v>
      </c>
      <c r="B289" s="83">
        <v>11</v>
      </c>
      <c r="C289" s="84">
        <v>1611.4600207799999</v>
      </c>
      <c r="D289" s="84">
        <v>1567.5953601599999</v>
      </c>
      <c r="E289" s="84">
        <v>236.17570900999999</v>
      </c>
      <c r="F289" s="84">
        <v>236.17570900999999</v>
      </c>
    </row>
    <row r="290" spans="1:6" ht="12.75" customHeight="1" x14ac:dyDescent="0.2">
      <c r="A290" s="83" t="s">
        <v>171</v>
      </c>
      <c r="B290" s="83">
        <v>12</v>
      </c>
      <c r="C290" s="84">
        <v>1639.35752639</v>
      </c>
      <c r="D290" s="84">
        <v>1594.17472709</v>
      </c>
      <c r="E290" s="84">
        <v>240.18018681000001</v>
      </c>
      <c r="F290" s="84">
        <v>240.18018681000001</v>
      </c>
    </row>
    <row r="291" spans="1:6" ht="12.75" customHeight="1" x14ac:dyDescent="0.2">
      <c r="A291" s="83" t="s">
        <v>171</v>
      </c>
      <c r="B291" s="83">
        <v>13</v>
      </c>
      <c r="C291" s="84">
        <v>1612.3861744400001</v>
      </c>
      <c r="D291" s="84">
        <v>1571.2209880299999</v>
      </c>
      <c r="E291" s="84">
        <v>236.72195024999999</v>
      </c>
      <c r="F291" s="84">
        <v>236.72195024999999</v>
      </c>
    </row>
    <row r="292" spans="1:6" ht="12.75" customHeight="1" x14ac:dyDescent="0.2">
      <c r="A292" s="83" t="s">
        <v>171</v>
      </c>
      <c r="B292" s="83">
        <v>14</v>
      </c>
      <c r="C292" s="84">
        <v>1622.10228811</v>
      </c>
      <c r="D292" s="84">
        <v>1577.3798939599999</v>
      </c>
      <c r="E292" s="84">
        <v>237.64985805000001</v>
      </c>
      <c r="F292" s="84">
        <v>237.64985805000001</v>
      </c>
    </row>
    <row r="293" spans="1:6" ht="12.75" customHeight="1" x14ac:dyDescent="0.2">
      <c r="A293" s="83" t="s">
        <v>171</v>
      </c>
      <c r="B293" s="83">
        <v>15</v>
      </c>
      <c r="C293" s="84">
        <v>1622.77422888</v>
      </c>
      <c r="D293" s="84">
        <v>1578.68258483</v>
      </c>
      <c r="E293" s="84">
        <v>237.84612294999999</v>
      </c>
      <c r="F293" s="84">
        <v>237.84612294999999</v>
      </c>
    </row>
    <row r="294" spans="1:6" ht="12.75" customHeight="1" x14ac:dyDescent="0.2">
      <c r="A294" s="83" t="s">
        <v>171</v>
      </c>
      <c r="B294" s="83">
        <v>16</v>
      </c>
      <c r="C294" s="84">
        <v>1622.69696178</v>
      </c>
      <c r="D294" s="84">
        <v>1578.5547907499999</v>
      </c>
      <c r="E294" s="84">
        <v>237.82686935000001</v>
      </c>
      <c r="F294" s="84">
        <v>237.82686935000001</v>
      </c>
    </row>
    <row r="295" spans="1:6" ht="12.75" customHeight="1" x14ac:dyDescent="0.2">
      <c r="A295" s="83" t="s">
        <v>171</v>
      </c>
      <c r="B295" s="83">
        <v>17</v>
      </c>
      <c r="C295" s="84">
        <v>1631.4628417900001</v>
      </c>
      <c r="D295" s="84">
        <v>1582.1522034</v>
      </c>
      <c r="E295" s="84">
        <v>238.36885964999999</v>
      </c>
      <c r="F295" s="84">
        <v>238.36885964999999</v>
      </c>
    </row>
    <row r="296" spans="1:6" ht="12.75" customHeight="1" x14ac:dyDescent="0.2">
      <c r="A296" s="83" t="s">
        <v>171</v>
      </c>
      <c r="B296" s="83">
        <v>18</v>
      </c>
      <c r="C296" s="84">
        <v>1631.99792531</v>
      </c>
      <c r="D296" s="84">
        <v>1582.1244748199999</v>
      </c>
      <c r="E296" s="84">
        <v>238.36468203000001</v>
      </c>
      <c r="F296" s="84">
        <v>238.36468203000001</v>
      </c>
    </row>
    <row r="297" spans="1:6" ht="12.75" customHeight="1" x14ac:dyDescent="0.2">
      <c r="A297" s="83" t="s">
        <v>171</v>
      </c>
      <c r="B297" s="83">
        <v>19</v>
      </c>
      <c r="C297" s="84">
        <v>1601.7129125199999</v>
      </c>
      <c r="D297" s="84">
        <v>1558.6553631199999</v>
      </c>
      <c r="E297" s="84">
        <v>234.82879883000001</v>
      </c>
      <c r="F297" s="84">
        <v>234.82879883000001</v>
      </c>
    </row>
    <row r="298" spans="1:6" ht="12.75" customHeight="1" x14ac:dyDescent="0.2">
      <c r="A298" s="83" t="s">
        <v>171</v>
      </c>
      <c r="B298" s="83">
        <v>20</v>
      </c>
      <c r="C298" s="84">
        <v>1582.25361284</v>
      </c>
      <c r="D298" s="84">
        <v>1540.5649313199999</v>
      </c>
      <c r="E298" s="84">
        <v>232.10327369999999</v>
      </c>
      <c r="F298" s="84">
        <v>232.10327369999999</v>
      </c>
    </row>
    <row r="299" spans="1:6" ht="12.75" customHeight="1" x14ac:dyDescent="0.2">
      <c r="A299" s="83" t="s">
        <v>171</v>
      </c>
      <c r="B299" s="83">
        <v>21</v>
      </c>
      <c r="C299" s="84">
        <v>1571.0546961099999</v>
      </c>
      <c r="D299" s="84">
        <v>1528.2209588799999</v>
      </c>
      <c r="E299" s="84">
        <v>230.24351669999999</v>
      </c>
      <c r="F299" s="84">
        <v>230.24351669999999</v>
      </c>
    </row>
    <row r="300" spans="1:6" ht="12.75" customHeight="1" x14ac:dyDescent="0.2">
      <c r="A300" s="83" t="s">
        <v>171</v>
      </c>
      <c r="B300" s="83">
        <v>22</v>
      </c>
      <c r="C300" s="84">
        <v>1591.13185957</v>
      </c>
      <c r="D300" s="84">
        <v>1545.29485578</v>
      </c>
      <c r="E300" s="84">
        <v>232.81588952000001</v>
      </c>
      <c r="F300" s="84">
        <v>232.81588952000001</v>
      </c>
    </row>
    <row r="301" spans="1:6" ht="12.75" customHeight="1" x14ac:dyDescent="0.2">
      <c r="A301" s="83" t="s">
        <v>171</v>
      </c>
      <c r="B301" s="83">
        <v>23</v>
      </c>
      <c r="C301" s="84">
        <v>1675.19793794</v>
      </c>
      <c r="D301" s="84">
        <v>1631.01163273</v>
      </c>
      <c r="E301" s="84">
        <v>245.73007713000001</v>
      </c>
      <c r="F301" s="84">
        <v>245.73007713000001</v>
      </c>
    </row>
    <row r="302" spans="1:6" ht="12.75" customHeight="1" x14ac:dyDescent="0.2">
      <c r="A302" s="83" t="s">
        <v>171</v>
      </c>
      <c r="B302" s="83">
        <v>24</v>
      </c>
      <c r="C302" s="84">
        <v>1736.2870518899999</v>
      </c>
      <c r="D302" s="84">
        <v>1694.4733986000001</v>
      </c>
      <c r="E302" s="84">
        <v>255.29129932000001</v>
      </c>
      <c r="F302" s="84">
        <v>255.29129932000001</v>
      </c>
    </row>
    <row r="303" spans="1:6" ht="12.75" customHeight="1" x14ac:dyDescent="0.2">
      <c r="A303" s="83" t="s">
        <v>172</v>
      </c>
      <c r="B303" s="83">
        <v>1</v>
      </c>
      <c r="C303" s="84">
        <v>1766.5863898600001</v>
      </c>
      <c r="D303" s="84">
        <v>1727.73828168</v>
      </c>
      <c r="E303" s="84">
        <v>260.30302462999998</v>
      </c>
      <c r="F303" s="84">
        <v>260.30302462999998</v>
      </c>
    </row>
    <row r="304" spans="1:6" ht="12.75" customHeight="1" x14ac:dyDescent="0.2">
      <c r="A304" s="83" t="s">
        <v>172</v>
      </c>
      <c r="B304" s="83">
        <v>2</v>
      </c>
      <c r="C304" s="84">
        <v>1847.1545167300001</v>
      </c>
      <c r="D304" s="84">
        <v>1799.53597044</v>
      </c>
      <c r="E304" s="84">
        <v>271.12014649999998</v>
      </c>
      <c r="F304" s="84">
        <v>271.12014649999998</v>
      </c>
    </row>
    <row r="305" spans="1:6" ht="12.75" customHeight="1" x14ac:dyDescent="0.2">
      <c r="A305" s="83" t="s">
        <v>172</v>
      </c>
      <c r="B305" s="83">
        <v>3</v>
      </c>
      <c r="C305" s="84">
        <v>1903.96646962</v>
      </c>
      <c r="D305" s="84">
        <v>1851.61547642</v>
      </c>
      <c r="E305" s="84">
        <v>278.96650441000003</v>
      </c>
      <c r="F305" s="84">
        <v>278.96650441000003</v>
      </c>
    </row>
    <row r="306" spans="1:6" ht="12.75" customHeight="1" x14ac:dyDescent="0.2">
      <c r="A306" s="83" t="s">
        <v>172</v>
      </c>
      <c r="B306" s="83">
        <v>4</v>
      </c>
      <c r="C306" s="84">
        <v>1893.6966058</v>
      </c>
      <c r="D306" s="84">
        <v>1845.1038306800001</v>
      </c>
      <c r="E306" s="84">
        <v>277.98545242</v>
      </c>
      <c r="F306" s="84">
        <v>277.98545242</v>
      </c>
    </row>
    <row r="307" spans="1:6" ht="12.75" customHeight="1" x14ac:dyDescent="0.2">
      <c r="A307" s="83" t="s">
        <v>172</v>
      </c>
      <c r="B307" s="83">
        <v>5</v>
      </c>
      <c r="C307" s="84">
        <v>1885.06221091</v>
      </c>
      <c r="D307" s="84">
        <v>1840.6966084600001</v>
      </c>
      <c r="E307" s="84">
        <v>277.32145528000001</v>
      </c>
      <c r="F307" s="84">
        <v>277.32145528000001</v>
      </c>
    </row>
    <row r="308" spans="1:6" ht="12.75" customHeight="1" x14ac:dyDescent="0.2">
      <c r="A308" s="83" t="s">
        <v>172</v>
      </c>
      <c r="B308" s="83">
        <v>6</v>
      </c>
      <c r="C308" s="84">
        <v>1887.92374451</v>
      </c>
      <c r="D308" s="84">
        <v>1842.86542306</v>
      </c>
      <c r="E308" s="84">
        <v>277.64821137000001</v>
      </c>
      <c r="F308" s="84">
        <v>277.64821137000001</v>
      </c>
    </row>
    <row r="309" spans="1:6" ht="12.75" customHeight="1" x14ac:dyDescent="0.2">
      <c r="A309" s="83" t="s">
        <v>172</v>
      </c>
      <c r="B309" s="83">
        <v>7</v>
      </c>
      <c r="C309" s="84">
        <v>1844.63192177</v>
      </c>
      <c r="D309" s="84">
        <v>1799.79096187</v>
      </c>
      <c r="E309" s="84">
        <v>271.15856380000002</v>
      </c>
      <c r="F309" s="84">
        <v>271.15856380000002</v>
      </c>
    </row>
    <row r="310" spans="1:6" ht="12.75" customHeight="1" x14ac:dyDescent="0.2">
      <c r="A310" s="83" t="s">
        <v>172</v>
      </c>
      <c r="B310" s="83">
        <v>8</v>
      </c>
      <c r="C310" s="84">
        <v>1720.3213436200001</v>
      </c>
      <c r="D310" s="84">
        <v>1678.17060016</v>
      </c>
      <c r="E310" s="84">
        <v>252.83510107000001</v>
      </c>
      <c r="F310" s="84">
        <v>252.83510107000001</v>
      </c>
    </row>
    <row r="311" spans="1:6" ht="12.75" customHeight="1" x14ac:dyDescent="0.2">
      <c r="A311" s="83" t="s">
        <v>172</v>
      </c>
      <c r="B311" s="83">
        <v>9</v>
      </c>
      <c r="C311" s="84">
        <v>1669.0821301799999</v>
      </c>
      <c r="D311" s="84">
        <v>1625.39810035</v>
      </c>
      <c r="E311" s="84">
        <v>244.88433592000001</v>
      </c>
      <c r="F311" s="84">
        <v>244.88433592000001</v>
      </c>
    </row>
    <row r="312" spans="1:6" ht="12.75" customHeight="1" x14ac:dyDescent="0.2">
      <c r="A312" s="83" t="s">
        <v>172</v>
      </c>
      <c r="B312" s="83">
        <v>10</v>
      </c>
      <c r="C312" s="84">
        <v>1611.00994294</v>
      </c>
      <c r="D312" s="84">
        <v>1567.5271910399999</v>
      </c>
      <c r="E312" s="84">
        <v>236.16543856999999</v>
      </c>
      <c r="F312" s="84">
        <v>236.16543856999999</v>
      </c>
    </row>
    <row r="313" spans="1:6" ht="12.75" customHeight="1" x14ac:dyDescent="0.2">
      <c r="A313" s="83" t="s">
        <v>172</v>
      </c>
      <c r="B313" s="83">
        <v>11</v>
      </c>
      <c r="C313" s="84">
        <v>1581.4802196600001</v>
      </c>
      <c r="D313" s="84">
        <v>1539.9589015500001</v>
      </c>
      <c r="E313" s="84">
        <v>232.01196856000001</v>
      </c>
      <c r="F313" s="84">
        <v>232.01196856000001</v>
      </c>
    </row>
    <row r="314" spans="1:6" ht="12.75" customHeight="1" x14ac:dyDescent="0.2">
      <c r="A314" s="83" t="s">
        <v>172</v>
      </c>
      <c r="B314" s="83">
        <v>12</v>
      </c>
      <c r="C314" s="84">
        <v>1593.5195383099999</v>
      </c>
      <c r="D314" s="84">
        <v>1551.9885114599999</v>
      </c>
      <c r="E314" s="84">
        <v>233.82436333999999</v>
      </c>
      <c r="F314" s="84">
        <v>233.82436333999999</v>
      </c>
    </row>
    <row r="315" spans="1:6" ht="12.75" customHeight="1" x14ac:dyDescent="0.2">
      <c r="A315" s="83" t="s">
        <v>172</v>
      </c>
      <c r="B315" s="83">
        <v>13</v>
      </c>
      <c r="C315" s="84">
        <v>1592.2837595000001</v>
      </c>
      <c r="D315" s="84">
        <v>1561.3816831700001</v>
      </c>
      <c r="E315" s="84">
        <v>235.23954932999999</v>
      </c>
      <c r="F315" s="84">
        <v>235.23954932999999</v>
      </c>
    </row>
    <row r="316" spans="1:6" ht="12.75" customHeight="1" x14ac:dyDescent="0.2">
      <c r="A316" s="83" t="s">
        <v>172</v>
      </c>
      <c r="B316" s="83">
        <v>14</v>
      </c>
      <c r="C316" s="84">
        <v>1620.56652846</v>
      </c>
      <c r="D316" s="84">
        <v>1571.82723074</v>
      </c>
      <c r="E316" s="84">
        <v>236.81328747000001</v>
      </c>
      <c r="F316" s="84">
        <v>236.81328747000001</v>
      </c>
    </row>
    <row r="317" spans="1:6" ht="12.75" customHeight="1" x14ac:dyDescent="0.2">
      <c r="A317" s="83" t="s">
        <v>172</v>
      </c>
      <c r="B317" s="83">
        <v>15</v>
      </c>
      <c r="C317" s="84">
        <v>1627.5483801800001</v>
      </c>
      <c r="D317" s="84">
        <v>1577.86960271</v>
      </c>
      <c r="E317" s="84">
        <v>237.72363813000001</v>
      </c>
      <c r="F317" s="84">
        <v>237.72363813000001</v>
      </c>
    </row>
    <row r="318" spans="1:6" ht="12.75" customHeight="1" x14ac:dyDescent="0.2">
      <c r="A318" s="83" t="s">
        <v>172</v>
      </c>
      <c r="B318" s="83">
        <v>16</v>
      </c>
      <c r="C318" s="84">
        <v>1631.9457314799999</v>
      </c>
      <c r="D318" s="84">
        <v>1578.3956438</v>
      </c>
      <c r="E318" s="84">
        <v>237.80289209</v>
      </c>
      <c r="F318" s="84">
        <v>237.80289209</v>
      </c>
    </row>
    <row r="319" spans="1:6" ht="12.75" customHeight="1" x14ac:dyDescent="0.2">
      <c r="A319" s="83" t="s">
        <v>172</v>
      </c>
      <c r="B319" s="83">
        <v>17</v>
      </c>
      <c r="C319" s="84">
        <v>1616.9956573300001</v>
      </c>
      <c r="D319" s="84">
        <v>1571.7242139800001</v>
      </c>
      <c r="E319" s="84">
        <v>236.79776684000001</v>
      </c>
      <c r="F319" s="84">
        <v>236.79776684000001</v>
      </c>
    </row>
    <row r="320" spans="1:6" ht="12.75" customHeight="1" x14ac:dyDescent="0.2">
      <c r="A320" s="83" t="s">
        <v>172</v>
      </c>
      <c r="B320" s="83">
        <v>18</v>
      </c>
      <c r="C320" s="84">
        <v>1586.57699009</v>
      </c>
      <c r="D320" s="84">
        <v>1540.46891282</v>
      </c>
      <c r="E320" s="84">
        <v>232.08880744000001</v>
      </c>
      <c r="F320" s="84">
        <v>232.08880744000001</v>
      </c>
    </row>
    <row r="321" spans="1:6" ht="12.75" customHeight="1" x14ac:dyDescent="0.2">
      <c r="A321" s="83" t="s">
        <v>172</v>
      </c>
      <c r="B321" s="83">
        <v>19</v>
      </c>
      <c r="C321" s="84">
        <v>1563.0806898000001</v>
      </c>
      <c r="D321" s="84">
        <v>1520.47421454</v>
      </c>
      <c r="E321" s="84">
        <v>229.07638334000001</v>
      </c>
      <c r="F321" s="84">
        <v>229.07638334000001</v>
      </c>
    </row>
    <row r="322" spans="1:6" ht="12.75" customHeight="1" x14ac:dyDescent="0.2">
      <c r="A322" s="83" t="s">
        <v>172</v>
      </c>
      <c r="B322" s="83">
        <v>20</v>
      </c>
      <c r="C322" s="84">
        <v>1564.31851183</v>
      </c>
      <c r="D322" s="84">
        <v>1523.3227262</v>
      </c>
      <c r="E322" s="84">
        <v>229.50554335999999</v>
      </c>
      <c r="F322" s="84">
        <v>229.50554335999999</v>
      </c>
    </row>
    <row r="323" spans="1:6" ht="12.75" customHeight="1" x14ac:dyDescent="0.2">
      <c r="A323" s="83" t="s">
        <v>172</v>
      </c>
      <c r="B323" s="83">
        <v>21</v>
      </c>
      <c r="C323" s="84">
        <v>1540.7588306800001</v>
      </c>
      <c r="D323" s="84">
        <v>1500.36097292</v>
      </c>
      <c r="E323" s="84">
        <v>226.04609936</v>
      </c>
      <c r="F323" s="84">
        <v>226.04609936</v>
      </c>
    </row>
    <row r="324" spans="1:6" ht="12.75" customHeight="1" x14ac:dyDescent="0.2">
      <c r="A324" s="83" t="s">
        <v>172</v>
      </c>
      <c r="B324" s="83">
        <v>22</v>
      </c>
      <c r="C324" s="84">
        <v>1553.6852206200001</v>
      </c>
      <c r="D324" s="84">
        <v>1509.3040246400001</v>
      </c>
      <c r="E324" s="84">
        <v>227.39346975999999</v>
      </c>
      <c r="F324" s="84">
        <v>227.39346975999999</v>
      </c>
    </row>
    <row r="325" spans="1:6" ht="12.75" customHeight="1" x14ac:dyDescent="0.2">
      <c r="A325" s="83" t="s">
        <v>172</v>
      </c>
      <c r="B325" s="83">
        <v>23</v>
      </c>
      <c r="C325" s="84">
        <v>1650.2193559100001</v>
      </c>
      <c r="D325" s="84">
        <v>1608.03531144</v>
      </c>
      <c r="E325" s="84">
        <v>242.26843830000001</v>
      </c>
      <c r="F325" s="84">
        <v>242.26843830000001</v>
      </c>
    </row>
    <row r="326" spans="1:6" ht="12.75" customHeight="1" x14ac:dyDescent="0.2">
      <c r="A326" s="83" t="s">
        <v>172</v>
      </c>
      <c r="B326" s="83">
        <v>24</v>
      </c>
      <c r="C326" s="84">
        <v>1752.19426965</v>
      </c>
      <c r="D326" s="84">
        <v>1708.6312398099999</v>
      </c>
      <c r="E326" s="84">
        <v>257.42433585999999</v>
      </c>
      <c r="F326" s="84">
        <v>257.42433585999999</v>
      </c>
    </row>
    <row r="327" spans="1:6" ht="12.75" customHeight="1" x14ac:dyDescent="0.2">
      <c r="A327" s="83" t="s">
        <v>173</v>
      </c>
      <c r="B327" s="83">
        <v>1</v>
      </c>
      <c r="C327" s="84">
        <v>1785.95354152</v>
      </c>
      <c r="D327" s="84">
        <v>1743.5019036199999</v>
      </c>
      <c r="E327" s="84">
        <v>262.67798993999997</v>
      </c>
      <c r="F327" s="84">
        <v>262.67798993999997</v>
      </c>
    </row>
    <row r="328" spans="1:6" ht="12.75" customHeight="1" x14ac:dyDescent="0.2">
      <c r="A328" s="83" t="s">
        <v>173</v>
      </c>
      <c r="B328" s="83">
        <v>2</v>
      </c>
      <c r="C328" s="84">
        <v>1842.2157782199999</v>
      </c>
      <c r="D328" s="84">
        <v>1799.6781783500001</v>
      </c>
      <c r="E328" s="84">
        <v>271.14157170999999</v>
      </c>
      <c r="F328" s="84">
        <v>271.14157170999999</v>
      </c>
    </row>
    <row r="329" spans="1:6" ht="12.75" customHeight="1" x14ac:dyDescent="0.2">
      <c r="A329" s="83" t="s">
        <v>173</v>
      </c>
      <c r="B329" s="83">
        <v>3</v>
      </c>
      <c r="C329" s="84">
        <v>1864.12770927</v>
      </c>
      <c r="D329" s="84">
        <v>1818.2628512599999</v>
      </c>
      <c r="E329" s="84">
        <v>273.94155977000003</v>
      </c>
      <c r="F329" s="84">
        <v>273.94155977000003</v>
      </c>
    </row>
    <row r="330" spans="1:6" ht="12.75" customHeight="1" x14ac:dyDescent="0.2">
      <c r="A330" s="83" t="s">
        <v>173</v>
      </c>
      <c r="B330" s="83">
        <v>4</v>
      </c>
      <c r="C330" s="84">
        <v>1846.55169598</v>
      </c>
      <c r="D330" s="84">
        <v>1802.4174071899999</v>
      </c>
      <c r="E330" s="84">
        <v>271.55426705999997</v>
      </c>
      <c r="F330" s="84">
        <v>271.55426705999997</v>
      </c>
    </row>
    <row r="331" spans="1:6" ht="12.75" customHeight="1" x14ac:dyDescent="0.2">
      <c r="A331" s="83" t="s">
        <v>173</v>
      </c>
      <c r="B331" s="83">
        <v>5</v>
      </c>
      <c r="C331" s="84">
        <v>1848.8418831700001</v>
      </c>
      <c r="D331" s="84">
        <v>1800.40718612</v>
      </c>
      <c r="E331" s="84">
        <v>271.25140484999997</v>
      </c>
      <c r="F331" s="84">
        <v>271.25140484999997</v>
      </c>
    </row>
    <row r="332" spans="1:6" ht="12.75" customHeight="1" x14ac:dyDescent="0.2">
      <c r="A332" s="83" t="s">
        <v>173</v>
      </c>
      <c r="B332" s="83">
        <v>6</v>
      </c>
      <c r="C332" s="84">
        <v>1877.8752911900001</v>
      </c>
      <c r="D332" s="84">
        <v>1830.99511229</v>
      </c>
      <c r="E332" s="84">
        <v>275.85981678000002</v>
      </c>
      <c r="F332" s="84">
        <v>275.85981678000002</v>
      </c>
    </row>
    <row r="333" spans="1:6" ht="12.75" customHeight="1" x14ac:dyDescent="0.2">
      <c r="A333" s="83" t="s">
        <v>173</v>
      </c>
      <c r="B333" s="83">
        <v>7</v>
      </c>
      <c r="C333" s="84">
        <v>1842.92959954</v>
      </c>
      <c r="D333" s="84">
        <v>1798.7591387299999</v>
      </c>
      <c r="E333" s="84">
        <v>271.00310815</v>
      </c>
      <c r="F333" s="84">
        <v>271.00310815</v>
      </c>
    </row>
    <row r="334" spans="1:6" ht="12.75" customHeight="1" x14ac:dyDescent="0.2">
      <c r="A334" s="83" t="s">
        <v>173</v>
      </c>
      <c r="B334" s="83">
        <v>8</v>
      </c>
      <c r="C334" s="84">
        <v>1720.97025375</v>
      </c>
      <c r="D334" s="84">
        <v>1679.6641247499999</v>
      </c>
      <c r="E334" s="84">
        <v>253.06011719</v>
      </c>
      <c r="F334" s="84">
        <v>253.06011719</v>
      </c>
    </row>
    <row r="335" spans="1:6" ht="12.75" customHeight="1" x14ac:dyDescent="0.2">
      <c r="A335" s="83" t="s">
        <v>173</v>
      </c>
      <c r="B335" s="83">
        <v>9</v>
      </c>
      <c r="C335" s="84">
        <v>1620.8463800300001</v>
      </c>
      <c r="D335" s="84">
        <v>1586.94173753</v>
      </c>
      <c r="E335" s="84">
        <v>239.09045634</v>
      </c>
      <c r="F335" s="84">
        <v>239.09045634</v>
      </c>
    </row>
    <row r="336" spans="1:6" ht="12.75" customHeight="1" x14ac:dyDescent="0.2">
      <c r="A336" s="83" t="s">
        <v>173</v>
      </c>
      <c r="B336" s="83">
        <v>10</v>
      </c>
      <c r="C336" s="84">
        <v>1556.1813417000001</v>
      </c>
      <c r="D336" s="84">
        <v>1524.3615917899999</v>
      </c>
      <c r="E336" s="84">
        <v>229.66206004</v>
      </c>
      <c r="F336" s="84">
        <v>229.66206004</v>
      </c>
    </row>
    <row r="337" spans="1:6" ht="12.75" customHeight="1" x14ac:dyDescent="0.2">
      <c r="A337" s="83" t="s">
        <v>173</v>
      </c>
      <c r="B337" s="83">
        <v>11</v>
      </c>
      <c r="C337" s="84">
        <v>1542.74705395</v>
      </c>
      <c r="D337" s="84">
        <v>1502.0709268400001</v>
      </c>
      <c r="E337" s="84">
        <v>226.30372298</v>
      </c>
      <c r="F337" s="84">
        <v>226.30372298</v>
      </c>
    </row>
    <row r="338" spans="1:6" ht="12.75" customHeight="1" x14ac:dyDescent="0.2">
      <c r="A338" s="83" t="s">
        <v>173</v>
      </c>
      <c r="B338" s="83">
        <v>12</v>
      </c>
      <c r="C338" s="84">
        <v>1540.4967447399999</v>
      </c>
      <c r="D338" s="84">
        <v>1499.18041801</v>
      </c>
      <c r="E338" s="84">
        <v>225.86823561</v>
      </c>
      <c r="F338" s="84">
        <v>225.86823561</v>
      </c>
    </row>
    <row r="339" spans="1:6" ht="12.75" customHeight="1" x14ac:dyDescent="0.2">
      <c r="A339" s="83" t="s">
        <v>173</v>
      </c>
      <c r="B339" s="83">
        <v>13</v>
      </c>
      <c r="C339" s="84">
        <v>1532.7896736800001</v>
      </c>
      <c r="D339" s="84">
        <v>1491.70514794</v>
      </c>
      <c r="E339" s="84">
        <v>224.74200288</v>
      </c>
      <c r="F339" s="84">
        <v>224.74200288</v>
      </c>
    </row>
    <row r="340" spans="1:6" ht="12.75" customHeight="1" x14ac:dyDescent="0.2">
      <c r="A340" s="83" t="s">
        <v>173</v>
      </c>
      <c r="B340" s="83">
        <v>14</v>
      </c>
      <c r="C340" s="84">
        <v>1549.3614337199999</v>
      </c>
      <c r="D340" s="84">
        <v>1506.20286358</v>
      </c>
      <c r="E340" s="84">
        <v>226.92624529</v>
      </c>
      <c r="F340" s="84">
        <v>226.92624529</v>
      </c>
    </row>
    <row r="341" spans="1:6" ht="12.75" customHeight="1" x14ac:dyDescent="0.2">
      <c r="A341" s="83" t="s">
        <v>173</v>
      </c>
      <c r="B341" s="83">
        <v>15</v>
      </c>
      <c r="C341" s="84">
        <v>1546.78975773</v>
      </c>
      <c r="D341" s="84">
        <v>1505.83522657</v>
      </c>
      <c r="E341" s="84">
        <v>226.87085668</v>
      </c>
      <c r="F341" s="84">
        <v>226.87085668</v>
      </c>
    </row>
    <row r="342" spans="1:6" ht="12.75" customHeight="1" x14ac:dyDescent="0.2">
      <c r="A342" s="83" t="s">
        <v>173</v>
      </c>
      <c r="B342" s="83">
        <v>16</v>
      </c>
      <c r="C342" s="84">
        <v>1574.8491970699999</v>
      </c>
      <c r="D342" s="84">
        <v>1532.12282783</v>
      </c>
      <c r="E342" s="84">
        <v>230.83137672999999</v>
      </c>
      <c r="F342" s="84">
        <v>230.83137672999999</v>
      </c>
    </row>
    <row r="343" spans="1:6" ht="12.75" customHeight="1" x14ac:dyDescent="0.2">
      <c r="A343" s="83" t="s">
        <v>173</v>
      </c>
      <c r="B343" s="83">
        <v>17</v>
      </c>
      <c r="C343" s="84">
        <v>1548.72635833</v>
      </c>
      <c r="D343" s="84">
        <v>1512.74607814</v>
      </c>
      <c r="E343" s="84">
        <v>227.91205346999999</v>
      </c>
      <c r="F343" s="84">
        <v>227.91205346999999</v>
      </c>
    </row>
    <row r="344" spans="1:6" ht="12.75" customHeight="1" x14ac:dyDescent="0.2">
      <c r="A344" s="83" t="s">
        <v>173</v>
      </c>
      <c r="B344" s="83">
        <v>18</v>
      </c>
      <c r="C344" s="84">
        <v>1558.0902790800001</v>
      </c>
      <c r="D344" s="84">
        <v>1517.9946856500001</v>
      </c>
      <c r="E344" s="84">
        <v>228.70281467999999</v>
      </c>
      <c r="F344" s="84">
        <v>228.70281467999999</v>
      </c>
    </row>
    <row r="345" spans="1:6" ht="12.75" customHeight="1" x14ac:dyDescent="0.2">
      <c r="A345" s="83" t="s">
        <v>173</v>
      </c>
      <c r="B345" s="83">
        <v>19</v>
      </c>
      <c r="C345" s="84">
        <v>1531.6797847099999</v>
      </c>
      <c r="D345" s="84">
        <v>1491.6075899499999</v>
      </c>
      <c r="E345" s="84">
        <v>224.72730468</v>
      </c>
      <c r="F345" s="84">
        <v>224.72730468</v>
      </c>
    </row>
    <row r="346" spans="1:6" ht="12.75" customHeight="1" x14ac:dyDescent="0.2">
      <c r="A346" s="83" t="s">
        <v>173</v>
      </c>
      <c r="B346" s="83">
        <v>20</v>
      </c>
      <c r="C346" s="84">
        <v>1532.2541322500001</v>
      </c>
      <c r="D346" s="84">
        <v>1490.95996436</v>
      </c>
      <c r="E346" s="84">
        <v>224.62973267000001</v>
      </c>
      <c r="F346" s="84">
        <v>224.62973267000001</v>
      </c>
    </row>
    <row r="347" spans="1:6" ht="12.75" customHeight="1" x14ac:dyDescent="0.2">
      <c r="A347" s="83" t="s">
        <v>173</v>
      </c>
      <c r="B347" s="83">
        <v>21</v>
      </c>
      <c r="C347" s="84">
        <v>1522.34675253</v>
      </c>
      <c r="D347" s="84">
        <v>1481.6136644799999</v>
      </c>
      <c r="E347" s="84">
        <v>223.22160844000001</v>
      </c>
      <c r="F347" s="84">
        <v>223.22160844000001</v>
      </c>
    </row>
    <row r="348" spans="1:6" ht="12.75" customHeight="1" x14ac:dyDescent="0.2">
      <c r="A348" s="83" t="s">
        <v>173</v>
      </c>
      <c r="B348" s="83">
        <v>22</v>
      </c>
      <c r="C348" s="84">
        <v>1544.4377019000001</v>
      </c>
      <c r="D348" s="84">
        <v>1503.39604136</v>
      </c>
      <c r="E348" s="84">
        <v>226.50336623999999</v>
      </c>
      <c r="F348" s="84">
        <v>226.50336623999999</v>
      </c>
    </row>
    <row r="349" spans="1:6" ht="12.75" customHeight="1" x14ac:dyDescent="0.2">
      <c r="A349" s="83" t="s">
        <v>173</v>
      </c>
      <c r="B349" s="83">
        <v>23</v>
      </c>
      <c r="C349" s="84">
        <v>1606.1707503299999</v>
      </c>
      <c r="D349" s="84">
        <v>1565.2862880600001</v>
      </c>
      <c r="E349" s="84">
        <v>235.82782155999999</v>
      </c>
      <c r="F349" s="84">
        <v>235.82782155999999</v>
      </c>
    </row>
    <row r="350" spans="1:6" ht="12.75" customHeight="1" x14ac:dyDescent="0.2">
      <c r="A350" s="83" t="s">
        <v>173</v>
      </c>
      <c r="B350" s="83">
        <v>24</v>
      </c>
      <c r="C350" s="84">
        <v>1668.17827986</v>
      </c>
      <c r="D350" s="84">
        <v>1626.6864627</v>
      </c>
      <c r="E350" s="84">
        <v>245.07844206999999</v>
      </c>
      <c r="F350" s="84">
        <v>245.07844206999999</v>
      </c>
    </row>
    <row r="351" spans="1:6" ht="12.75" customHeight="1" x14ac:dyDescent="0.2">
      <c r="A351" s="83" t="s">
        <v>174</v>
      </c>
      <c r="B351" s="83">
        <v>1</v>
      </c>
      <c r="C351" s="84">
        <v>1815.4747040899999</v>
      </c>
      <c r="D351" s="84">
        <v>1770.33652323</v>
      </c>
      <c r="E351" s="84">
        <v>266.7209244</v>
      </c>
      <c r="F351" s="84">
        <v>266.7209244</v>
      </c>
    </row>
    <row r="352" spans="1:6" ht="12.75" customHeight="1" x14ac:dyDescent="0.2">
      <c r="A352" s="83" t="s">
        <v>174</v>
      </c>
      <c r="B352" s="83">
        <v>2</v>
      </c>
      <c r="C352" s="84">
        <v>1805.5806041599999</v>
      </c>
      <c r="D352" s="84">
        <v>1774.7708838399999</v>
      </c>
      <c r="E352" s="84">
        <v>267.38901024</v>
      </c>
      <c r="F352" s="84">
        <v>267.38901024</v>
      </c>
    </row>
    <row r="353" spans="1:6" ht="12.75" customHeight="1" x14ac:dyDescent="0.2">
      <c r="A353" s="83" t="s">
        <v>174</v>
      </c>
      <c r="B353" s="83">
        <v>3</v>
      </c>
      <c r="C353" s="84">
        <v>1877.0444410499999</v>
      </c>
      <c r="D353" s="84">
        <v>1836.1276623700001</v>
      </c>
      <c r="E353" s="84">
        <v>276.63309263999997</v>
      </c>
      <c r="F353" s="84">
        <v>276.63309263999997</v>
      </c>
    </row>
    <row r="354" spans="1:6" ht="12.75" customHeight="1" x14ac:dyDescent="0.2">
      <c r="A354" s="83" t="s">
        <v>174</v>
      </c>
      <c r="B354" s="83">
        <v>4</v>
      </c>
      <c r="C354" s="84">
        <v>1856.24736345</v>
      </c>
      <c r="D354" s="84">
        <v>1828.3105914</v>
      </c>
      <c r="E354" s="84">
        <v>275.45536378999998</v>
      </c>
      <c r="F354" s="84">
        <v>275.45536378999998</v>
      </c>
    </row>
    <row r="355" spans="1:6" ht="12.75" customHeight="1" x14ac:dyDescent="0.2">
      <c r="A355" s="83" t="s">
        <v>174</v>
      </c>
      <c r="B355" s="83">
        <v>5</v>
      </c>
      <c r="C355" s="84">
        <v>1883.5123954999999</v>
      </c>
      <c r="D355" s="84">
        <v>1843.0489190599999</v>
      </c>
      <c r="E355" s="84">
        <v>277.67585708000001</v>
      </c>
      <c r="F355" s="84">
        <v>277.67585708000001</v>
      </c>
    </row>
    <row r="356" spans="1:6" ht="12.75" customHeight="1" x14ac:dyDescent="0.2">
      <c r="A356" s="83" t="s">
        <v>174</v>
      </c>
      <c r="B356" s="83">
        <v>6</v>
      </c>
      <c r="C356" s="84">
        <v>1876.82927982</v>
      </c>
      <c r="D356" s="84">
        <v>1844.4626315200001</v>
      </c>
      <c r="E356" s="84">
        <v>277.88884861999998</v>
      </c>
      <c r="F356" s="84">
        <v>277.88884861999998</v>
      </c>
    </row>
    <row r="357" spans="1:6" ht="12.75" customHeight="1" x14ac:dyDescent="0.2">
      <c r="A357" s="83" t="s">
        <v>174</v>
      </c>
      <c r="B357" s="83">
        <v>7</v>
      </c>
      <c r="C357" s="84">
        <v>1902.7737763099999</v>
      </c>
      <c r="D357" s="84">
        <v>1856.6987658999999</v>
      </c>
      <c r="E357" s="84">
        <v>279.73235861000001</v>
      </c>
      <c r="F357" s="84">
        <v>279.73235861000001</v>
      </c>
    </row>
    <row r="358" spans="1:6" ht="12.75" customHeight="1" x14ac:dyDescent="0.2">
      <c r="A358" s="83" t="s">
        <v>174</v>
      </c>
      <c r="B358" s="83">
        <v>8</v>
      </c>
      <c r="C358" s="84">
        <v>1838.0682813000001</v>
      </c>
      <c r="D358" s="84">
        <v>1795.8058409600001</v>
      </c>
      <c r="E358" s="84">
        <v>270.55816092999999</v>
      </c>
      <c r="F358" s="84">
        <v>270.55816092999999</v>
      </c>
    </row>
    <row r="359" spans="1:6" ht="12.75" customHeight="1" x14ac:dyDescent="0.2">
      <c r="A359" s="83" t="s">
        <v>174</v>
      </c>
      <c r="B359" s="83">
        <v>9</v>
      </c>
      <c r="C359" s="84">
        <v>1689.1221039</v>
      </c>
      <c r="D359" s="84">
        <v>1649.53199296</v>
      </c>
      <c r="E359" s="84">
        <v>248.52037576999999</v>
      </c>
      <c r="F359" s="84">
        <v>248.52037576999999</v>
      </c>
    </row>
    <row r="360" spans="1:6" ht="12.75" customHeight="1" x14ac:dyDescent="0.2">
      <c r="A360" s="83" t="s">
        <v>174</v>
      </c>
      <c r="B360" s="83">
        <v>10</v>
      </c>
      <c r="C360" s="84">
        <v>1575.88834868</v>
      </c>
      <c r="D360" s="84">
        <v>1545.9494963100001</v>
      </c>
      <c r="E360" s="84">
        <v>232.91451841</v>
      </c>
      <c r="F360" s="84">
        <v>232.91451841</v>
      </c>
    </row>
    <row r="361" spans="1:6" ht="12.75" customHeight="1" x14ac:dyDescent="0.2">
      <c r="A361" s="83" t="s">
        <v>174</v>
      </c>
      <c r="B361" s="83">
        <v>11</v>
      </c>
      <c r="C361" s="84">
        <v>1529.1571354099999</v>
      </c>
      <c r="D361" s="84">
        <v>1490.88212576</v>
      </c>
      <c r="E361" s="84">
        <v>224.61800540999999</v>
      </c>
      <c r="F361" s="84">
        <v>224.61800540999999</v>
      </c>
    </row>
    <row r="362" spans="1:6" ht="12.75" customHeight="1" x14ac:dyDescent="0.2">
      <c r="A362" s="83" t="s">
        <v>174</v>
      </c>
      <c r="B362" s="83">
        <v>12</v>
      </c>
      <c r="C362" s="84">
        <v>1518.1207318199999</v>
      </c>
      <c r="D362" s="84">
        <v>1480.8907978899999</v>
      </c>
      <c r="E362" s="84">
        <v>223.11270053999999</v>
      </c>
      <c r="F362" s="84">
        <v>223.11270053999999</v>
      </c>
    </row>
    <row r="363" spans="1:6" ht="12.75" customHeight="1" x14ac:dyDescent="0.2">
      <c r="A363" s="83" t="s">
        <v>174</v>
      </c>
      <c r="B363" s="83">
        <v>13</v>
      </c>
      <c r="C363" s="84">
        <v>1527.7392281899999</v>
      </c>
      <c r="D363" s="84">
        <v>1487.8037955</v>
      </c>
      <c r="E363" s="84">
        <v>224.15422065999999</v>
      </c>
      <c r="F363" s="84">
        <v>224.15422065999999</v>
      </c>
    </row>
    <row r="364" spans="1:6" ht="12.75" customHeight="1" x14ac:dyDescent="0.2">
      <c r="A364" s="83" t="s">
        <v>174</v>
      </c>
      <c r="B364" s="83">
        <v>14</v>
      </c>
      <c r="C364" s="84">
        <v>1548.8662955499999</v>
      </c>
      <c r="D364" s="84">
        <v>1508.23211515</v>
      </c>
      <c r="E364" s="84">
        <v>227.23197465000001</v>
      </c>
      <c r="F364" s="84">
        <v>227.23197465000001</v>
      </c>
    </row>
    <row r="365" spans="1:6" ht="12.75" customHeight="1" x14ac:dyDescent="0.2">
      <c r="A365" s="83" t="s">
        <v>174</v>
      </c>
      <c r="B365" s="83">
        <v>15</v>
      </c>
      <c r="C365" s="84">
        <v>1554.10770957</v>
      </c>
      <c r="D365" s="84">
        <v>1512.3309465499999</v>
      </c>
      <c r="E365" s="84">
        <v>227.84950927</v>
      </c>
      <c r="F365" s="84">
        <v>227.84950927</v>
      </c>
    </row>
    <row r="366" spans="1:6" ht="12.75" customHeight="1" x14ac:dyDescent="0.2">
      <c r="A366" s="83" t="s">
        <v>174</v>
      </c>
      <c r="B366" s="83">
        <v>16</v>
      </c>
      <c r="C366" s="84">
        <v>1553.8315574000001</v>
      </c>
      <c r="D366" s="84">
        <v>1515.21648411</v>
      </c>
      <c r="E366" s="84">
        <v>228.28424766000001</v>
      </c>
      <c r="F366" s="84">
        <v>228.28424766000001</v>
      </c>
    </row>
    <row r="367" spans="1:6" ht="12.75" customHeight="1" x14ac:dyDescent="0.2">
      <c r="A367" s="83" t="s">
        <v>174</v>
      </c>
      <c r="B367" s="83">
        <v>17</v>
      </c>
      <c r="C367" s="84">
        <v>1557.66939475</v>
      </c>
      <c r="D367" s="84">
        <v>1526.6441047200001</v>
      </c>
      <c r="E367" s="84">
        <v>230.00594605000001</v>
      </c>
      <c r="F367" s="84">
        <v>230.00594605000001</v>
      </c>
    </row>
    <row r="368" spans="1:6" ht="12.75" customHeight="1" x14ac:dyDescent="0.2">
      <c r="A368" s="83" t="s">
        <v>174</v>
      </c>
      <c r="B368" s="83">
        <v>18</v>
      </c>
      <c r="C368" s="84">
        <v>1558.0718487199999</v>
      </c>
      <c r="D368" s="84">
        <v>1523.8400359100001</v>
      </c>
      <c r="E368" s="84">
        <v>229.58348183000001</v>
      </c>
      <c r="F368" s="84">
        <v>229.58348183000001</v>
      </c>
    </row>
    <row r="369" spans="1:6" ht="12.75" customHeight="1" x14ac:dyDescent="0.2">
      <c r="A369" s="83" t="s">
        <v>174</v>
      </c>
      <c r="B369" s="83">
        <v>19</v>
      </c>
      <c r="C369" s="84">
        <v>1536.93228615</v>
      </c>
      <c r="D369" s="84">
        <v>1503.14297177</v>
      </c>
      <c r="E369" s="84">
        <v>226.46523848999999</v>
      </c>
      <c r="F369" s="84">
        <v>226.46523848999999</v>
      </c>
    </row>
    <row r="370" spans="1:6" ht="12.75" customHeight="1" x14ac:dyDescent="0.2">
      <c r="A370" s="83" t="s">
        <v>174</v>
      </c>
      <c r="B370" s="83">
        <v>20</v>
      </c>
      <c r="C370" s="84">
        <v>1531.0467093699999</v>
      </c>
      <c r="D370" s="84">
        <v>1492.4520840499999</v>
      </c>
      <c r="E370" s="84">
        <v>224.85453713000001</v>
      </c>
      <c r="F370" s="84">
        <v>224.85453713000001</v>
      </c>
    </row>
    <row r="371" spans="1:6" ht="12.75" customHeight="1" x14ac:dyDescent="0.2">
      <c r="A371" s="83" t="s">
        <v>174</v>
      </c>
      <c r="B371" s="83">
        <v>21</v>
      </c>
      <c r="C371" s="84">
        <v>1533.90787591</v>
      </c>
      <c r="D371" s="84">
        <v>1497.0975217499999</v>
      </c>
      <c r="E371" s="84">
        <v>225.55442407999999</v>
      </c>
      <c r="F371" s="84">
        <v>225.55442407999999</v>
      </c>
    </row>
    <row r="372" spans="1:6" ht="12.75" customHeight="1" x14ac:dyDescent="0.2">
      <c r="A372" s="83" t="s">
        <v>174</v>
      </c>
      <c r="B372" s="83">
        <v>22</v>
      </c>
      <c r="C372" s="84">
        <v>1554.0355601700001</v>
      </c>
      <c r="D372" s="84">
        <v>1518.1305675999999</v>
      </c>
      <c r="E372" s="84">
        <v>228.72328680999999</v>
      </c>
      <c r="F372" s="84">
        <v>228.72328680999999</v>
      </c>
    </row>
    <row r="373" spans="1:6" ht="12.75" customHeight="1" x14ac:dyDescent="0.2">
      <c r="A373" s="83" t="s">
        <v>174</v>
      </c>
      <c r="B373" s="83">
        <v>23</v>
      </c>
      <c r="C373" s="84">
        <v>1618.19831817</v>
      </c>
      <c r="D373" s="84">
        <v>1575.2959487600001</v>
      </c>
      <c r="E373" s="84">
        <v>237.33588849</v>
      </c>
      <c r="F373" s="84">
        <v>237.33588849</v>
      </c>
    </row>
    <row r="374" spans="1:6" ht="12.75" customHeight="1" x14ac:dyDescent="0.2">
      <c r="A374" s="83" t="s">
        <v>174</v>
      </c>
      <c r="B374" s="83">
        <v>24</v>
      </c>
      <c r="C374" s="84">
        <v>1710.8355996299999</v>
      </c>
      <c r="D374" s="84">
        <v>1668.2224974999999</v>
      </c>
      <c r="E374" s="84">
        <v>251.33630855000001</v>
      </c>
      <c r="F374" s="84">
        <v>251.33630855000001</v>
      </c>
    </row>
    <row r="375" spans="1:6" ht="12.75" customHeight="1" x14ac:dyDescent="0.2">
      <c r="A375" s="83" t="s">
        <v>175</v>
      </c>
      <c r="B375" s="83">
        <v>1</v>
      </c>
      <c r="C375" s="84">
        <v>1794.31936017</v>
      </c>
      <c r="D375" s="84">
        <v>1746.7715343299999</v>
      </c>
      <c r="E375" s="84">
        <v>263.17059624000001</v>
      </c>
      <c r="F375" s="84">
        <v>263.17059624000001</v>
      </c>
    </row>
    <row r="376" spans="1:6" ht="12.75" customHeight="1" x14ac:dyDescent="0.2">
      <c r="A376" s="83" t="s">
        <v>175</v>
      </c>
      <c r="B376" s="83">
        <v>2</v>
      </c>
      <c r="C376" s="84">
        <v>1875.10626529</v>
      </c>
      <c r="D376" s="84">
        <v>1830.98736381</v>
      </c>
      <c r="E376" s="84">
        <v>275.85864937999997</v>
      </c>
      <c r="F376" s="84">
        <v>275.85864937999997</v>
      </c>
    </row>
    <row r="377" spans="1:6" ht="12.75" customHeight="1" x14ac:dyDescent="0.2">
      <c r="A377" s="83" t="s">
        <v>175</v>
      </c>
      <c r="B377" s="83">
        <v>3</v>
      </c>
      <c r="C377" s="84">
        <v>1872.4356873199999</v>
      </c>
      <c r="D377" s="84">
        <v>1829.0968837200001</v>
      </c>
      <c r="E377" s="84">
        <v>275.57382748999999</v>
      </c>
      <c r="F377" s="84">
        <v>275.57382748999999</v>
      </c>
    </row>
    <row r="378" spans="1:6" ht="12.75" customHeight="1" x14ac:dyDescent="0.2">
      <c r="A378" s="83" t="s">
        <v>175</v>
      </c>
      <c r="B378" s="83">
        <v>4</v>
      </c>
      <c r="C378" s="84">
        <v>1853.02059558</v>
      </c>
      <c r="D378" s="84">
        <v>1810.56316281</v>
      </c>
      <c r="E378" s="84">
        <v>272.78151591</v>
      </c>
      <c r="F378" s="84">
        <v>272.78151591</v>
      </c>
    </row>
    <row r="379" spans="1:6" ht="12.75" customHeight="1" x14ac:dyDescent="0.2">
      <c r="A379" s="83" t="s">
        <v>175</v>
      </c>
      <c r="B379" s="83">
        <v>5</v>
      </c>
      <c r="C379" s="84">
        <v>1843.24331671</v>
      </c>
      <c r="D379" s="84">
        <v>1803.68404162</v>
      </c>
      <c r="E379" s="84">
        <v>271.74509964999999</v>
      </c>
      <c r="F379" s="84">
        <v>271.74509964999999</v>
      </c>
    </row>
    <row r="380" spans="1:6" ht="12.75" customHeight="1" x14ac:dyDescent="0.2">
      <c r="A380" s="83" t="s">
        <v>175</v>
      </c>
      <c r="B380" s="83">
        <v>6</v>
      </c>
      <c r="C380" s="84">
        <v>1842.9692518500001</v>
      </c>
      <c r="D380" s="84">
        <v>1812.6242206300001</v>
      </c>
      <c r="E380" s="84">
        <v>273.09203724000002</v>
      </c>
      <c r="F380" s="84">
        <v>273.09203724000002</v>
      </c>
    </row>
    <row r="381" spans="1:6" ht="12.75" customHeight="1" x14ac:dyDescent="0.2">
      <c r="A381" s="83" t="s">
        <v>175</v>
      </c>
      <c r="B381" s="83">
        <v>7</v>
      </c>
      <c r="C381" s="84">
        <v>1868.1836802600001</v>
      </c>
      <c r="D381" s="84">
        <v>1839.9819479</v>
      </c>
      <c r="E381" s="84">
        <v>277.21378370000002</v>
      </c>
      <c r="F381" s="84">
        <v>277.21378370000002</v>
      </c>
    </row>
    <row r="382" spans="1:6" ht="12.75" customHeight="1" x14ac:dyDescent="0.2">
      <c r="A382" s="83" t="s">
        <v>175</v>
      </c>
      <c r="B382" s="83">
        <v>8</v>
      </c>
      <c r="C382" s="84">
        <v>1863.64699034</v>
      </c>
      <c r="D382" s="84">
        <v>1830.5384089199999</v>
      </c>
      <c r="E382" s="84">
        <v>275.79100932</v>
      </c>
      <c r="F382" s="84">
        <v>275.79100932</v>
      </c>
    </row>
    <row r="383" spans="1:6" ht="12.75" customHeight="1" x14ac:dyDescent="0.2">
      <c r="A383" s="83" t="s">
        <v>175</v>
      </c>
      <c r="B383" s="83">
        <v>9</v>
      </c>
      <c r="C383" s="84">
        <v>1744.1698006300001</v>
      </c>
      <c r="D383" s="84">
        <v>1701.59896712</v>
      </c>
      <c r="E383" s="84">
        <v>256.36484561999998</v>
      </c>
      <c r="F383" s="84">
        <v>256.36484561999998</v>
      </c>
    </row>
    <row r="384" spans="1:6" ht="12.75" customHeight="1" x14ac:dyDescent="0.2">
      <c r="A384" s="83" t="s">
        <v>175</v>
      </c>
      <c r="B384" s="83">
        <v>10</v>
      </c>
      <c r="C384" s="84">
        <v>1639.1528997099999</v>
      </c>
      <c r="D384" s="84">
        <v>1594.2530686699999</v>
      </c>
      <c r="E384" s="84">
        <v>240.19198983999999</v>
      </c>
      <c r="F384" s="84">
        <v>240.19198983999999</v>
      </c>
    </row>
    <row r="385" spans="1:6" ht="12.75" customHeight="1" x14ac:dyDescent="0.2">
      <c r="A385" s="83" t="s">
        <v>175</v>
      </c>
      <c r="B385" s="83">
        <v>11</v>
      </c>
      <c r="C385" s="84">
        <v>1595.83779998</v>
      </c>
      <c r="D385" s="84">
        <v>1550.6134488499999</v>
      </c>
      <c r="E385" s="84">
        <v>233.61719482999999</v>
      </c>
      <c r="F385" s="84">
        <v>233.61719482999999</v>
      </c>
    </row>
    <row r="386" spans="1:6" ht="12.75" customHeight="1" x14ac:dyDescent="0.2">
      <c r="A386" s="83" t="s">
        <v>175</v>
      </c>
      <c r="B386" s="83">
        <v>12</v>
      </c>
      <c r="C386" s="84">
        <v>1582.58332367</v>
      </c>
      <c r="D386" s="84">
        <v>1540.2401137100001</v>
      </c>
      <c r="E386" s="84">
        <v>232.05433629999999</v>
      </c>
      <c r="F386" s="84">
        <v>232.05433629999999</v>
      </c>
    </row>
    <row r="387" spans="1:6" ht="12.75" customHeight="1" x14ac:dyDescent="0.2">
      <c r="A387" s="83" t="s">
        <v>175</v>
      </c>
      <c r="B387" s="83">
        <v>13</v>
      </c>
      <c r="C387" s="84">
        <v>1582.3941806600001</v>
      </c>
      <c r="D387" s="84">
        <v>1544.4607518600001</v>
      </c>
      <c r="E387" s="84">
        <v>232.69022247000001</v>
      </c>
      <c r="F387" s="84">
        <v>232.69022247000001</v>
      </c>
    </row>
    <row r="388" spans="1:6" ht="12.75" customHeight="1" x14ac:dyDescent="0.2">
      <c r="A388" s="83" t="s">
        <v>175</v>
      </c>
      <c r="B388" s="83">
        <v>14</v>
      </c>
      <c r="C388" s="84">
        <v>1595.97654732</v>
      </c>
      <c r="D388" s="84">
        <v>1557.5643496800001</v>
      </c>
      <c r="E388" s="84">
        <v>234.66442549999999</v>
      </c>
      <c r="F388" s="84">
        <v>234.66442549999999</v>
      </c>
    </row>
    <row r="389" spans="1:6" ht="12.75" customHeight="1" x14ac:dyDescent="0.2">
      <c r="A389" s="83" t="s">
        <v>175</v>
      </c>
      <c r="B389" s="83">
        <v>15</v>
      </c>
      <c r="C389" s="84">
        <v>1597.4729914899999</v>
      </c>
      <c r="D389" s="84">
        <v>1556.8204227199999</v>
      </c>
      <c r="E389" s="84">
        <v>234.55234461000001</v>
      </c>
      <c r="F389" s="84">
        <v>234.55234461000001</v>
      </c>
    </row>
    <row r="390" spans="1:6" ht="12.75" customHeight="1" x14ac:dyDescent="0.2">
      <c r="A390" s="83" t="s">
        <v>175</v>
      </c>
      <c r="B390" s="83">
        <v>16</v>
      </c>
      <c r="C390" s="84">
        <v>1619.5253989299999</v>
      </c>
      <c r="D390" s="84">
        <v>1572.4023841000001</v>
      </c>
      <c r="E390" s="84">
        <v>236.89994073</v>
      </c>
      <c r="F390" s="84">
        <v>236.89994073</v>
      </c>
    </row>
    <row r="391" spans="1:6" ht="12.75" customHeight="1" x14ac:dyDescent="0.2">
      <c r="A391" s="83" t="s">
        <v>175</v>
      </c>
      <c r="B391" s="83">
        <v>17</v>
      </c>
      <c r="C391" s="84">
        <v>1625.95036501</v>
      </c>
      <c r="D391" s="84">
        <v>1577.5041071799999</v>
      </c>
      <c r="E391" s="84">
        <v>237.66857216</v>
      </c>
      <c r="F391" s="84">
        <v>237.66857216</v>
      </c>
    </row>
    <row r="392" spans="1:6" ht="12.75" customHeight="1" x14ac:dyDescent="0.2">
      <c r="A392" s="83" t="s">
        <v>175</v>
      </c>
      <c r="B392" s="83">
        <v>18</v>
      </c>
      <c r="C392" s="84">
        <v>1597.9765997300001</v>
      </c>
      <c r="D392" s="84">
        <v>1560.4281443899999</v>
      </c>
      <c r="E392" s="84">
        <v>235.09588808000001</v>
      </c>
      <c r="F392" s="84">
        <v>235.09588808000001</v>
      </c>
    </row>
    <row r="393" spans="1:6" ht="12.75" customHeight="1" x14ac:dyDescent="0.2">
      <c r="A393" s="83" t="s">
        <v>175</v>
      </c>
      <c r="B393" s="83">
        <v>19</v>
      </c>
      <c r="C393" s="84">
        <v>1558.9669286799999</v>
      </c>
      <c r="D393" s="84">
        <v>1521.68570937</v>
      </c>
      <c r="E393" s="84">
        <v>229.25890853999999</v>
      </c>
      <c r="F393" s="84">
        <v>229.25890853999999</v>
      </c>
    </row>
    <row r="394" spans="1:6" ht="12.75" customHeight="1" x14ac:dyDescent="0.2">
      <c r="A394" s="83" t="s">
        <v>175</v>
      </c>
      <c r="B394" s="83">
        <v>20</v>
      </c>
      <c r="C394" s="84">
        <v>1554.5815667300001</v>
      </c>
      <c r="D394" s="84">
        <v>1512.5323991099999</v>
      </c>
      <c r="E394" s="84">
        <v>227.87986035</v>
      </c>
      <c r="F394" s="84">
        <v>227.87986035</v>
      </c>
    </row>
    <row r="395" spans="1:6" ht="12.75" customHeight="1" x14ac:dyDescent="0.2">
      <c r="A395" s="83" t="s">
        <v>175</v>
      </c>
      <c r="B395" s="83">
        <v>21</v>
      </c>
      <c r="C395" s="84">
        <v>1514.97246191</v>
      </c>
      <c r="D395" s="84">
        <v>1482.86821356</v>
      </c>
      <c r="E395" s="84">
        <v>223.41062023999999</v>
      </c>
      <c r="F395" s="84">
        <v>223.41062023999999</v>
      </c>
    </row>
    <row r="396" spans="1:6" ht="12.75" customHeight="1" x14ac:dyDescent="0.2">
      <c r="A396" s="83" t="s">
        <v>175</v>
      </c>
      <c r="B396" s="83">
        <v>22</v>
      </c>
      <c r="C396" s="84">
        <v>1528.97900727</v>
      </c>
      <c r="D396" s="84">
        <v>1491.0636427500001</v>
      </c>
      <c r="E396" s="84">
        <v>224.64535297</v>
      </c>
      <c r="F396" s="84">
        <v>224.64535297</v>
      </c>
    </row>
    <row r="397" spans="1:6" ht="12.75" customHeight="1" x14ac:dyDescent="0.2">
      <c r="A397" s="83" t="s">
        <v>175</v>
      </c>
      <c r="B397" s="83">
        <v>23</v>
      </c>
      <c r="C397" s="84">
        <v>1610.6141289899999</v>
      </c>
      <c r="D397" s="84">
        <v>1579.90116502</v>
      </c>
      <c r="E397" s="84">
        <v>238.02971563</v>
      </c>
      <c r="F397" s="84">
        <v>238.02971563</v>
      </c>
    </row>
    <row r="398" spans="1:6" ht="12.75" customHeight="1" x14ac:dyDescent="0.2">
      <c r="A398" s="83" t="s">
        <v>175</v>
      </c>
      <c r="B398" s="83">
        <v>24</v>
      </c>
      <c r="C398" s="84">
        <v>1648.52823266</v>
      </c>
      <c r="D398" s="84">
        <v>1606.4713174200001</v>
      </c>
      <c r="E398" s="84">
        <v>242.03280516999999</v>
      </c>
      <c r="F398" s="84">
        <v>242.03280516999999</v>
      </c>
    </row>
    <row r="399" spans="1:6" ht="12.75" customHeight="1" x14ac:dyDescent="0.2">
      <c r="A399" s="83" t="s">
        <v>176</v>
      </c>
      <c r="B399" s="83">
        <v>1</v>
      </c>
      <c r="C399" s="84">
        <v>1792.04279094</v>
      </c>
      <c r="D399" s="84">
        <v>1747.11151344</v>
      </c>
      <c r="E399" s="84">
        <v>263.22181788</v>
      </c>
      <c r="F399" s="84">
        <v>263.22181788</v>
      </c>
    </row>
    <row r="400" spans="1:6" ht="12.75" customHeight="1" x14ac:dyDescent="0.2">
      <c r="A400" s="83" t="s">
        <v>176</v>
      </c>
      <c r="B400" s="83">
        <v>2</v>
      </c>
      <c r="C400" s="84">
        <v>1927.8786787500001</v>
      </c>
      <c r="D400" s="84">
        <v>1879.3461960499999</v>
      </c>
      <c r="E400" s="84">
        <v>283.14444632999999</v>
      </c>
      <c r="F400" s="84">
        <v>283.14444632999999</v>
      </c>
    </row>
    <row r="401" spans="1:6" ht="12.75" customHeight="1" x14ac:dyDescent="0.2">
      <c r="A401" s="83" t="s">
        <v>176</v>
      </c>
      <c r="B401" s="83">
        <v>3</v>
      </c>
      <c r="C401" s="84">
        <v>1947.38510273</v>
      </c>
      <c r="D401" s="84">
        <v>1900.6026034900001</v>
      </c>
      <c r="E401" s="84">
        <v>286.34696097</v>
      </c>
      <c r="F401" s="84">
        <v>286.34696097</v>
      </c>
    </row>
    <row r="402" spans="1:6" ht="12.75" customHeight="1" x14ac:dyDescent="0.2">
      <c r="A402" s="83" t="s">
        <v>176</v>
      </c>
      <c r="B402" s="83">
        <v>4</v>
      </c>
      <c r="C402" s="84">
        <v>1947.16892334</v>
      </c>
      <c r="D402" s="84">
        <v>1902.4569983399999</v>
      </c>
      <c r="E402" s="84">
        <v>286.62634622000002</v>
      </c>
      <c r="F402" s="84">
        <v>286.62634622000002</v>
      </c>
    </row>
    <row r="403" spans="1:6" ht="12.75" customHeight="1" x14ac:dyDescent="0.2">
      <c r="A403" s="83" t="s">
        <v>176</v>
      </c>
      <c r="B403" s="83">
        <v>5</v>
      </c>
      <c r="C403" s="84">
        <v>1938.5356955699999</v>
      </c>
      <c r="D403" s="84">
        <v>1891.56521705</v>
      </c>
      <c r="E403" s="84">
        <v>284.98537800000003</v>
      </c>
      <c r="F403" s="84">
        <v>284.98537800000003</v>
      </c>
    </row>
    <row r="404" spans="1:6" ht="12.75" customHeight="1" x14ac:dyDescent="0.2">
      <c r="A404" s="83" t="s">
        <v>176</v>
      </c>
      <c r="B404" s="83">
        <v>6</v>
      </c>
      <c r="C404" s="84">
        <v>1966.7202965500001</v>
      </c>
      <c r="D404" s="84">
        <v>1914.58874668</v>
      </c>
      <c r="E404" s="84">
        <v>288.45412929999998</v>
      </c>
      <c r="F404" s="84">
        <v>288.45412929999998</v>
      </c>
    </row>
    <row r="405" spans="1:6" ht="12.75" customHeight="1" x14ac:dyDescent="0.2">
      <c r="A405" s="83" t="s">
        <v>176</v>
      </c>
      <c r="B405" s="83">
        <v>7</v>
      </c>
      <c r="C405" s="84">
        <v>1943.60735806</v>
      </c>
      <c r="D405" s="84">
        <v>1893.2961441099999</v>
      </c>
      <c r="E405" s="84">
        <v>285.24616144999999</v>
      </c>
      <c r="F405" s="84">
        <v>285.24616144999999</v>
      </c>
    </row>
    <row r="406" spans="1:6" ht="12.75" customHeight="1" x14ac:dyDescent="0.2">
      <c r="A406" s="83" t="s">
        <v>176</v>
      </c>
      <c r="B406" s="83">
        <v>8</v>
      </c>
      <c r="C406" s="84">
        <v>1805.4328386</v>
      </c>
      <c r="D406" s="84">
        <v>1762.6073645900001</v>
      </c>
      <c r="E406" s="84">
        <v>265.55644052999997</v>
      </c>
      <c r="F406" s="84">
        <v>265.55644052999997</v>
      </c>
    </row>
    <row r="407" spans="1:6" ht="12.75" customHeight="1" x14ac:dyDescent="0.2">
      <c r="A407" s="83" t="s">
        <v>176</v>
      </c>
      <c r="B407" s="83">
        <v>9</v>
      </c>
      <c r="C407" s="84">
        <v>1747.1703161299999</v>
      </c>
      <c r="D407" s="84">
        <v>1700.3566435</v>
      </c>
      <c r="E407" s="84">
        <v>256.17767572000002</v>
      </c>
      <c r="F407" s="84">
        <v>256.17767572000002</v>
      </c>
    </row>
    <row r="408" spans="1:6" ht="12.75" customHeight="1" x14ac:dyDescent="0.2">
      <c r="A408" s="83" t="s">
        <v>176</v>
      </c>
      <c r="B408" s="83">
        <v>10</v>
      </c>
      <c r="C408" s="84">
        <v>1676.9885432599999</v>
      </c>
      <c r="D408" s="84">
        <v>1626.5744703800001</v>
      </c>
      <c r="E408" s="84">
        <v>245.06156917999999</v>
      </c>
      <c r="F408" s="84">
        <v>245.06156917999999</v>
      </c>
    </row>
    <row r="409" spans="1:6" ht="12.75" customHeight="1" x14ac:dyDescent="0.2">
      <c r="A409" s="83" t="s">
        <v>176</v>
      </c>
      <c r="B409" s="83">
        <v>11</v>
      </c>
      <c r="C409" s="84">
        <v>1653.87210424</v>
      </c>
      <c r="D409" s="84">
        <v>1603.5017284400001</v>
      </c>
      <c r="E409" s="84">
        <v>241.58540350000001</v>
      </c>
      <c r="F409" s="84">
        <v>241.58540350000001</v>
      </c>
    </row>
    <row r="410" spans="1:6" ht="12.75" customHeight="1" x14ac:dyDescent="0.2">
      <c r="A410" s="83" t="s">
        <v>176</v>
      </c>
      <c r="B410" s="83">
        <v>12</v>
      </c>
      <c r="C410" s="84">
        <v>1670.33911612</v>
      </c>
      <c r="D410" s="84">
        <v>1623.0027447699999</v>
      </c>
      <c r="E410" s="84">
        <v>244.52344891000001</v>
      </c>
      <c r="F410" s="84">
        <v>244.52344891000001</v>
      </c>
    </row>
    <row r="411" spans="1:6" ht="12.75" customHeight="1" x14ac:dyDescent="0.2">
      <c r="A411" s="83" t="s">
        <v>176</v>
      </c>
      <c r="B411" s="83">
        <v>13</v>
      </c>
      <c r="C411" s="84">
        <v>1667.66181173</v>
      </c>
      <c r="D411" s="84">
        <v>1625.20592304</v>
      </c>
      <c r="E411" s="84">
        <v>244.85538227000001</v>
      </c>
      <c r="F411" s="84">
        <v>244.85538227000001</v>
      </c>
    </row>
    <row r="412" spans="1:6" ht="12.75" customHeight="1" x14ac:dyDescent="0.2">
      <c r="A412" s="83" t="s">
        <v>176</v>
      </c>
      <c r="B412" s="83">
        <v>14</v>
      </c>
      <c r="C412" s="84">
        <v>1685.0657906700001</v>
      </c>
      <c r="D412" s="84">
        <v>1636.48734924</v>
      </c>
      <c r="E412" s="84">
        <v>246.55505484</v>
      </c>
      <c r="F412" s="84">
        <v>246.55505484</v>
      </c>
    </row>
    <row r="413" spans="1:6" ht="12.75" customHeight="1" x14ac:dyDescent="0.2">
      <c r="A413" s="83" t="s">
        <v>176</v>
      </c>
      <c r="B413" s="83">
        <v>15</v>
      </c>
      <c r="C413" s="84">
        <v>1682.9160527900001</v>
      </c>
      <c r="D413" s="84">
        <v>1636.3873159499999</v>
      </c>
      <c r="E413" s="84">
        <v>246.53998371</v>
      </c>
      <c r="F413" s="84">
        <v>246.53998371</v>
      </c>
    </row>
    <row r="414" spans="1:6" ht="12.75" customHeight="1" x14ac:dyDescent="0.2">
      <c r="A414" s="83" t="s">
        <v>176</v>
      </c>
      <c r="B414" s="83">
        <v>16</v>
      </c>
      <c r="C414" s="84">
        <v>1690.35456088</v>
      </c>
      <c r="D414" s="84">
        <v>1644.2395994999999</v>
      </c>
      <c r="E414" s="84">
        <v>247.72301772</v>
      </c>
      <c r="F414" s="84">
        <v>247.72301772</v>
      </c>
    </row>
    <row r="415" spans="1:6" ht="12.75" customHeight="1" x14ac:dyDescent="0.2">
      <c r="A415" s="83" t="s">
        <v>176</v>
      </c>
      <c r="B415" s="83">
        <v>17</v>
      </c>
      <c r="C415" s="84">
        <v>1694.4143993</v>
      </c>
      <c r="D415" s="84">
        <v>1646.8482591500001</v>
      </c>
      <c r="E415" s="84">
        <v>248.11604137</v>
      </c>
      <c r="F415" s="84">
        <v>248.11604137</v>
      </c>
    </row>
    <row r="416" spans="1:6" ht="12.75" customHeight="1" x14ac:dyDescent="0.2">
      <c r="A416" s="83" t="s">
        <v>176</v>
      </c>
      <c r="B416" s="83">
        <v>18</v>
      </c>
      <c r="C416" s="84">
        <v>1671.6708054600001</v>
      </c>
      <c r="D416" s="84">
        <v>1619.8453949300001</v>
      </c>
      <c r="E416" s="84">
        <v>244.04775898</v>
      </c>
      <c r="F416" s="84">
        <v>244.04775898</v>
      </c>
    </row>
    <row r="417" spans="1:6" ht="12.75" customHeight="1" x14ac:dyDescent="0.2">
      <c r="A417" s="83" t="s">
        <v>176</v>
      </c>
      <c r="B417" s="83">
        <v>19</v>
      </c>
      <c r="C417" s="84">
        <v>1637.61549565</v>
      </c>
      <c r="D417" s="84">
        <v>1594.5893629699999</v>
      </c>
      <c r="E417" s="84">
        <v>240.24265632999999</v>
      </c>
      <c r="F417" s="84">
        <v>240.24265632999999</v>
      </c>
    </row>
    <row r="418" spans="1:6" ht="12.75" customHeight="1" x14ac:dyDescent="0.2">
      <c r="A418" s="83" t="s">
        <v>176</v>
      </c>
      <c r="B418" s="83">
        <v>20</v>
      </c>
      <c r="C418" s="84">
        <v>1610.4761776400001</v>
      </c>
      <c r="D418" s="84">
        <v>1568.13667781</v>
      </c>
      <c r="E418" s="84">
        <v>236.25726453999999</v>
      </c>
      <c r="F418" s="84">
        <v>236.25726453999999</v>
      </c>
    </row>
    <row r="419" spans="1:6" ht="12.75" customHeight="1" x14ac:dyDescent="0.2">
      <c r="A419" s="83" t="s">
        <v>176</v>
      </c>
      <c r="B419" s="83">
        <v>21</v>
      </c>
      <c r="C419" s="84">
        <v>1602.34965734</v>
      </c>
      <c r="D419" s="84">
        <v>1556.9554005299999</v>
      </c>
      <c r="E419" s="84">
        <v>234.57268052000001</v>
      </c>
      <c r="F419" s="84">
        <v>234.57268052000001</v>
      </c>
    </row>
    <row r="420" spans="1:6" ht="12.75" customHeight="1" x14ac:dyDescent="0.2">
      <c r="A420" s="83" t="s">
        <v>176</v>
      </c>
      <c r="B420" s="83">
        <v>22</v>
      </c>
      <c r="C420" s="84">
        <v>1646.6547613</v>
      </c>
      <c r="D420" s="84">
        <v>1594.1990709199999</v>
      </c>
      <c r="E420" s="84">
        <v>240.18385448000001</v>
      </c>
      <c r="F420" s="84">
        <v>240.18385448000001</v>
      </c>
    </row>
    <row r="421" spans="1:6" ht="12.75" customHeight="1" x14ac:dyDescent="0.2">
      <c r="A421" s="83" t="s">
        <v>176</v>
      </c>
      <c r="B421" s="83">
        <v>23</v>
      </c>
      <c r="C421" s="84">
        <v>1721.46073299</v>
      </c>
      <c r="D421" s="84">
        <v>1667.5890261699999</v>
      </c>
      <c r="E421" s="84">
        <v>251.24086904000001</v>
      </c>
      <c r="F421" s="84">
        <v>251.24086904000001</v>
      </c>
    </row>
    <row r="422" spans="1:6" ht="12.75" customHeight="1" x14ac:dyDescent="0.2">
      <c r="A422" s="83" t="s">
        <v>176</v>
      </c>
      <c r="B422" s="83">
        <v>24</v>
      </c>
      <c r="C422" s="84">
        <v>1797.30611327</v>
      </c>
      <c r="D422" s="84">
        <v>1751.6829962199999</v>
      </c>
      <c r="E422" s="84">
        <v>263.91056270000001</v>
      </c>
      <c r="F422" s="84">
        <v>263.91056270000001</v>
      </c>
    </row>
    <row r="423" spans="1:6" ht="12.75" customHeight="1" x14ac:dyDescent="0.2">
      <c r="A423" s="83" t="s">
        <v>177</v>
      </c>
      <c r="B423" s="83">
        <v>1</v>
      </c>
      <c r="C423" s="84">
        <v>1750.01087964</v>
      </c>
      <c r="D423" s="84">
        <v>1713.3648876499999</v>
      </c>
      <c r="E423" s="84">
        <v>258.13751266000003</v>
      </c>
      <c r="F423" s="84">
        <v>258.13751266000003</v>
      </c>
    </row>
    <row r="424" spans="1:6" ht="12.75" customHeight="1" x14ac:dyDescent="0.2">
      <c r="A424" s="83" t="s">
        <v>177</v>
      </c>
      <c r="B424" s="83">
        <v>2</v>
      </c>
      <c r="C424" s="84">
        <v>1845.2343132000001</v>
      </c>
      <c r="D424" s="84">
        <v>1798.53319055</v>
      </c>
      <c r="E424" s="84">
        <v>270.96906653999997</v>
      </c>
      <c r="F424" s="84">
        <v>270.96906653999997</v>
      </c>
    </row>
    <row r="425" spans="1:6" ht="12.75" customHeight="1" x14ac:dyDescent="0.2">
      <c r="A425" s="83" t="s">
        <v>177</v>
      </c>
      <c r="B425" s="83">
        <v>3</v>
      </c>
      <c r="C425" s="84">
        <v>1898.72513923</v>
      </c>
      <c r="D425" s="84">
        <v>1849.91993209</v>
      </c>
      <c r="E425" s="84">
        <v>278.71105175999998</v>
      </c>
      <c r="F425" s="84">
        <v>278.71105175999998</v>
      </c>
    </row>
    <row r="426" spans="1:6" ht="12.75" customHeight="1" x14ac:dyDescent="0.2">
      <c r="A426" s="83" t="s">
        <v>177</v>
      </c>
      <c r="B426" s="83">
        <v>4</v>
      </c>
      <c r="C426" s="84">
        <v>1919.6675418499999</v>
      </c>
      <c r="D426" s="84">
        <v>1869.3070739499999</v>
      </c>
      <c r="E426" s="84">
        <v>281.63194071999999</v>
      </c>
      <c r="F426" s="84">
        <v>281.63194071999999</v>
      </c>
    </row>
    <row r="427" spans="1:6" ht="12.75" customHeight="1" x14ac:dyDescent="0.2">
      <c r="A427" s="83" t="s">
        <v>177</v>
      </c>
      <c r="B427" s="83">
        <v>5</v>
      </c>
      <c r="C427" s="84">
        <v>1907.53488997</v>
      </c>
      <c r="D427" s="84">
        <v>1851.94815423</v>
      </c>
      <c r="E427" s="84">
        <v>279.01662603</v>
      </c>
      <c r="F427" s="84">
        <v>279.01662603</v>
      </c>
    </row>
    <row r="428" spans="1:6" ht="12.75" customHeight="1" x14ac:dyDescent="0.2">
      <c r="A428" s="83" t="s">
        <v>177</v>
      </c>
      <c r="B428" s="83">
        <v>6</v>
      </c>
      <c r="C428" s="84">
        <v>1880.43434609</v>
      </c>
      <c r="D428" s="84">
        <v>1830.5974153100001</v>
      </c>
      <c r="E428" s="84">
        <v>275.79989928999998</v>
      </c>
      <c r="F428" s="84">
        <v>275.79989928999998</v>
      </c>
    </row>
    <row r="429" spans="1:6" ht="12.75" customHeight="1" x14ac:dyDescent="0.2">
      <c r="A429" s="83" t="s">
        <v>177</v>
      </c>
      <c r="B429" s="83">
        <v>7</v>
      </c>
      <c r="C429" s="84">
        <v>1806.53447132</v>
      </c>
      <c r="D429" s="84">
        <v>1760.2678183400001</v>
      </c>
      <c r="E429" s="84">
        <v>265.20396181000001</v>
      </c>
      <c r="F429" s="84">
        <v>265.20396181000001</v>
      </c>
    </row>
    <row r="430" spans="1:6" ht="12.75" customHeight="1" x14ac:dyDescent="0.2">
      <c r="A430" s="83" t="s">
        <v>177</v>
      </c>
      <c r="B430" s="83">
        <v>8</v>
      </c>
      <c r="C430" s="84">
        <v>1665.78902943</v>
      </c>
      <c r="D430" s="84">
        <v>1622.8966647699999</v>
      </c>
      <c r="E430" s="84">
        <v>244.50746677999999</v>
      </c>
      <c r="F430" s="84">
        <v>244.50746677999999</v>
      </c>
    </row>
    <row r="431" spans="1:6" ht="12.75" customHeight="1" x14ac:dyDescent="0.2">
      <c r="A431" s="83" t="s">
        <v>177</v>
      </c>
      <c r="B431" s="83">
        <v>9</v>
      </c>
      <c r="C431" s="84">
        <v>1583.3039446400001</v>
      </c>
      <c r="D431" s="84">
        <v>1540.8088777</v>
      </c>
      <c r="E431" s="84">
        <v>232.14002694000001</v>
      </c>
      <c r="F431" s="84">
        <v>232.14002694000001</v>
      </c>
    </row>
    <row r="432" spans="1:6" ht="12.75" customHeight="1" x14ac:dyDescent="0.2">
      <c r="A432" s="83" t="s">
        <v>177</v>
      </c>
      <c r="B432" s="83">
        <v>10</v>
      </c>
      <c r="C432" s="84">
        <v>1519.9240497799999</v>
      </c>
      <c r="D432" s="84">
        <v>1479.1356079100001</v>
      </c>
      <c r="E432" s="84">
        <v>222.84826161000001</v>
      </c>
      <c r="F432" s="84">
        <v>222.84826161000001</v>
      </c>
    </row>
    <row r="433" spans="1:6" ht="12.75" customHeight="1" x14ac:dyDescent="0.2">
      <c r="A433" s="83" t="s">
        <v>177</v>
      </c>
      <c r="B433" s="83">
        <v>11</v>
      </c>
      <c r="C433" s="84">
        <v>1561.67767615</v>
      </c>
      <c r="D433" s="84">
        <v>1519.8436587599999</v>
      </c>
      <c r="E433" s="84">
        <v>228.98138308</v>
      </c>
      <c r="F433" s="84">
        <v>228.98138308</v>
      </c>
    </row>
    <row r="434" spans="1:6" ht="12.75" customHeight="1" x14ac:dyDescent="0.2">
      <c r="A434" s="83" t="s">
        <v>177</v>
      </c>
      <c r="B434" s="83">
        <v>12</v>
      </c>
      <c r="C434" s="84">
        <v>1628.7314036099999</v>
      </c>
      <c r="D434" s="84">
        <v>1586.8438565599999</v>
      </c>
      <c r="E434" s="84">
        <v>239.07570948</v>
      </c>
      <c r="F434" s="84">
        <v>239.07570948</v>
      </c>
    </row>
    <row r="435" spans="1:6" ht="12.75" customHeight="1" x14ac:dyDescent="0.2">
      <c r="A435" s="83" t="s">
        <v>177</v>
      </c>
      <c r="B435" s="83">
        <v>13</v>
      </c>
      <c r="C435" s="84">
        <v>1638.77586791</v>
      </c>
      <c r="D435" s="84">
        <v>1595.0039566999999</v>
      </c>
      <c r="E435" s="84">
        <v>240.30511949000001</v>
      </c>
      <c r="F435" s="84">
        <v>240.30511949000001</v>
      </c>
    </row>
    <row r="436" spans="1:6" ht="12.75" customHeight="1" x14ac:dyDescent="0.2">
      <c r="A436" s="83" t="s">
        <v>177</v>
      </c>
      <c r="B436" s="83">
        <v>14</v>
      </c>
      <c r="C436" s="84">
        <v>1619.6815478599999</v>
      </c>
      <c r="D436" s="84">
        <v>1575.86895187</v>
      </c>
      <c r="E436" s="84">
        <v>237.42221778999999</v>
      </c>
      <c r="F436" s="84">
        <v>237.42221778999999</v>
      </c>
    </row>
    <row r="437" spans="1:6" ht="12.75" customHeight="1" x14ac:dyDescent="0.2">
      <c r="A437" s="83" t="s">
        <v>177</v>
      </c>
      <c r="B437" s="83">
        <v>15</v>
      </c>
      <c r="C437" s="84">
        <v>1600.0261260699999</v>
      </c>
      <c r="D437" s="84">
        <v>1558.11445908</v>
      </c>
      <c r="E437" s="84">
        <v>234.74730561000001</v>
      </c>
      <c r="F437" s="84">
        <v>234.74730561000001</v>
      </c>
    </row>
    <row r="438" spans="1:6" ht="12.75" customHeight="1" x14ac:dyDescent="0.2">
      <c r="A438" s="83" t="s">
        <v>177</v>
      </c>
      <c r="B438" s="83">
        <v>16</v>
      </c>
      <c r="C438" s="84">
        <v>1628.86494722</v>
      </c>
      <c r="D438" s="84">
        <v>1585.87464677</v>
      </c>
      <c r="E438" s="84">
        <v>238.92968722000001</v>
      </c>
      <c r="F438" s="84">
        <v>238.92968722000001</v>
      </c>
    </row>
    <row r="439" spans="1:6" ht="12.75" customHeight="1" x14ac:dyDescent="0.2">
      <c r="A439" s="83" t="s">
        <v>177</v>
      </c>
      <c r="B439" s="83">
        <v>17</v>
      </c>
      <c r="C439" s="84">
        <v>1653.32405176</v>
      </c>
      <c r="D439" s="84">
        <v>1614.6423838000001</v>
      </c>
      <c r="E439" s="84">
        <v>243.26386737000001</v>
      </c>
      <c r="F439" s="84">
        <v>243.26386737000001</v>
      </c>
    </row>
    <row r="440" spans="1:6" ht="12.75" customHeight="1" x14ac:dyDescent="0.2">
      <c r="A440" s="83" t="s">
        <v>177</v>
      </c>
      <c r="B440" s="83">
        <v>18</v>
      </c>
      <c r="C440" s="84">
        <v>1640.0220126700001</v>
      </c>
      <c r="D440" s="84">
        <v>1598.60047592</v>
      </c>
      <c r="E440" s="84">
        <v>240.84697518999999</v>
      </c>
      <c r="F440" s="84">
        <v>240.84697518999999</v>
      </c>
    </row>
    <row r="441" spans="1:6" ht="12.75" customHeight="1" x14ac:dyDescent="0.2">
      <c r="A441" s="83" t="s">
        <v>177</v>
      </c>
      <c r="B441" s="83">
        <v>19</v>
      </c>
      <c r="C441" s="84">
        <v>1639.39795643</v>
      </c>
      <c r="D441" s="84">
        <v>1601.64135283</v>
      </c>
      <c r="E441" s="84">
        <v>241.30511718</v>
      </c>
      <c r="F441" s="84">
        <v>241.30511718</v>
      </c>
    </row>
    <row r="442" spans="1:6" ht="12.75" customHeight="1" x14ac:dyDescent="0.2">
      <c r="A442" s="83" t="s">
        <v>177</v>
      </c>
      <c r="B442" s="83">
        <v>20</v>
      </c>
      <c r="C442" s="84">
        <v>1617.9679446</v>
      </c>
      <c r="D442" s="84">
        <v>1577.5178929900001</v>
      </c>
      <c r="E442" s="84">
        <v>237.67064915</v>
      </c>
      <c r="F442" s="84">
        <v>237.67064915</v>
      </c>
    </row>
    <row r="443" spans="1:6" ht="12.75" customHeight="1" x14ac:dyDescent="0.2">
      <c r="A443" s="83" t="s">
        <v>177</v>
      </c>
      <c r="B443" s="83">
        <v>21</v>
      </c>
      <c r="C443" s="84">
        <v>1621.1733118699999</v>
      </c>
      <c r="D443" s="84">
        <v>1579.7913744499999</v>
      </c>
      <c r="E443" s="84">
        <v>238.01317445999999</v>
      </c>
      <c r="F443" s="84">
        <v>238.01317445999999</v>
      </c>
    </row>
    <row r="444" spans="1:6" ht="12.75" customHeight="1" x14ac:dyDescent="0.2">
      <c r="A444" s="83" t="s">
        <v>177</v>
      </c>
      <c r="B444" s="83">
        <v>22</v>
      </c>
      <c r="C444" s="84">
        <v>1636.52270217</v>
      </c>
      <c r="D444" s="84">
        <v>1593.5025918599999</v>
      </c>
      <c r="E444" s="84">
        <v>240.07892215000001</v>
      </c>
      <c r="F444" s="84">
        <v>240.07892215000001</v>
      </c>
    </row>
    <row r="445" spans="1:6" ht="12.75" customHeight="1" x14ac:dyDescent="0.2">
      <c r="A445" s="83" t="s">
        <v>177</v>
      </c>
      <c r="B445" s="83">
        <v>23</v>
      </c>
      <c r="C445" s="84">
        <v>1730.11189973</v>
      </c>
      <c r="D445" s="84">
        <v>1684.6534647599999</v>
      </c>
      <c r="E445" s="84">
        <v>253.81181685999999</v>
      </c>
      <c r="F445" s="84">
        <v>253.81181685999999</v>
      </c>
    </row>
    <row r="446" spans="1:6" ht="12.75" customHeight="1" x14ac:dyDescent="0.2">
      <c r="A446" s="83" t="s">
        <v>177</v>
      </c>
      <c r="B446" s="83">
        <v>24</v>
      </c>
      <c r="C446" s="84">
        <v>1770.9957046899999</v>
      </c>
      <c r="D446" s="84">
        <v>1726.2888036300001</v>
      </c>
      <c r="E446" s="84">
        <v>260.08464461</v>
      </c>
      <c r="F446" s="84">
        <v>260.08464461</v>
      </c>
    </row>
    <row r="447" spans="1:6" ht="12.75" customHeight="1" x14ac:dyDescent="0.2">
      <c r="A447" s="83" t="s">
        <v>178</v>
      </c>
      <c r="B447" s="83">
        <v>1</v>
      </c>
      <c r="C447" s="84">
        <v>1872.6608197400001</v>
      </c>
      <c r="D447" s="84">
        <v>1828.8276073</v>
      </c>
      <c r="E447" s="84">
        <v>275.53325799999999</v>
      </c>
      <c r="F447" s="84">
        <v>275.53325799999999</v>
      </c>
    </row>
    <row r="448" spans="1:6" ht="12.75" customHeight="1" x14ac:dyDescent="0.2">
      <c r="A448" s="83" t="s">
        <v>178</v>
      </c>
      <c r="B448" s="83">
        <v>2</v>
      </c>
      <c r="C448" s="84">
        <v>1873.5023499599999</v>
      </c>
      <c r="D448" s="84">
        <v>1829.51925108</v>
      </c>
      <c r="E448" s="84">
        <v>275.63746184000001</v>
      </c>
      <c r="F448" s="84">
        <v>275.63746184000001</v>
      </c>
    </row>
    <row r="449" spans="1:6" ht="12.75" customHeight="1" x14ac:dyDescent="0.2">
      <c r="A449" s="83" t="s">
        <v>178</v>
      </c>
      <c r="B449" s="83">
        <v>3</v>
      </c>
      <c r="C449" s="84">
        <v>1833.4526211499999</v>
      </c>
      <c r="D449" s="84">
        <v>1788.0366012300001</v>
      </c>
      <c r="E449" s="84">
        <v>269.38763839000001</v>
      </c>
      <c r="F449" s="84">
        <v>269.38763839000001</v>
      </c>
    </row>
    <row r="450" spans="1:6" ht="12.75" customHeight="1" x14ac:dyDescent="0.2">
      <c r="A450" s="83" t="s">
        <v>178</v>
      </c>
      <c r="B450" s="83">
        <v>4</v>
      </c>
      <c r="C450" s="84">
        <v>1815.4678467000001</v>
      </c>
      <c r="D450" s="84">
        <v>1771.0262416600001</v>
      </c>
      <c r="E450" s="84">
        <v>266.82483817000002</v>
      </c>
      <c r="F450" s="84">
        <v>266.82483817000002</v>
      </c>
    </row>
    <row r="451" spans="1:6" ht="12.75" customHeight="1" x14ac:dyDescent="0.2">
      <c r="A451" s="83" t="s">
        <v>178</v>
      </c>
      <c r="B451" s="83">
        <v>5</v>
      </c>
      <c r="C451" s="84">
        <v>1808.0620109500001</v>
      </c>
      <c r="D451" s="84">
        <v>1768.2757625500001</v>
      </c>
      <c r="E451" s="84">
        <v>266.41044784000002</v>
      </c>
      <c r="F451" s="84">
        <v>266.41044784000002</v>
      </c>
    </row>
    <row r="452" spans="1:6" ht="12.75" customHeight="1" x14ac:dyDescent="0.2">
      <c r="A452" s="83" t="s">
        <v>178</v>
      </c>
      <c r="B452" s="83">
        <v>6</v>
      </c>
      <c r="C452" s="84">
        <v>1843.04369896</v>
      </c>
      <c r="D452" s="84">
        <v>1797.4556487699999</v>
      </c>
      <c r="E452" s="84">
        <v>270.80672285999998</v>
      </c>
      <c r="F452" s="84">
        <v>270.80672285999998</v>
      </c>
    </row>
    <row r="453" spans="1:6" ht="12.75" customHeight="1" x14ac:dyDescent="0.2">
      <c r="A453" s="83" t="s">
        <v>178</v>
      </c>
      <c r="B453" s="83">
        <v>7</v>
      </c>
      <c r="C453" s="84">
        <v>1913.27217999</v>
      </c>
      <c r="D453" s="84">
        <v>1869.31688461</v>
      </c>
      <c r="E453" s="84">
        <v>281.63341880000002</v>
      </c>
      <c r="F453" s="84">
        <v>281.63341880000002</v>
      </c>
    </row>
    <row r="454" spans="1:6" ht="12.75" customHeight="1" x14ac:dyDescent="0.2">
      <c r="A454" s="83" t="s">
        <v>178</v>
      </c>
      <c r="B454" s="83">
        <v>8</v>
      </c>
      <c r="C454" s="84">
        <v>1758.72277697</v>
      </c>
      <c r="D454" s="84">
        <v>1724.5376850099999</v>
      </c>
      <c r="E454" s="84">
        <v>259.82081907999998</v>
      </c>
      <c r="F454" s="84">
        <v>259.82081907999998</v>
      </c>
    </row>
    <row r="455" spans="1:6" ht="12.75" customHeight="1" x14ac:dyDescent="0.2">
      <c r="A455" s="83" t="s">
        <v>178</v>
      </c>
      <c r="B455" s="83">
        <v>9</v>
      </c>
      <c r="C455" s="84">
        <v>1676.93127192</v>
      </c>
      <c r="D455" s="84">
        <v>1631.92476558</v>
      </c>
      <c r="E455" s="84">
        <v>245.86765077000001</v>
      </c>
      <c r="F455" s="84">
        <v>245.86765077000001</v>
      </c>
    </row>
    <row r="456" spans="1:6" ht="12.75" customHeight="1" x14ac:dyDescent="0.2">
      <c r="A456" s="83" t="s">
        <v>178</v>
      </c>
      <c r="B456" s="83">
        <v>10</v>
      </c>
      <c r="C456" s="84">
        <v>1623.7033028599999</v>
      </c>
      <c r="D456" s="84">
        <v>1579.0135746999999</v>
      </c>
      <c r="E456" s="84">
        <v>237.89599025999999</v>
      </c>
      <c r="F456" s="84">
        <v>237.89599025999999</v>
      </c>
    </row>
    <row r="457" spans="1:6" ht="12.75" customHeight="1" x14ac:dyDescent="0.2">
      <c r="A457" s="83" t="s">
        <v>178</v>
      </c>
      <c r="B457" s="83">
        <v>11</v>
      </c>
      <c r="C457" s="84">
        <v>1500.60229258</v>
      </c>
      <c r="D457" s="84">
        <v>1457.6071973400001</v>
      </c>
      <c r="E457" s="84">
        <v>219.60476666</v>
      </c>
      <c r="F457" s="84">
        <v>219.60476666</v>
      </c>
    </row>
    <row r="458" spans="1:6" ht="12.75" customHeight="1" x14ac:dyDescent="0.2">
      <c r="A458" s="83" t="s">
        <v>178</v>
      </c>
      <c r="B458" s="83">
        <v>12</v>
      </c>
      <c r="C458" s="84">
        <v>1514.3621154800001</v>
      </c>
      <c r="D458" s="84">
        <v>1469.6551447899999</v>
      </c>
      <c r="E458" s="84">
        <v>221.4199242</v>
      </c>
      <c r="F458" s="84">
        <v>221.4199242</v>
      </c>
    </row>
    <row r="459" spans="1:6" ht="12.75" customHeight="1" x14ac:dyDescent="0.2">
      <c r="A459" s="83" t="s">
        <v>178</v>
      </c>
      <c r="B459" s="83">
        <v>13</v>
      </c>
      <c r="C459" s="84">
        <v>1495.5238893999999</v>
      </c>
      <c r="D459" s="84">
        <v>1454.44074323</v>
      </c>
      <c r="E459" s="84">
        <v>219.12770506000001</v>
      </c>
      <c r="F459" s="84">
        <v>219.12770506000001</v>
      </c>
    </row>
    <row r="460" spans="1:6" ht="12.75" customHeight="1" x14ac:dyDescent="0.2">
      <c r="A460" s="83" t="s">
        <v>178</v>
      </c>
      <c r="B460" s="83">
        <v>14</v>
      </c>
      <c r="C460" s="84">
        <v>1511.1168374599999</v>
      </c>
      <c r="D460" s="84">
        <v>1469.0348608199999</v>
      </c>
      <c r="E460" s="84">
        <v>221.3264715</v>
      </c>
      <c r="F460" s="84">
        <v>221.3264715</v>
      </c>
    </row>
    <row r="461" spans="1:6" ht="12.75" customHeight="1" x14ac:dyDescent="0.2">
      <c r="A461" s="83" t="s">
        <v>178</v>
      </c>
      <c r="B461" s="83">
        <v>15</v>
      </c>
      <c r="C461" s="84">
        <v>1556.07668653</v>
      </c>
      <c r="D461" s="84">
        <v>1512.05091051</v>
      </c>
      <c r="E461" s="84">
        <v>227.80731872000001</v>
      </c>
      <c r="F461" s="84">
        <v>227.80731872000001</v>
      </c>
    </row>
    <row r="462" spans="1:6" ht="12.75" customHeight="1" x14ac:dyDescent="0.2">
      <c r="A462" s="83" t="s">
        <v>178</v>
      </c>
      <c r="B462" s="83">
        <v>16</v>
      </c>
      <c r="C462" s="84">
        <v>1561.58022491</v>
      </c>
      <c r="D462" s="84">
        <v>1520.4859296699999</v>
      </c>
      <c r="E462" s="84">
        <v>229.07814834999999</v>
      </c>
      <c r="F462" s="84">
        <v>229.07814834999999</v>
      </c>
    </row>
    <row r="463" spans="1:6" ht="12.75" customHeight="1" x14ac:dyDescent="0.2">
      <c r="A463" s="83" t="s">
        <v>178</v>
      </c>
      <c r="B463" s="83">
        <v>17</v>
      </c>
      <c r="C463" s="84">
        <v>1593.38644383</v>
      </c>
      <c r="D463" s="84">
        <v>1552.7487025400001</v>
      </c>
      <c r="E463" s="84">
        <v>233.9388946</v>
      </c>
      <c r="F463" s="84">
        <v>233.9388946</v>
      </c>
    </row>
    <row r="464" spans="1:6" ht="12.75" customHeight="1" x14ac:dyDescent="0.2">
      <c r="A464" s="83" t="s">
        <v>178</v>
      </c>
      <c r="B464" s="83">
        <v>18</v>
      </c>
      <c r="C464" s="84">
        <v>1561.6658635900001</v>
      </c>
      <c r="D464" s="84">
        <v>1516.2276529599999</v>
      </c>
      <c r="E464" s="84">
        <v>228.43659152000001</v>
      </c>
      <c r="F464" s="84">
        <v>228.43659152000001</v>
      </c>
    </row>
    <row r="465" spans="1:6" ht="12.75" customHeight="1" x14ac:dyDescent="0.2">
      <c r="A465" s="83" t="s">
        <v>178</v>
      </c>
      <c r="B465" s="83">
        <v>19</v>
      </c>
      <c r="C465" s="84">
        <v>1540.36057028</v>
      </c>
      <c r="D465" s="84">
        <v>1496.5624787899999</v>
      </c>
      <c r="E465" s="84">
        <v>225.47381390000001</v>
      </c>
      <c r="F465" s="84">
        <v>225.47381390000001</v>
      </c>
    </row>
    <row r="466" spans="1:6" ht="12.75" customHeight="1" x14ac:dyDescent="0.2">
      <c r="A466" s="83" t="s">
        <v>178</v>
      </c>
      <c r="B466" s="83">
        <v>20</v>
      </c>
      <c r="C466" s="84">
        <v>1505.02147999</v>
      </c>
      <c r="D466" s="84">
        <v>1467.4432540600001</v>
      </c>
      <c r="E466" s="84">
        <v>221.08667821</v>
      </c>
      <c r="F466" s="84">
        <v>221.08667821</v>
      </c>
    </row>
    <row r="467" spans="1:6" ht="12.75" customHeight="1" x14ac:dyDescent="0.2">
      <c r="A467" s="83" t="s">
        <v>178</v>
      </c>
      <c r="B467" s="83">
        <v>21</v>
      </c>
      <c r="C467" s="84">
        <v>1557.8964536200001</v>
      </c>
      <c r="D467" s="84">
        <v>1521.50812415</v>
      </c>
      <c r="E467" s="84">
        <v>229.23215334</v>
      </c>
      <c r="F467" s="84">
        <v>229.23215334</v>
      </c>
    </row>
    <row r="468" spans="1:6" ht="12.75" customHeight="1" x14ac:dyDescent="0.2">
      <c r="A468" s="83" t="s">
        <v>178</v>
      </c>
      <c r="B468" s="83">
        <v>22</v>
      </c>
      <c r="C468" s="84">
        <v>1582.98290516</v>
      </c>
      <c r="D468" s="84">
        <v>1539.50866937</v>
      </c>
      <c r="E468" s="84">
        <v>231.94413606000001</v>
      </c>
      <c r="F468" s="84">
        <v>231.94413606000001</v>
      </c>
    </row>
    <row r="469" spans="1:6" ht="12.75" customHeight="1" x14ac:dyDescent="0.2">
      <c r="A469" s="83" t="s">
        <v>178</v>
      </c>
      <c r="B469" s="83">
        <v>23</v>
      </c>
      <c r="C469" s="84">
        <v>1671.6241800800001</v>
      </c>
      <c r="D469" s="84">
        <v>1624.0501044600001</v>
      </c>
      <c r="E469" s="84">
        <v>244.68124531999999</v>
      </c>
      <c r="F469" s="84">
        <v>244.68124531999999</v>
      </c>
    </row>
    <row r="470" spans="1:6" ht="12.75" customHeight="1" x14ac:dyDescent="0.2">
      <c r="A470" s="83" t="s">
        <v>178</v>
      </c>
      <c r="B470" s="83">
        <v>24</v>
      </c>
      <c r="C470" s="84">
        <v>1745.12292953</v>
      </c>
      <c r="D470" s="84">
        <v>1698.63250399</v>
      </c>
      <c r="E470" s="84">
        <v>255.91791488999999</v>
      </c>
      <c r="F470" s="84">
        <v>255.91791488999999</v>
      </c>
    </row>
    <row r="471" spans="1:6" ht="12.75" customHeight="1" x14ac:dyDescent="0.2">
      <c r="A471" s="83" t="s">
        <v>179</v>
      </c>
      <c r="B471" s="83">
        <v>1</v>
      </c>
      <c r="C471" s="84">
        <v>1852.2027549300001</v>
      </c>
      <c r="D471" s="84">
        <v>1809.1744236100001</v>
      </c>
      <c r="E471" s="84">
        <v>272.57228687000003</v>
      </c>
      <c r="F471" s="84">
        <v>272.57228687000003</v>
      </c>
    </row>
    <row r="472" spans="1:6" ht="12.75" customHeight="1" x14ac:dyDescent="0.2">
      <c r="A472" s="83" t="s">
        <v>179</v>
      </c>
      <c r="B472" s="83">
        <v>2</v>
      </c>
      <c r="C472" s="84">
        <v>1862.67471441</v>
      </c>
      <c r="D472" s="84">
        <v>1812.42043881</v>
      </c>
      <c r="E472" s="84">
        <v>273.06133523</v>
      </c>
      <c r="F472" s="84">
        <v>273.06133523</v>
      </c>
    </row>
    <row r="473" spans="1:6" ht="12.75" customHeight="1" x14ac:dyDescent="0.2">
      <c r="A473" s="83" t="s">
        <v>179</v>
      </c>
      <c r="B473" s="83">
        <v>3</v>
      </c>
      <c r="C473" s="84">
        <v>1839.5330314600001</v>
      </c>
      <c r="D473" s="84">
        <v>1788.9643496399999</v>
      </c>
      <c r="E473" s="84">
        <v>269.52741402999999</v>
      </c>
      <c r="F473" s="84">
        <v>269.52741402999999</v>
      </c>
    </row>
    <row r="474" spans="1:6" ht="12.75" customHeight="1" x14ac:dyDescent="0.2">
      <c r="A474" s="83" t="s">
        <v>179</v>
      </c>
      <c r="B474" s="83">
        <v>4</v>
      </c>
      <c r="C474" s="84">
        <v>1833.4541506099999</v>
      </c>
      <c r="D474" s="84">
        <v>1784.87555363</v>
      </c>
      <c r="E474" s="84">
        <v>268.91139134000002</v>
      </c>
      <c r="F474" s="84">
        <v>268.91139134000002</v>
      </c>
    </row>
    <row r="475" spans="1:6" ht="12.75" customHeight="1" x14ac:dyDescent="0.2">
      <c r="A475" s="83" t="s">
        <v>179</v>
      </c>
      <c r="B475" s="83">
        <v>5</v>
      </c>
      <c r="C475" s="84">
        <v>1829.4735497300001</v>
      </c>
      <c r="D475" s="84">
        <v>1783.7586927699999</v>
      </c>
      <c r="E475" s="84">
        <v>268.74312380999999</v>
      </c>
      <c r="F475" s="84">
        <v>268.74312380999999</v>
      </c>
    </row>
    <row r="476" spans="1:6" ht="12.75" customHeight="1" x14ac:dyDescent="0.2">
      <c r="A476" s="83" t="s">
        <v>179</v>
      </c>
      <c r="B476" s="83">
        <v>6</v>
      </c>
      <c r="C476" s="84">
        <v>1856.35864057</v>
      </c>
      <c r="D476" s="84">
        <v>1801.8119354099999</v>
      </c>
      <c r="E476" s="84">
        <v>271.46304599000001</v>
      </c>
      <c r="F476" s="84">
        <v>271.46304599000001</v>
      </c>
    </row>
    <row r="477" spans="1:6" ht="12.75" customHeight="1" x14ac:dyDescent="0.2">
      <c r="A477" s="83" t="s">
        <v>179</v>
      </c>
      <c r="B477" s="83">
        <v>7</v>
      </c>
      <c r="C477" s="84">
        <v>1857.70200561</v>
      </c>
      <c r="D477" s="84">
        <v>1808.39228931</v>
      </c>
      <c r="E477" s="84">
        <v>272.45444963</v>
      </c>
      <c r="F477" s="84">
        <v>272.45444963</v>
      </c>
    </row>
    <row r="478" spans="1:6" ht="12.75" customHeight="1" x14ac:dyDescent="0.2">
      <c r="A478" s="83" t="s">
        <v>179</v>
      </c>
      <c r="B478" s="83">
        <v>8</v>
      </c>
      <c r="C478" s="84">
        <v>1700.7791311599999</v>
      </c>
      <c r="D478" s="84">
        <v>1667.61723269</v>
      </c>
      <c r="E478" s="84">
        <v>251.24511866</v>
      </c>
      <c r="F478" s="84">
        <v>251.24511866</v>
      </c>
    </row>
    <row r="479" spans="1:6" ht="12.75" customHeight="1" x14ac:dyDescent="0.2">
      <c r="A479" s="83" t="s">
        <v>179</v>
      </c>
      <c r="B479" s="83">
        <v>9</v>
      </c>
      <c r="C479" s="84">
        <v>1592.9937692000001</v>
      </c>
      <c r="D479" s="84">
        <v>1547.3681174200001</v>
      </c>
      <c r="E479" s="84">
        <v>233.12824949</v>
      </c>
      <c r="F479" s="84">
        <v>233.12824949</v>
      </c>
    </row>
    <row r="480" spans="1:6" ht="12.75" customHeight="1" x14ac:dyDescent="0.2">
      <c r="A480" s="83" t="s">
        <v>179</v>
      </c>
      <c r="B480" s="83">
        <v>10</v>
      </c>
      <c r="C480" s="84">
        <v>1558.8448615899999</v>
      </c>
      <c r="D480" s="84">
        <v>1509.7528628800001</v>
      </c>
      <c r="E480" s="84">
        <v>227.46109224</v>
      </c>
      <c r="F480" s="84">
        <v>227.46109224</v>
      </c>
    </row>
    <row r="481" spans="1:6" ht="12.75" customHeight="1" x14ac:dyDescent="0.2">
      <c r="A481" s="83" t="s">
        <v>179</v>
      </c>
      <c r="B481" s="83">
        <v>11</v>
      </c>
      <c r="C481" s="84">
        <v>1517.6321365900001</v>
      </c>
      <c r="D481" s="84">
        <v>1474.0651471199999</v>
      </c>
      <c r="E481" s="84">
        <v>222.08434019000001</v>
      </c>
      <c r="F481" s="84">
        <v>222.08434019000001</v>
      </c>
    </row>
    <row r="482" spans="1:6" ht="12.75" customHeight="1" x14ac:dyDescent="0.2">
      <c r="A482" s="83" t="s">
        <v>179</v>
      </c>
      <c r="B482" s="83">
        <v>12</v>
      </c>
      <c r="C482" s="84">
        <v>1541.18448423</v>
      </c>
      <c r="D482" s="84">
        <v>1495.50608293</v>
      </c>
      <c r="E482" s="84">
        <v>225.31465609</v>
      </c>
      <c r="F482" s="84">
        <v>225.31465609</v>
      </c>
    </row>
    <row r="483" spans="1:6" ht="12.75" customHeight="1" x14ac:dyDescent="0.2">
      <c r="A483" s="83" t="s">
        <v>179</v>
      </c>
      <c r="B483" s="83">
        <v>13</v>
      </c>
      <c r="C483" s="84">
        <v>1537.8605206</v>
      </c>
      <c r="D483" s="84">
        <v>1494.93756125</v>
      </c>
      <c r="E483" s="84">
        <v>225.22900196000001</v>
      </c>
      <c r="F483" s="84">
        <v>225.22900196000001</v>
      </c>
    </row>
    <row r="484" spans="1:6" ht="12.75" customHeight="1" x14ac:dyDescent="0.2">
      <c r="A484" s="83" t="s">
        <v>179</v>
      </c>
      <c r="B484" s="83">
        <v>14</v>
      </c>
      <c r="C484" s="84">
        <v>1559.8257686300001</v>
      </c>
      <c r="D484" s="84">
        <v>1514.5379253599999</v>
      </c>
      <c r="E484" s="84">
        <v>228.18201522000001</v>
      </c>
      <c r="F484" s="84">
        <v>228.18201522000001</v>
      </c>
    </row>
    <row r="485" spans="1:6" ht="12.75" customHeight="1" x14ac:dyDescent="0.2">
      <c r="A485" s="83" t="s">
        <v>179</v>
      </c>
      <c r="B485" s="83">
        <v>15</v>
      </c>
      <c r="C485" s="84">
        <v>1575.32174257</v>
      </c>
      <c r="D485" s="84">
        <v>1529.0659603300001</v>
      </c>
      <c r="E485" s="84">
        <v>230.37082558</v>
      </c>
      <c r="F485" s="84">
        <v>230.37082558</v>
      </c>
    </row>
    <row r="486" spans="1:6" ht="12.75" customHeight="1" x14ac:dyDescent="0.2">
      <c r="A486" s="83" t="s">
        <v>179</v>
      </c>
      <c r="B486" s="83">
        <v>16</v>
      </c>
      <c r="C486" s="84">
        <v>1557.74401145</v>
      </c>
      <c r="D486" s="84">
        <v>1515.2824204200001</v>
      </c>
      <c r="E486" s="84">
        <v>228.2941817</v>
      </c>
      <c r="F486" s="84">
        <v>228.2941817</v>
      </c>
    </row>
    <row r="487" spans="1:6" ht="12.75" customHeight="1" x14ac:dyDescent="0.2">
      <c r="A487" s="83" t="s">
        <v>179</v>
      </c>
      <c r="B487" s="83">
        <v>17</v>
      </c>
      <c r="C487" s="84">
        <v>1564.66660961</v>
      </c>
      <c r="D487" s="84">
        <v>1524.54084248</v>
      </c>
      <c r="E487" s="84">
        <v>229.68906615</v>
      </c>
      <c r="F487" s="84">
        <v>229.68906615</v>
      </c>
    </row>
    <row r="488" spans="1:6" ht="12.75" customHeight="1" x14ac:dyDescent="0.2">
      <c r="A488" s="83" t="s">
        <v>179</v>
      </c>
      <c r="B488" s="83">
        <v>18</v>
      </c>
      <c r="C488" s="84">
        <v>1579.05821724</v>
      </c>
      <c r="D488" s="84">
        <v>1538.7423662000001</v>
      </c>
      <c r="E488" s="84">
        <v>231.82868395</v>
      </c>
      <c r="F488" s="84">
        <v>231.82868395</v>
      </c>
    </row>
    <row r="489" spans="1:6" ht="12.75" customHeight="1" x14ac:dyDescent="0.2">
      <c r="A489" s="83" t="s">
        <v>179</v>
      </c>
      <c r="B489" s="83">
        <v>19</v>
      </c>
      <c r="C489" s="84">
        <v>1579.56875758</v>
      </c>
      <c r="D489" s="84">
        <v>1538.9170307700001</v>
      </c>
      <c r="E489" s="84">
        <v>231.85499912</v>
      </c>
      <c r="F489" s="84">
        <v>231.85499912</v>
      </c>
    </row>
    <row r="490" spans="1:6" ht="12.75" customHeight="1" x14ac:dyDescent="0.2">
      <c r="A490" s="83" t="s">
        <v>179</v>
      </c>
      <c r="B490" s="83">
        <v>20</v>
      </c>
      <c r="C490" s="84">
        <v>1571.08236369</v>
      </c>
      <c r="D490" s="84">
        <v>1529.42071508</v>
      </c>
      <c r="E490" s="84">
        <v>230.42427334000001</v>
      </c>
      <c r="F490" s="84">
        <v>230.42427334000001</v>
      </c>
    </row>
    <row r="491" spans="1:6" ht="12.75" customHeight="1" x14ac:dyDescent="0.2">
      <c r="A491" s="83" t="s">
        <v>179</v>
      </c>
      <c r="B491" s="83">
        <v>21</v>
      </c>
      <c r="C491" s="84">
        <v>1567.0050736999999</v>
      </c>
      <c r="D491" s="84">
        <v>1524.5929705200001</v>
      </c>
      <c r="E491" s="84">
        <v>229.69691982000001</v>
      </c>
      <c r="F491" s="84">
        <v>229.69691982000001</v>
      </c>
    </row>
    <row r="492" spans="1:6" ht="12.75" customHeight="1" x14ac:dyDescent="0.2">
      <c r="A492" s="83" t="s">
        <v>179</v>
      </c>
      <c r="B492" s="83">
        <v>22</v>
      </c>
      <c r="C492" s="84">
        <v>1575.6720702699999</v>
      </c>
      <c r="D492" s="84">
        <v>1530.56825568</v>
      </c>
      <c r="E492" s="84">
        <v>230.59716312</v>
      </c>
      <c r="F492" s="84">
        <v>230.59716312</v>
      </c>
    </row>
    <row r="493" spans="1:6" ht="12.75" customHeight="1" x14ac:dyDescent="0.2">
      <c r="A493" s="83" t="s">
        <v>179</v>
      </c>
      <c r="B493" s="83">
        <v>23</v>
      </c>
      <c r="C493" s="84">
        <v>1648.9449600299999</v>
      </c>
      <c r="D493" s="84">
        <v>1601.9083462000001</v>
      </c>
      <c r="E493" s="84">
        <v>241.34534271000001</v>
      </c>
      <c r="F493" s="84">
        <v>241.34534271000001</v>
      </c>
    </row>
    <row r="494" spans="1:6" ht="12.75" customHeight="1" x14ac:dyDescent="0.2">
      <c r="A494" s="83" t="s">
        <v>179</v>
      </c>
      <c r="B494" s="83">
        <v>24</v>
      </c>
      <c r="C494" s="84">
        <v>1732.27486729</v>
      </c>
      <c r="D494" s="84">
        <v>1684.1876099900001</v>
      </c>
      <c r="E494" s="84">
        <v>253.74163064999999</v>
      </c>
      <c r="F494" s="84">
        <v>253.74163064999999</v>
      </c>
    </row>
    <row r="495" spans="1:6" ht="12.75" customHeight="1" x14ac:dyDescent="0.2">
      <c r="A495" s="83" t="s">
        <v>180</v>
      </c>
      <c r="B495" s="83">
        <v>1</v>
      </c>
      <c r="C495" s="84">
        <v>1822.8404863400001</v>
      </c>
      <c r="D495" s="84">
        <v>1782.4293401699999</v>
      </c>
      <c r="E495" s="84">
        <v>268.54284202999997</v>
      </c>
      <c r="F495" s="84">
        <v>268.54284202999997</v>
      </c>
    </row>
    <row r="496" spans="1:6" ht="12.75" customHeight="1" x14ac:dyDescent="0.2">
      <c r="A496" s="83" t="s">
        <v>180</v>
      </c>
      <c r="B496" s="83">
        <v>2</v>
      </c>
      <c r="C496" s="84">
        <v>1865.1224230400001</v>
      </c>
      <c r="D496" s="84">
        <v>1817.192898</v>
      </c>
      <c r="E496" s="84">
        <v>273.78035939</v>
      </c>
      <c r="F496" s="84">
        <v>273.78035939</v>
      </c>
    </row>
    <row r="497" spans="1:6" ht="12.75" customHeight="1" x14ac:dyDescent="0.2">
      <c r="A497" s="83" t="s">
        <v>180</v>
      </c>
      <c r="B497" s="83">
        <v>3</v>
      </c>
      <c r="C497" s="84">
        <v>1848.4951963599999</v>
      </c>
      <c r="D497" s="84">
        <v>1796.8885407</v>
      </c>
      <c r="E497" s="84">
        <v>270.72128171000003</v>
      </c>
      <c r="F497" s="84">
        <v>270.72128171000003</v>
      </c>
    </row>
    <row r="498" spans="1:6" ht="12.75" customHeight="1" x14ac:dyDescent="0.2">
      <c r="A498" s="83" t="s">
        <v>180</v>
      </c>
      <c r="B498" s="83">
        <v>4</v>
      </c>
      <c r="C498" s="84">
        <v>1824.49134067</v>
      </c>
      <c r="D498" s="84">
        <v>1777.55242286</v>
      </c>
      <c r="E498" s="84">
        <v>267.80808008999998</v>
      </c>
      <c r="F498" s="84">
        <v>267.80808008999998</v>
      </c>
    </row>
    <row r="499" spans="1:6" ht="12.75" customHeight="1" x14ac:dyDescent="0.2">
      <c r="A499" s="83" t="s">
        <v>180</v>
      </c>
      <c r="B499" s="83">
        <v>5</v>
      </c>
      <c r="C499" s="84">
        <v>1817.45768008</v>
      </c>
      <c r="D499" s="84">
        <v>1774.0504916499999</v>
      </c>
      <c r="E499" s="84">
        <v>267.28047513000001</v>
      </c>
      <c r="F499" s="84">
        <v>267.28047513000001</v>
      </c>
    </row>
    <row r="500" spans="1:6" ht="12.75" customHeight="1" x14ac:dyDescent="0.2">
      <c r="A500" s="83" t="s">
        <v>180</v>
      </c>
      <c r="B500" s="83">
        <v>6</v>
      </c>
      <c r="C500" s="84">
        <v>1860.5439904499999</v>
      </c>
      <c r="D500" s="84">
        <v>1810.7398000000001</v>
      </c>
      <c r="E500" s="84">
        <v>272.80812827</v>
      </c>
      <c r="F500" s="84">
        <v>272.80812827</v>
      </c>
    </row>
    <row r="501" spans="1:6" ht="12.75" customHeight="1" x14ac:dyDescent="0.2">
      <c r="A501" s="83" t="s">
        <v>180</v>
      </c>
      <c r="B501" s="83">
        <v>7</v>
      </c>
      <c r="C501" s="84">
        <v>1925.0029560999999</v>
      </c>
      <c r="D501" s="84">
        <v>1876.0814474900001</v>
      </c>
      <c r="E501" s="84">
        <v>282.65257558000002</v>
      </c>
      <c r="F501" s="84">
        <v>282.65257558000002</v>
      </c>
    </row>
    <row r="502" spans="1:6" ht="12.75" customHeight="1" x14ac:dyDescent="0.2">
      <c r="A502" s="83" t="s">
        <v>180</v>
      </c>
      <c r="B502" s="83">
        <v>8</v>
      </c>
      <c r="C502" s="84">
        <v>1832.3901965699999</v>
      </c>
      <c r="D502" s="84">
        <v>1798.37859265</v>
      </c>
      <c r="E502" s="84">
        <v>270.94577464000002</v>
      </c>
      <c r="F502" s="84">
        <v>270.94577464000002</v>
      </c>
    </row>
    <row r="503" spans="1:6" ht="12.75" customHeight="1" x14ac:dyDescent="0.2">
      <c r="A503" s="83" t="s">
        <v>180</v>
      </c>
      <c r="B503" s="83">
        <v>9</v>
      </c>
      <c r="C503" s="84">
        <v>1744.9693574299999</v>
      </c>
      <c r="D503" s="84">
        <v>1698.9471107500001</v>
      </c>
      <c r="E503" s="84">
        <v>255.96531390999999</v>
      </c>
      <c r="F503" s="84">
        <v>255.96531390999999</v>
      </c>
    </row>
    <row r="504" spans="1:6" ht="12.75" customHeight="1" x14ac:dyDescent="0.2">
      <c r="A504" s="83" t="s">
        <v>180</v>
      </c>
      <c r="B504" s="83">
        <v>10</v>
      </c>
      <c r="C504" s="84">
        <v>1697.9710220300001</v>
      </c>
      <c r="D504" s="84">
        <v>1649.0553541199999</v>
      </c>
      <c r="E504" s="84">
        <v>248.44856482</v>
      </c>
      <c r="F504" s="84">
        <v>248.44856482</v>
      </c>
    </row>
    <row r="505" spans="1:6" ht="12.75" customHeight="1" x14ac:dyDescent="0.2">
      <c r="A505" s="83" t="s">
        <v>180</v>
      </c>
      <c r="B505" s="83">
        <v>11</v>
      </c>
      <c r="C505" s="84">
        <v>1666.18837998</v>
      </c>
      <c r="D505" s="84">
        <v>1617.3218980300001</v>
      </c>
      <c r="E505" s="84">
        <v>243.66756605</v>
      </c>
      <c r="F505" s="84">
        <v>243.66756605</v>
      </c>
    </row>
    <row r="506" spans="1:6" ht="12.75" customHeight="1" x14ac:dyDescent="0.2">
      <c r="A506" s="83" t="s">
        <v>180</v>
      </c>
      <c r="B506" s="83">
        <v>12</v>
      </c>
      <c r="C506" s="84">
        <v>1637.2892146700001</v>
      </c>
      <c r="D506" s="84">
        <v>1589.2770179300001</v>
      </c>
      <c r="E506" s="84">
        <v>239.44229235</v>
      </c>
      <c r="F506" s="84">
        <v>239.44229235</v>
      </c>
    </row>
    <row r="507" spans="1:6" ht="12.75" customHeight="1" x14ac:dyDescent="0.2">
      <c r="A507" s="83" t="s">
        <v>180</v>
      </c>
      <c r="B507" s="83">
        <v>13</v>
      </c>
      <c r="C507" s="84">
        <v>1606.01635859</v>
      </c>
      <c r="D507" s="84">
        <v>1571.27632819</v>
      </c>
      <c r="E507" s="84">
        <v>236.73028786</v>
      </c>
      <c r="F507" s="84">
        <v>236.73028786</v>
      </c>
    </row>
    <row r="508" spans="1:6" ht="12.75" customHeight="1" x14ac:dyDescent="0.2">
      <c r="A508" s="83" t="s">
        <v>180</v>
      </c>
      <c r="B508" s="83">
        <v>14</v>
      </c>
      <c r="C508" s="84">
        <v>1589.1673869700001</v>
      </c>
      <c r="D508" s="84">
        <v>1543.7720543400001</v>
      </c>
      <c r="E508" s="84">
        <v>232.58646252</v>
      </c>
      <c r="F508" s="84">
        <v>232.58646252</v>
      </c>
    </row>
    <row r="509" spans="1:6" ht="12.75" customHeight="1" x14ac:dyDescent="0.2">
      <c r="A509" s="83" t="s">
        <v>180</v>
      </c>
      <c r="B509" s="83">
        <v>15</v>
      </c>
      <c r="C509" s="84">
        <v>1589.67854962</v>
      </c>
      <c r="D509" s="84">
        <v>1541.65884938</v>
      </c>
      <c r="E509" s="84">
        <v>232.26808464000001</v>
      </c>
      <c r="F509" s="84">
        <v>232.26808464000001</v>
      </c>
    </row>
    <row r="510" spans="1:6" ht="12.75" customHeight="1" x14ac:dyDescent="0.2">
      <c r="A510" s="83" t="s">
        <v>180</v>
      </c>
      <c r="B510" s="83">
        <v>16</v>
      </c>
      <c r="C510" s="84">
        <v>1603.49147533</v>
      </c>
      <c r="D510" s="84">
        <v>1559.25209273</v>
      </c>
      <c r="E510" s="84">
        <v>234.91870280000001</v>
      </c>
      <c r="F510" s="84">
        <v>234.91870280000001</v>
      </c>
    </row>
    <row r="511" spans="1:6" ht="12.75" customHeight="1" x14ac:dyDescent="0.2">
      <c r="A511" s="83" t="s">
        <v>180</v>
      </c>
      <c r="B511" s="83">
        <v>17</v>
      </c>
      <c r="C511" s="84">
        <v>1602.0354799900001</v>
      </c>
      <c r="D511" s="84">
        <v>1560.59445385</v>
      </c>
      <c r="E511" s="84">
        <v>235.12094446</v>
      </c>
      <c r="F511" s="84">
        <v>235.12094446</v>
      </c>
    </row>
    <row r="512" spans="1:6" ht="12.75" customHeight="1" x14ac:dyDescent="0.2">
      <c r="A512" s="83" t="s">
        <v>180</v>
      </c>
      <c r="B512" s="83">
        <v>18</v>
      </c>
      <c r="C512" s="84">
        <v>1578.8753194799999</v>
      </c>
      <c r="D512" s="84">
        <v>1534.5031920700001</v>
      </c>
      <c r="E512" s="84">
        <v>231.19000513</v>
      </c>
      <c r="F512" s="84">
        <v>231.19000513</v>
      </c>
    </row>
    <row r="513" spans="1:6" ht="12.75" customHeight="1" x14ac:dyDescent="0.2">
      <c r="A513" s="83" t="s">
        <v>180</v>
      </c>
      <c r="B513" s="83">
        <v>19</v>
      </c>
      <c r="C513" s="84">
        <v>1581.10919369</v>
      </c>
      <c r="D513" s="84">
        <v>1534.3687652799999</v>
      </c>
      <c r="E513" s="84">
        <v>231.16975224000001</v>
      </c>
      <c r="F513" s="84">
        <v>231.16975224000001</v>
      </c>
    </row>
    <row r="514" spans="1:6" ht="12.75" customHeight="1" x14ac:dyDescent="0.2">
      <c r="A514" s="83" t="s">
        <v>180</v>
      </c>
      <c r="B514" s="83">
        <v>20</v>
      </c>
      <c r="C514" s="84">
        <v>1549.66348741</v>
      </c>
      <c r="D514" s="84">
        <v>1508.4319539799999</v>
      </c>
      <c r="E514" s="84">
        <v>227.26208260000001</v>
      </c>
      <c r="F514" s="84">
        <v>227.26208260000001</v>
      </c>
    </row>
    <row r="515" spans="1:6" ht="12.75" customHeight="1" x14ac:dyDescent="0.2">
      <c r="A515" s="83" t="s">
        <v>180</v>
      </c>
      <c r="B515" s="83">
        <v>21</v>
      </c>
      <c r="C515" s="84">
        <v>1564.4034989300001</v>
      </c>
      <c r="D515" s="84">
        <v>1518.3858141999999</v>
      </c>
      <c r="E515" s="84">
        <v>228.76174255999999</v>
      </c>
      <c r="F515" s="84">
        <v>228.76174255999999</v>
      </c>
    </row>
    <row r="516" spans="1:6" ht="12.75" customHeight="1" x14ac:dyDescent="0.2">
      <c r="A516" s="83" t="s">
        <v>180</v>
      </c>
      <c r="B516" s="83">
        <v>22</v>
      </c>
      <c r="C516" s="84">
        <v>1563.1301277600001</v>
      </c>
      <c r="D516" s="84">
        <v>1515.5001324100001</v>
      </c>
      <c r="E516" s="84">
        <v>228.32698243999999</v>
      </c>
      <c r="F516" s="84">
        <v>228.32698243999999</v>
      </c>
    </row>
    <row r="517" spans="1:6" ht="12.75" customHeight="1" x14ac:dyDescent="0.2">
      <c r="A517" s="83" t="s">
        <v>180</v>
      </c>
      <c r="B517" s="83">
        <v>23</v>
      </c>
      <c r="C517" s="84">
        <v>1593.17210129</v>
      </c>
      <c r="D517" s="84">
        <v>1547.7908997100001</v>
      </c>
      <c r="E517" s="84">
        <v>233.19194634999999</v>
      </c>
      <c r="F517" s="84">
        <v>233.19194634999999</v>
      </c>
    </row>
    <row r="518" spans="1:6" ht="12.75" customHeight="1" x14ac:dyDescent="0.2">
      <c r="A518" s="83" t="s">
        <v>180</v>
      </c>
      <c r="B518" s="83">
        <v>24</v>
      </c>
      <c r="C518" s="84">
        <v>1680.51239794</v>
      </c>
      <c r="D518" s="84">
        <v>1636.5637173600001</v>
      </c>
      <c r="E518" s="84">
        <v>246.56656054999999</v>
      </c>
      <c r="F518" s="84">
        <v>246.56656054999999</v>
      </c>
    </row>
    <row r="519" spans="1:6" ht="12.75" customHeight="1" x14ac:dyDescent="0.2">
      <c r="A519" s="83" t="s">
        <v>181</v>
      </c>
      <c r="B519" s="83">
        <v>1</v>
      </c>
      <c r="C519" s="84">
        <v>1752.3333249699999</v>
      </c>
      <c r="D519" s="84">
        <v>1710.1026426200001</v>
      </c>
      <c r="E519" s="84">
        <v>257.64601908999998</v>
      </c>
      <c r="F519" s="84">
        <v>257.64601908999998</v>
      </c>
    </row>
    <row r="520" spans="1:6" ht="12.75" customHeight="1" x14ac:dyDescent="0.2">
      <c r="A520" s="83" t="s">
        <v>181</v>
      </c>
      <c r="B520" s="83">
        <v>2</v>
      </c>
      <c r="C520" s="84">
        <v>1863.0911042299999</v>
      </c>
      <c r="D520" s="84">
        <v>1825.2786556200001</v>
      </c>
      <c r="E520" s="84">
        <v>274.99856887999999</v>
      </c>
      <c r="F520" s="84">
        <v>274.99856887999999</v>
      </c>
    </row>
    <row r="521" spans="1:6" ht="12.75" customHeight="1" x14ac:dyDescent="0.2">
      <c r="A521" s="83" t="s">
        <v>181</v>
      </c>
      <c r="B521" s="83">
        <v>3</v>
      </c>
      <c r="C521" s="84">
        <v>1969.5951742100001</v>
      </c>
      <c r="D521" s="84">
        <v>1914.52180294</v>
      </c>
      <c r="E521" s="84">
        <v>288.44404347</v>
      </c>
      <c r="F521" s="84">
        <v>288.44404347</v>
      </c>
    </row>
    <row r="522" spans="1:6" ht="12.75" customHeight="1" x14ac:dyDescent="0.2">
      <c r="A522" s="83" t="s">
        <v>181</v>
      </c>
      <c r="B522" s="83">
        <v>4</v>
      </c>
      <c r="C522" s="84">
        <v>2012.44904507</v>
      </c>
      <c r="D522" s="84">
        <v>1956.26159659</v>
      </c>
      <c r="E522" s="84">
        <v>294.73260850000003</v>
      </c>
      <c r="F522" s="84">
        <v>294.73260850000003</v>
      </c>
    </row>
    <row r="523" spans="1:6" ht="12.75" customHeight="1" x14ac:dyDescent="0.2">
      <c r="A523" s="83" t="s">
        <v>181</v>
      </c>
      <c r="B523" s="83">
        <v>5</v>
      </c>
      <c r="C523" s="84">
        <v>2018.2661559799999</v>
      </c>
      <c r="D523" s="84">
        <v>1965.93429425</v>
      </c>
      <c r="E523" s="84">
        <v>296.18990818999998</v>
      </c>
      <c r="F523" s="84">
        <v>296.18990818999998</v>
      </c>
    </row>
    <row r="524" spans="1:6" ht="12.75" customHeight="1" x14ac:dyDescent="0.2">
      <c r="A524" s="83" t="s">
        <v>181</v>
      </c>
      <c r="B524" s="83">
        <v>6</v>
      </c>
      <c r="C524" s="84">
        <v>1987.35423068</v>
      </c>
      <c r="D524" s="84">
        <v>1942.7886440899999</v>
      </c>
      <c r="E524" s="84">
        <v>292.70275808000002</v>
      </c>
      <c r="F524" s="84">
        <v>292.70275808000002</v>
      </c>
    </row>
    <row r="525" spans="1:6" ht="12.75" customHeight="1" x14ac:dyDescent="0.2">
      <c r="A525" s="83" t="s">
        <v>181</v>
      </c>
      <c r="B525" s="83">
        <v>7</v>
      </c>
      <c r="C525" s="84">
        <v>1931.90374443</v>
      </c>
      <c r="D525" s="84">
        <v>1884.97145991</v>
      </c>
      <c r="E525" s="84">
        <v>283.99195501000003</v>
      </c>
      <c r="F525" s="84">
        <v>283.99195501000003</v>
      </c>
    </row>
    <row r="526" spans="1:6" ht="12.75" customHeight="1" x14ac:dyDescent="0.2">
      <c r="A526" s="83" t="s">
        <v>181</v>
      </c>
      <c r="B526" s="83">
        <v>8</v>
      </c>
      <c r="C526" s="84">
        <v>1848.7008781699999</v>
      </c>
      <c r="D526" s="84">
        <v>1803.20750322</v>
      </c>
      <c r="E526" s="84">
        <v>271.67330383000001</v>
      </c>
      <c r="F526" s="84">
        <v>271.67330383000001</v>
      </c>
    </row>
    <row r="527" spans="1:6" ht="12.75" customHeight="1" x14ac:dyDescent="0.2">
      <c r="A527" s="83" t="s">
        <v>181</v>
      </c>
      <c r="B527" s="83">
        <v>9</v>
      </c>
      <c r="C527" s="84">
        <v>1721.7073499400001</v>
      </c>
      <c r="D527" s="84">
        <v>1682.46226946</v>
      </c>
      <c r="E527" s="84">
        <v>253.48168887</v>
      </c>
      <c r="F527" s="84">
        <v>253.48168887</v>
      </c>
    </row>
    <row r="528" spans="1:6" ht="12.75" customHeight="1" x14ac:dyDescent="0.2">
      <c r="A528" s="83" t="s">
        <v>181</v>
      </c>
      <c r="B528" s="83">
        <v>10</v>
      </c>
      <c r="C528" s="84">
        <v>1627.2638566200001</v>
      </c>
      <c r="D528" s="84">
        <v>1585.71919615</v>
      </c>
      <c r="E528" s="84">
        <v>238.90626685999999</v>
      </c>
      <c r="F528" s="84">
        <v>238.90626685999999</v>
      </c>
    </row>
    <row r="529" spans="1:6" ht="12.75" customHeight="1" x14ac:dyDescent="0.2">
      <c r="A529" s="83" t="s">
        <v>181</v>
      </c>
      <c r="B529" s="83">
        <v>11</v>
      </c>
      <c r="C529" s="84">
        <v>1582.4764895400001</v>
      </c>
      <c r="D529" s="84">
        <v>1537.0784505900001</v>
      </c>
      <c r="E529" s="84">
        <v>231.57799652</v>
      </c>
      <c r="F529" s="84">
        <v>231.57799652</v>
      </c>
    </row>
    <row r="530" spans="1:6" ht="12.75" customHeight="1" x14ac:dyDescent="0.2">
      <c r="A530" s="83" t="s">
        <v>181</v>
      </c>
      <c r="B530" s="83">
        <v>12</v>
      </c>
      <c r="C530" s="84">
        <v>1588.1355191600001</v>
      </c>
      <c r="D530" s="84">
        <v>1545.1510264399999</v>
      </c>
      <c r="E530" s="84">
        <v>232.79422002999999</v>
      </c>
      <c r="F530" s="84">
        <v>232.79422002999999</v>
      </c>
    </row>
    <row r="531" spans="1:6" ht="12.75" customHeight="1" x14ac:dyDescent="0.2">
      <c r="A531" s="83" t="s">
        <v>181</v>
      </c>
      <c r="B531" s="83">
        <v>13</v>
      </c>
      <c r="C531" s="84">
        <v>1591.6544599399999</v>
      </c>
      <c r="D531" s="84">
        <v>1553.2639746499999</v>
      </c>
      <c r="E531" s="84">
        <v>234.01652608000001</v>
      </c>
      <c r="F531" s="84">
        <v>234.01652608000001</v>
      </c>
    </row>
    <row r="532" spans="1:6" ht="12.75" customHeight="1" x14ac:dyDescent="0.2">
      <c r="A532" s="83" t="s">
        <v>181</v>
      </c>
      <c r="B532" s="83">
        <v>14</v>
      </c>
      <c r="C532" s="84">
        <v>1618.87123468</v>
      </c>
      <c r="D532" s="84">
        <v>1577.68978982</v>
      </c>
      <c r="E532" s="84">
        <v>237.69654732000001</v>
      </c>
      <c r="F532" s="84">
        <v>237.69654732000001</v>
      </c>
    </row>
    <row r="533" spans="1:6" ht="12.75" customHeight="1" x14ac:dyDescent="0.2">
      <c r="A533" s="83" t="s">
        <v>181</v>
      </c>
      <c r="B533" s="83">
        <v>15</v>
      </c>
      <c r="C533" s="84">
        <v>1646.8227859000001</v>
      </c>
      <c r="D533" s="84">
        <v>1602.0135206800001</v>
      </c>
      <c r="E533" s="84">
        <v>241.36118841999999</v>
      </c>
      <c r="F533" s="84">
        <v>241.36118841999999</v>
      </c>
    </row>
    <row r="534" spans="1:6" ht="12.75" customHeight="1" x14ac:dyDescent="0.2">
      <c r="A534" s="83" t="s">
        <v>181</v>
      </c>
      <c r="B534" s="83">
        <v>16</v>
      </c>
      <c r="C534" s="84">
        <v>1651.0320043199999</v>
      </c>
      <c r="D534" s="84">
        <v>1607.4678452999999</v>
      </c>
      <c r="E534" s="84">
        <v>242.18294320000001</v>
      </c>
      <c r="F534" s="84">
        <v>242.18294320000001</v>
      </c>
    </row>
    <row r="535" spans="1:6" ht="12.75" customHeight="1" x14ac:dyDescent="0.2">
      <c r="A535" s="83" t="s">
        <v>181</v>
      </c>
      <c r="B535" s="83">
        <v>17</v>
      </c>
      <c r="C535" s="84">
        <v>1630.3719990899999</v>
      </c>
      <c r="D535" s="84">
        <v>1602.1000240999999</v>
      </c>
      <c r="E535" s="84">
        <v>241.37422111999999</v>
      </c>
      <c r="F535" s="84">
        <v>241.37422111999999</v>
      </c>
    </row>
    <row r="536" spans="1:6" ht="12.75" customHeight="1" x14ac:dyDescent="0.2">
      <c r="A536" s="83" t="s">
        <v>181</v>
      </c>
      <c r="B536" s="83">
        <v>18</v>
      </c>
      <c r="C536" s="84">
        <v>1604.80103878</v>
      </c>
      <c r="D536" s="84">
        <v>1564.1510410799999</v>
      </c>
      <c r="E536" s="84">
        <v>235.65678396000001</v>
      </c>
      <c r="F536" s="84">
        <v>235.65678396000001</v>
      </c>
    </row>
    <row r="537" spans="1:6" ht="12.75" customHeight="1" x14ac:dyDescent="0.2">
      <c r="A537" s="83" t="s">
        <v>181</v>
      </c>
      <c r="B537" s="83">
        <v>19</v>
      </c>
      <c r="C537" s="84">
        <v>1586.8096387999999</v>
      </c>
      <c r="D537" s="84">
        <v>1539.6242030400001</v>
      </c>
      <c r="E537" s="84">
        <v>231.96154250000001</v>
      </c>
      <c r="F537" s="84">
        <v>231.96154250000001</v>
      </c>
    </row>
    <row r="538" spans="1:6" ht="12.75" customHeight="1" x14ac:dyDescent="0.2">
      <c r="A538" s="83" t="s">
        <v>181</v>
      </c>
      <c r="B538" s="83">
        <v>20</v>
      </c>
      <c r="C538" s="84">
        <v>1571.44957856</v>
      </c>
      <c r="D538" s="84">
        <v>1528.8763530199999</v>
      </c>
      <c r="E538" s="84">
        <v>230.34225913</v>
      </c>
      <c r="F538" s="84">
        <v>230.34225913</v>
      </c>
    </row>
    <row r="539" spans="1:6" ht="12.75" customHeight="1" x14ac:dyDescent="0.2">
      <c r="A539" s="83" t="s">
        <v>181</v>
      </c>
      <c r="B539" s="83">
        <v>21</v>
      </c>
      <c r="C539" s="84">
        <v>1636.3570151500001</v>
      </c>
      <c r="D539" s="84">
        <v>1593.7822999</v>
      </c>
      <c r="E539" s="84">
        <v>240.12106327999999</v>
      </c>
      <c r="F539" s="84">
        <v>240.12106327999999</v>
      </c>
    </row>
    <row r="540" spans="1:6" ht="12.75" customHeight="1" x14ac:dyDescent="0.2">
      <c r="A540" s="83" t="s">
        <v>181</v>
      </c>
      <c r="B540" s="83">
        <v>22</v>
      </c>
      <c r="C540" s="84">
        <v>1663.7382568099999</v>
      </c>
      <c r="D540" s="84">
        <v>1615.2746193</v>
      </c>
      <c r="E540" s="84">
        <v>243.35912069</v>
      </c>
      <c r="F540" s="84">
        <v>243.35912069</v>
      </c>
    </row>
    <row r="541" spans="1:6" ht="12.75" customHeight="1" x14ac:dyDescent="0.2">
      <c r="A541" s="83" t="s">
        <v>181</v>
      </c>
      <c r="B541" s="83">
        <v>23</v>
      </c>
      <c r="C541" s="84">
        <v>1735.9395257000001</v>
      </c>
      <c r="D541" s="84">
        <v>1691.77919303</v>
      </c>
      <c r="E541" s="84">
        <v>254.88538722999999</v>
      </c>
      <c r="F541" s="84">
        <v>254.88538722999999</v>
      </c>
    </row>
    <row r="542" spans="1:6" ht="12.75" customHeight="1" x14ac:dyDescent="0.2">
      <c r="A542" s="83" t="s">
        <v>181</v>
      </c>
      <c r="B542" s="83">
        <v>24</v>
      </c>
      <c r="C542" s="84">
        <v>1828.35089156</v>
      </c>
      <c r="D542" s="84">
        <v>1783.7436518</v>
      </c>
      <c r="E542" s="84">
        <v>268.74085772000001</v>
      </c>
      <c r="F542" s="84">
        <v>268.74085772000001</v>
      </c>
    </row>
    <row r="543" spans="1:6" ht="12.75" customHeight="1" x14ac:dyDescent="0.2">
      <c r="A543" s="83" t="s">
        <v>182</v>
      </c>
      <c r="B543" s="83">
        <v>1</v>
      </c>
      <c r="C543" s="84">
        <v>1810.36061597</v>
      </c>
      <c r="D543" s="84">
        <v>1765.2314030499999</v>
      </c>
      <c r="E543" s="84">
        <v>265.95178116</v>
      </c>
      <c r="F543" s="84">
        <v>265.95178116</v>
      </c>
    </row>
    <row r="544" spans="1:6" ht="12.75" customHeight="1" x14ac:dyDescent="0.2">
      <c r="A544" s="83" t="s">
        <v>182</v>
      </c>
      <c r="B544" s="83">
        <v>2</v>
      </c>
      <c r="C544" s="84">
        <v>1890.9481949999999</v>
      </c>
      <c r="D544" s="84">
        <v>1851.78301016</v>
      </c>
      <c r="E544" s="84">
        <v>278.99174522999999</v>
      </c>
      <c r="F544" s="84">
        <v>278.99174522999999</v>
      </c>
    </row>
    <row r="545" spans="1:6" ht="12.75" customHeight="1" x14ac:dyDescent="0.2">
      <c r="A545" s="83" t="s">
        <v>182</v>
      </c>
      <c r="B545" s="83">
        <v>3</v>
      </c>
      <c r="C545" s="84">
        <v>1965.0782411</v>
      </c>
      <c r="D545" s="84">
        <v>1915.5379626900001</v>
      </c>
      <c r="E545" s="84">
        <v>288.59713926000001</v>
      </c>
      <c r="F545" s="84">
        <v>288.59713926000001</v>
      </c>
    </row>
    <row r="546" spans="1:6" ht="12.75" customHeight="1" x14ac:dyDescent="0.2">
      <c r="A546" s="83" t="s">
        <v>182</v>
      </c>
      <c r="B546" s="83">
        <v>4</v>
      </c>
      <c r="C546" s="84">
        <v>1975.3890550799999</v>
      </c>
      <c r="D546" s="84">
        <v>1922.28868502</v>
      </c>
      <c r="E546" s="84">
        <v>289.61421080999997</v>
      </c>
      <c r="F546" s="84">
        <v>289.61421080999997</v>
      </c>
    </row>
    <row r="547" spans="1:6" ht="12.75" customHeight="1" x14ac:dyDescent="0.2">
      <c r="A547" s="83" t="s">
        <v>182</v>
      </c>
      <c r="B547" s="83">
        <v>5</v>
      </c>
      <c r="C547" s="84">
        <v>1969.96129305</v>
      </c>
      <c r="D547" s="84">
        <v>1923.2724626300001</v>
      </c>
      <c r="E547" s="84">
        <v>289.76242787000001</v>
      </c>
      <c r="F547" s="84">
        <v>289.76242787000001</v>
      </c>
    </row>
    <row r="548" spans="1:6" ht="12.75" customHeight="1" x14ac:dyDescent="0.2">
      <c r="A548" s="83" t="s">
        <v>182</v>
      </c>
      <c r="B548" s="83">
        <v>6</v>
      </c>
      <c r="C548" s="84">
        <v>1943.2669568599999</v>
      </c>
      <c r="D548" s="84">
        <v>1902.7429771899999</v>
      </c>
      <c r="E548" s="84">
        <v>286.66943212000001</v>
      </c>
      <c r="F548" s="84">
        <v>286.66943212000001</v>
      </c>
    </row>
    <row r="549" spans="1:6" ht="12.75" customHeight="1" x14ac:dyDescent="0.2">
      <c r="A549" s="83" t="s">
        <v>182</v>
      </c>
      <c r="B549" s="83">
        <v>7</v>
      </c>
      <c r="C549" s="84">
        <v>1905.49844659</v>
      </c>
      <c r="D549" s="84">
        <v>1859.57186738</v>
      </c>
      <c r="E549" s="84">
        <v>280.16522336999998</v>
      </c>
      <c r="F549" s="84">
        <v>280.16522336999998</v>
      </c>
    </row>
    <row r="550" spans="1:6" ht="12.75" customHeight="1" x14ac:dyDescent="0.2">
      <c r="A550" s="83" t="s">
        <v>182</v>
      </c>
      <c r="B550" s="83">
        <v>8</v>
      </c>
      <c r="C550" s="84">
        <v>1848.06342533</v>
      </c>
      <c r="D550" s="84">
        <v>1800.2029206300001</v>
      </c>
      <c r="E550" s="84">
        <v>271.22062998000001</v>
      </c>
      <c r="F550" s="84">
        <v>271.22062998000001</v>
      </c>
    </row>
    <row r="551" spans="1:6" ht="12.75" customHeight="1" x14ac:dyDescent="0.2">
      <c r="A551" s="83" t="s">
        <v>182</v>
      </c>
      <c r="B551" s="83">
        <v>9</v>
      </c>
      <c r="C551" s="84">
        <v>1717.9788451899999</v>
      </c>
      <c r="D551" s="84">
        <v>1678.7947862000001</v>
      </c>
      <c r="E551" s="84">
        <v>252.92914164999999</v>
      </c>
      <c r="F551" s="84">
        <v>252.92914164999999</v>
      </c>
    </row>
    <row r="552" spans="1:6" ht="12.75" customHeight="1" x14ac:dyDescent="0.2">
      <c r="A552" s="83" t="s">
        <v>182</v>
      </c>
      <c r="B552" s="83">
        <v>10</v>
      </c>
      <c r="C552" s="84">
        <v>1624.4377710700001</v>
      </c>
      <c r="D552" s="84">
        <v>1581.60892388</v>
      </c>
      <c r="E552" s="84">
        <v>238.28700853999999</v>
      </c>
      <c r="F552" s="84">
        <v>238.28700853999999</v>
      </c>
    </row>
    <row r="553" spans="1:6" ht="12.75" customHeight="1" x14ac:dyDescent="0.2">
      <c r="A553" s="83" t="s">
        <v>182</v>
      </c>
      <c r="B553" s="83">
        <v>11</v>
      </c>
      <c r="C553" s="84">
        <v>1557.8503521</v>
      </c>
      <c r="D553" s="84">
        <v>1515.95575388</v>
      </c>
      <c r="E553" s="84">
        <v>228.39562688999999</v>
      </c>
      <c r="F553" s="84">
        <v>228.39562688999999</v>
      </c>
    </row>
    <row r="554" spans="1:6" ht="12.75" customHeight="1" x14ac:dyDescent="0.2">
      <c r="A554" s="83" t="s">
        <v>182</v>
      </c>
      <c r="B554" s="83">
        <v>12</v>
      </c>
      <c r="C554" s="84">
        <v>1584.9611147099999</v>
      </c>
      <c r="D554" s="84">
        <v>1547.6117069699999</v>
      </c>
      <c r="E554" s="84">
        <v>233.16494897000001</v>
      </c>
      <c r="F554" s="84">
        <v>233.16494897000001</v>
      </c>
    </row>
    <row r="555" spans="1:6" ht="12.75" customHeight="1" x14ac:dyDescent="0.2">
      <c r="A555" s="83" t="s">
        <v>182</v>
      </c>
      <c r="B555" s="83">
        <v>13</v>
      </c>
      <c r="C555" s="84">
        <v>1593.89852737</v>
      </c>
      <c r="D555" s="84">
        <v>1555.8260980299999</v>
      </c>
      <c r="E555" s="84">
        <v>234.40253852000001</v>
      </c>
      <c r="F555" s="84">
        <v>234.40253852000001</v>
      </c>
    </row>
    <row r="556" spans="1:6" ht="12.75" customHeight="1" x14ac:dyDescent="0.2">
      <c r="A556" s="83" t="s">
        <v>182</v>
      </c>
      <c r="B556" s="83">
        <v>14</v>
      </c>
      <c r="C556" s="84">
        <v>1619.61408628</v>
      </c>
      <c r="D556" s="84">
        <v>1581.43090291</v>
      </c>
      <c r="E556" s="84">
        <v>238.26018769000001</v>
      </c>
      <c r="F556" s="84">
        <v>238.26018769000001</v>
      </c>
    </row>
    <row r="557" spans="1:6" ht="12.75" customHeight="1" x14ac:dyDescent="0.2">
      <c r="A557" s="83" t="s">
        <v>182</v>
      </c>
      <c r="B557" s="83">
        <v>15</v>
      </c>
      <c r="C557" s="84">
        <v>1633.81695481</v>
      </c>
      <c r="D557" s="84">
        <v>1586.67004791</v>
      </c>
      <c r="E557" s="84">
        <v>239.04952327000001</v>
      </c>
      <c r="F557" s="84">
        <v>239.04952327000001</v>
      </c>
    </row>
    <row r="558" spans="1:6" ht="12.75" customHeight="1" x14ac:dyDescent="0.2">
      <c r="A558" s="83" t="s">
        <v>182</v>
      </c>
      <c r="B558" s="83">
        <v>16</v>
      </c>
      <c r="C558" s="84">
        <v>1654.4166973599999</v>
      </c>
      <c r="D558" s="84">
        <v>1605.9941940399999</v>
      </c>
      <c r="E558" s="84">
        <v>241.96092121999999</v>
      </c>
      <c r="F558" s="84">
        <v>241.96092121999999</v>
      </c>
    </row>
    <row r="559" spans="1:6" ht="12.75" customHeight="1" x14ac:dyDescent="0.2">
      <c r="A559" s="83" t="s">
        <v>182</v>
      </c>
      <c r="B559" s="83">
        <v>17</v>
      </c>
      <c r="C559" s="84">
        <v>1668.0699907600001</v>
      </c>
      <c r="D559" s="84">
        <v>1626.4475245399999</v>
      </c>
      <c r="E559" s="84">
        <v>245.04244337</v>
      </c>
      <c r="F559" s="84">
        <v>245.04244337</v>
      </c>
    </row>
    <row r="560" spans="1:6" ht="12.75" customHeight="1" x14ac:dyDescent="0.2">
      <c r="A560" s="83" t="s">
        <v>182</v>
      </c>
      <c r="B560" s="83">
        <v>18</v>
      </c>
      <c r="C560" s="84">
        <v>1636.1483833100001</v>
      </c>
      <c r="D560" s="84">
        <v>1596.7399213399999</v>
      </c>
      <c r="E560" s="84">
        <v>240.56666190999999</v>
      </c>
      <c r="F560" s="84">
        <v>240.56666190999999</v>
      </c>
    </row>
    <row r="561" spans="1:6" ht="12.75" customHeight="1" x14ac:dyDescent="0.2">
      <c r="A561" s="83" t="s">
        <v>182</v>
      </c>
      <c r="B561" s="83">
        <v>19</v>
      </c>
      <c r="C561" s="84">
        <v>1588.8281239</v>
      </c>
      <c r="D561" s="84">
        <v>1547.5019448999999</v>
      </c>
      <c r="E561" s="84">
        <v>233.14841208999999</v>
      </c>
      <c r="F561" s="84">
        <v>233.14841208999999</v>
      </c>
    </row>
    <row r="562" spans="1:6" ht="12.75" customHeight="1" x14ac:dyDescent="0.2">
      <c r="A562" s="83" t="s">
        <v>182</v>
      </c>
      <c r="B562" s="83">
        <v>20</v>
      </c>
      <c r="C562" s="84">
        <v>1556.0613344000001</v>
      </c>
      <c r="D562" s="84">
        <v>1517.78353997</v>
      </c>
      <c r="E562" s="84">
        <v>228.67100323</v>
      </c>
      <c r="F562" s="84">
        <v>228.67100323</v>
      </c>
    </row>
    <row r="563" spans="1:6" ht="12.75" customHeight="1" x14ac:dyDescent="0.2">
      <c r="A563" s="83" t="s">
        <v>182</v>
      </c>
      <c r="B563" s="83">
        <v>21</v>
      </c>
      <c r="C563" s="84">
        <v>1545.3535219400001</v>
      </c>
      <c r="D563" s="84">
        <v>1503.47476233</v>
      </c>
      <c r="E563" s="84">
        <v>226.51522643999999</v>
      </c>
      <c r="F563" s="84">
        <v>226.51522643999999</v>
      </c>
    </row>
    <row r="564" spans="1:6" ht="12.75" customHeight="1" x14ac:dyDescent="0.2">
      <c r="A564" s="83" t="s">
        <v>182</v>
      </c>
      <c r="B564" s="83">
        <v>22</v>
      </c>
      <c r="C564" s="84">
        <v>1555.91401225</v>
      </c>
      <c r="D564" s="84">
        <v>1512.4196098800001</v>
      </c>
      <c r="E564" s="84">
        <v>227.86286738999999</v>
      </c>
      <c r="F564" s="84">
        <v>227.86286738999999</v>
      </c>
    </row>
    <row r="565" spans="1:6" ht="12.75" customHeight="1" x14ac:dyDescent="0.2">
      <c r="A565" s="83" t="s">
        <v>182</v>
      </c>
      <c r="B565" s="83">
        <v>23</v>
      </c>
      <c r="C565" s="84">
        <v>1642.0227793500001</v>
      </c>
      <c r="D565" s="84">
        <v>1596.97139502</v>
      </c>
      <c r="E565" s="84">
        <v>240.60153600000001</v>
      </c>
      <c r="F565" s="84">
        <v>240.60153600000001</v>
      </c>
    </row>
    <row r="566" spans="1:6" ht="12.75" customHeight="1" x14ac:dyDescent="0.2">
      <c r="A566" s="83" t="s">
        <v>182</v>
      </c>
      <c r="B566" s="83">
        <v>24</v>
      </c>
      <c r="C566" s="84">
        <v>1750.3078088699999</v>
      </c>
      <c r="D566" s="84">
        <v>1700.7336581</v>
      </c>
      <c r="E566" s="84">
        <v>256.23447716999999</v>
      </c>
      <c r="F566" s="84">
        <v>256.23447716999999</v>
      </c>
    </row>
    <row r="567" spans="1:6" ht="12.75" customHeight="1" x14ac:dyDescent="0.2">
      <c r="A567" s="83" t="s">
        <v>183</v>
      </c>
      <c r="B567" s="83">
        <v>1</v>
      </c>
      <c r="C567" s="84">
        <v>1878.9549926899999</v>
      </c>
      <c r="D567" s="84">
        <v>1837.8491555000001</v>
      </c>
      <c r="E567" s="84">
        <v>276.89245476000002</v>
      </c>
      <c r="F567" s="84">
        <v>276.89245476000002</v>
      </c>
    </row>
    <row r="568" spans="1:6" ht="12.75" customHeight="1" x14ac:dyDescent="0.2">
      <c r="A568" s="83" t="s">
        <v>183</v>
      </c>
      <c r="B568" s="83">
        <v>2</v>
      </c>
      <c r="C568" s="84">
        <v>1987.7060560299999</v>
      </c>
      <c r="D568" s="84">
        <v>1939.3641099700001</v>
      </c>
      <c r="E568" s="84">
        <v>292.18681385000002</v>
      </c>
      <c r="F568" s="84">
        <v>292.18681385000002</v>
      </c>
    </row>
    <row r="569" spans="1:6" ht="12.75" customHeight="1" x14ac:dyDescent="0.2">
      <c r="A569" s="83" t="s">
        <v>183</v>
      </c>
      <c r="B569" s="83">
        <v>3</v>
      </c>
      <c r="C569" s="84">
        <v>1977.3186909799999</v>
      </c>
      <c r="D569" s="84">
        <v>1926.6801453</v>
      </c>
      <c r="E569" s="84">
        <v>290.27583322999999</v>
      </c>
      <c r="F569" s="84">
        <v>290.27583322999999</v>
      </c>
    </row>
    <row r="570" spans="1:6" ht="12.75" customHeight="1" x14ac:dyDescent="0.2">
      <c r="A570" s="83" t="s">
        <v>183</v>
      </c>
      <c r="B570" s="83">
        <v>4</v>
      </c>
      <c r="C570" s="84">
        <v>1971.18993189</v>
      </c>
      <c r="D570" s="84">
        <v>1924.15026453</v>
      </c>
      <c r="E570" s="84">
        <v>289.89467851000001</v>
      </c>
      <c r="F570" s="84">
        <v>289.89467851000001</v>
      </c>
    </row>
    <row r="571" spans="1:6" ht="12.75" customHeight="1" x14ac:dyDescent="0.2">
      <c r="A571" s="83" t="s">
        <v>183</v>
      </c>
      <c r="B571" s="83">
        <v>5</v>
      </c>
      <c r="C571" s="84">
        <v>1951.6100246200001</v>
      </c>
      <c r="D571" s="84">
        <v>1923.6819849200001</v>
      </c>
      <c r="E571" s="84">
        <v>289.82412696</v>
      </c>
      <c r="F571" s="84">
        <v>289.82412696</v>
      </c>
    </row>
    <row r="572" spans="1:6" ht="12.75" customHeight="1" x14ac:dyDescent="0.2">
      <c r="A572" s="83" t="s">
        <v>183</v>
      </c>
      <c r="B572" s="83">
        <v>6</v>
      </c>
      <c r="C572" s="84">
        <v>1991.9742251299999</v>
      </c>
      <c r="D572" s="84">
        <v>1940.4458613700001</v>
      </c>
      <c r="E572" s="84">
        <v>292.34979175000001</v>
      </c>
      <c r="F572" s="84">
        <v>292.34979175000001</v>
      </c>
    </row>
    <row r="573" spans="1:6" ht="12.75" customHeight="1" x14ac:dyDescent="0.2">
      <c r="A573" s="83" t="s">
        <v>183</v>
      </c>
      <c r="B573" s="83">
        <v>7</v>
      </c>
      <c r="C573" s="84">
        <v>1851.4473073300001</v>
      </c>
      <c r="D573" s="84">
        <v>1808.2613454899999</v>
      </c>
      <c r="E573" s="84">
        <v>272.43472148000001</v>
      </c>
      <c r="F573" s="84">
        <v>272.43472148000001</v>
      </c>
    </row>
    <row r="574" spans="1:6" ht="12.75" customHeight="1" x14ac:dyDescent="0.2">
      <c r="A574" s="83" t="s">
        <v>183</v>
      </c>
      <c r="B574" s="83">
        <v>8</v>
      </c>
      <c r="C574" s="84">
        <v>1756.02724203</v>
      </c>
      <c r="D574" s="84">
        <v>1715.8091585100001</v>
      </c>
      <c r="E574" s="84">
        <v>258.5057693</v>
      </c>
      <c r="F574" s="84">
        <v>258.5057693</v>
      </c>
    </row>
    <row r="575" spans="1:6" ht="12.75" customHeight="1" x14ac:dyDescent="0.2">
      <c r="A575" s="83" t="s">
        <v>183</v>
      </c>
      <c r="B575" s="83">
        <v>9</v>
      </c>
      <c r="C575" s="84">
        <v>1727.4233304100001</v>
      </c>
      <c r="D575" s="84">
        <v>1682.4479822799999</v>
      </c>
      <c r="E575" s="84">
        <v>253.47953634999999</v>
      </c>
      <c r="F575" s="84">
        <v>253.47953634999999</v>
      </c>
    </row>
    <row r="576" spans="1:6" ht="12.75" customHeight="1" x14ac:dyDescent="0.2">
      <c r="A576" s="83" t="s">
        <v>183</v>
      </c>
      <c r="B576" s="83">
        <v>10</v>
      </c>
      <c r="C576" s="84">
        <v>1684.7987843599999</v>
      </c>
      <c r="D576" s="84">
        <v>1639.97782979</v>
      </c>
      <c r="E576" s="84">
        <v>247.08093463</v>
      </c>
      <c r="F576" s="84">
        <v>247.08093463</v>
      </c>
    </row>
    <row r="577" spans="1:6" ht="12.75" customHeight="1" x14ac:dyDescent="0.2">
      <c r="A577" s="83" t="s">
        <v>183</v>
      </c>
      <c r="B577" s="83">
        <v>11</v>
      </c>
      <c r="C577" s="84">
        <v>1676.77352129</v>
      </c>
      <c r="D577" s="84">
        <v>1632.26447669</v>
      </c>
      <c r="E577" s="84">
        <v>245.91883203</v>
      </c>
      <c r="F577" s="84">
        <v>245.91883203</v>
      </c>
    </row>
    <row r="578" spans="1:6" ht="12.75" customHeight="1" x14ac:dyDescent="0.2">
      <c r="A578" s="83" t="s">
        <v>183</v>
      </c>
      <c r="B578" s="83">
        <v>12</v>
      </c>
      <c r="C578" s="84">
        <v>1700.9410612300001</v>
      </c>
      <c r="D578" s="84">
        <v>1653.67532744</v>
      </c>
      <c r="E578" s="84">
        <v>249.14461528000001</v>
      </c>
      <c r="F578" s="84">
        <v>249.14461528000001</v>
      </c>
    </row>
    <row r="579" spans="1:6" ht="12.75" customHeight="1" x14ac:dyDescent="0.2">
      <c r="A579" s="83" t="s">
        <v>183</v>
      </c>
      <c r="B579" s="83">
        <v>13</v>
      </c>
      <c r="C579" s="84">
        <v>1683.38421109</v>
      </c>
      <c r="D579" s="84">
        <v>1649.71040212</v>
      </c>
      <c r="E579" s="84">
        <v>248.5472551</v>
      </c>
      <c r="F579" s="84">
        <v>248.5472551</v>
      </c>
    </row>
    <row r="580" spans="1:6" ht="12.75" customHeight="1" x14ac:dyDescent="0.2">
      <c r="A580" s="83" t="s">
        <v>183</v>
      </c>
      <c r="B580" s="83">
        <v>14</v>
      </c>
      <c r="C580" s="84">
        <v>1683.2392323900001</v>
      </c>
      <c r="D580" s="84">
        <v>1639.7184808899999</v>
      </c>
      <c r="E580" s="84">
        <v>247.04186082000001</v>
      </c>
      <c r="F580" s="84">
        <v>247.04186082000001</v>
      </c>
    </row>
    <row r="581" spans="1:6" ht="12.75" customHeight="1" x14ac:dyDescent="0.2">
      <c r="A581" s="83" t="s">
        <v>183</v>
      </c>
      <c r="B581" s="83">
        <v>15</v>
      </c>
      <c r="C581" s="84">
        <v>1702.2630876799999</v>
      </c>
      <c r="D581" s="84">
        <v>1659.1724015899999</v>
      </c>
      <c r="E581" s="84">
        <v>249.97281075999999</v>
      </c>
      <c r="F581" s="84">
        <v>249.97281075999999</v>
      </c>
    </row>
    <row r="582" spans="1:6" ht="12.75" customHeight="1" x14ac:dyDescent="0.2">
      <c r="A582" s="83" t="s">
        <v>183</v>
      </c>
      <c r="B582" s="83">
        <v>16</v>
      </c>
      <c r="C582" s="84">
        <v>1726.5656497699999</v>
      </c>
      <c r="D582" s="84">
        <v>1684.0679368900001</v>
      </c>
      <c r="E582" s="84">
        <v>253.72360057</v>
      </c>
      <c r="F582" s="84">
        <v>253.72360057</v>
      </c>
    </row>
    <row r="583" spans="1:6" ht="12.75" customHeight="1" x14ac:dyDescent="0.2">
      <c r="A583" s="83" t="s">
        <v>183</v>
      </c>
      <c r="B583" s="83">
        <v>17</v>
      </c>
      <c r="C583" s="84">
        <v>1750.19663277</v>
      </c>
      <c r="D583" s="84">
        <v>1708.4442521799999</v>
      </c>
      <c r="E583" s="84">
        <v>257.39616409000001</v>
      </c>
      <c r="F583" s="84">
        <v>257.39616409000001</v>
      </c>
    </row>
    <row r="584" spans="1:6" ht="12.75" customHeight="1" x14ac:dyDescent="0.2">
      <c r="A584" s="83" t="s">
        <v>183</v>
      </c>
      <c r="B584" s="83">
        <v>18</v>
      </c>
      <c r="C584" s="84">
        <v>1742.4697261700001</v>
      </c>
      <c r="D584" s="84">
        <v>1698.67955592</v>
      </c>
      <c r="E584" s="84">
        <v>255.92500379000001</v>
      </c>
      <c r="F584" s="84">
        <v>255.92500379000001</v>
      </c>
    </row>
    <row r="585" spans="1:6" ht="12.75" customHeight="1" x14ac:dyDescent="0.2">
      <c r="A585" s="83" t="s">
        <v>183</v>
      </c>
      <c r="B585" s="83">
        <v>19</v>
      </c>
      <c r="C585" s="84">
        <v>1681.5599467500001</v>
      </c>
      <c r="D585" s="84">
        <v>1639.6962608700001</v>
      </c>
      <c r="E585" s="84">
        <v>247.03851313000001</v>
      </c>
      <c r="F585" s="84">
        <v>247.03851313000001</v>
      </c>
    </row>
    <row r="586" spans="1:6" ht="12.75" customHeight="1" x14ac:dyDescent="0.2">
      <c r="A586" s="83" t="s">
        <v>183</v>
      </c>
      <c r="B586" s="83">
        <v>20</v>
      </c>
      <c r="C586" s="84">
        <v>1635.7121724900001</v>
      </c>
      <c r="D586" s="84">
        <v>1603.4230516099999</v>
      </c>
      <c r="E586" s="84">
        <v>241.57354996000001</v>
      </c>
      <c r="F586" s="84">
        <v>241.57354996000001</v>
      </c>
    </row>
    <row r="587" spans="1:6" ht="12.75" customHeight="1" x14ac:dyDescent="0.2">
      <c r="A587" s="83" t="s">
        <v>183</v>
      </c>
      <c r="B587" s="83">
        <v>21</v>
      </c>
      <c r="C587" s="84">
        <v>1647.7898455500001</v>
      </c>
      <c r="D587" s="84">
        <v>1603.4604642300001</v>
      </c>
      <c r="E587" s="84">
        <v>241.57918659000001</v>
      </c>
      <c r="F587" s="84">
        <v>241.57918659000001</v>
      </c>
    </row>
    <row r="588" spans="1:6" ht="12.75" customHeight="1" x14ac:dyDescent="0.2">
      <c r="A588" s="83" t="s">
        <v>183</v>
      </c>
      <c r="B588" s="83">
        <v>22</v>
      </c>
      <c r="C588" s="84">
        <v>1681.6665518299999</v>
      </c>
      <c r="D588" s="84">
        <v>1639.07527213</v>
      </c>
      <c r="E588" s="84">
        <v>246.94495426</v>
      </c>
      <c r="F588" s="84">
        <v>246.94495426</v>
      </c>
    </row>
    <row r="589" spans="1:6" ht="12.75" customHeight="1" x14ac:dyDescent="0.2">
      <c r="A589" s="83" t="s">
        <v>183</v>
      </c>
      <c r="B589" s="83">
        <v>23</v>
      </c>
      <c r="C589" s="84">
        <v>1713.21460318</v>
      </c>
      <c r="D589" s="84">
        <v>1669.80007041</v>
      </c>
      <c r="E589" s="84">
        <v>251.57398749000001</v>
      </c>
      <c r="F589" s="84">
        <v>251.57398749000001</v>
      </c>
    </row>
    <row r="590" spans="1:6" ht="12.75" customHeight="1" x14ac:dyDescent="0.2">
      <c r="A590" s="83" t="s">
        <v>183</v>
      </c>
      <c r="B590" s="83">
        <v>24</v>
      </c>
      <c r="C590" s="84">
        <v>1758.7491753100001</v>
      </c>
      <c r="D590" s="84">
        <v>1713.4433556500001</v>
      </c>
      <c r="E590" s="84">
        <v>258.14933473999997</v>
      </c>
      <c r="F590" s="84">
        <v>258.14933473999997</v>
      </c>
    </row>
    <row r="591" spans="1:6" ht="12.75" customHeight="1" x14ac:dyDescent="0.2">
      <c r="A591" s="83" t="s">
        <v>184</v>
      </c>
      <c r="B591" s="83">
        <v>1</v>
      </c>
      <c r="C591" s="84">
        <v>1843.0550627699999</v>
      </c>
      <c r="D591" s="84">
        <v>1800.36791105</v>
      </c>
      <c r="E591" s="84">
        <v>271.24548762000001</v>
      </c>
      <c r="F591" s="84">
        <v>271.24548762000001</v>
      </c>
    </row>
    <row r="592" spans="1:6" ht="12.75" customHeight="1" x14ac:dyDescent="0.2">
      <c r="A592" s="83" t="s">
        <v>184</v>
      </c>
      <c r="B592" s="83">
        <v>2</v>
      </c>
      <c r="C592" s="84">
        <v>1886.27604292</v>
      </c>
      <c r="D592" s="84">
        <v>1838.7285784600001</v>
      </c>
      <c r="E592" s="84">
        <v>277.02494962999998</v>
      </c>
      <c r="F592" s="84">
        <v>277.02494962999998</v>
      </c>
    </row>
    <row r="593" spans="1:6" ht="12.75" customHeight="1" x14ac:dyDescent="0.2">
      <c r="A593" s="83" t="s">
        <v>184</v>
      </c>
      <c r="B593" s="83">
        <v>3</v>
      </c>
      <c r="C593" s="84">
        <v>1936.1842561000001</v>
      </c>
      <c r="D593" s="84">
        <v>1888.32724143</v>
      </c>
      <c r="E593" s="84">
        <v>284.49754088999998</v>
      </c>
      <c r="F593" s="84">
        <v>284.49754088999998</v>
      </c>
    </row>
    <row r="594" spans="1:6" ht="12.75" customHeight="1" x14ac:dyDescent="0.2">
      <c r="A594" s="83" t="s">
        <v>184</v>
      </c>
      <c r="B594" s="83">
        <v>4</v>
      </c>
      <c r="C594" s="84">
        <v>1959.67690554</v>
      </c>
      <c r="D594" s="84">
        <v>1914.8927624800001</v>
      </c>
      <c r="E594" s="84">
        <v>288.49993266000001</v>
      </c>
      <c r="F594" s="84">
        <v>288.49993266000001</v>
      </c>
    </row>
    <row r="595" spans="1:6" ht="12.75" customHeight="1" x14ac:dyDescent="0.2">
      <c r="A595" s="83" t="s">
        <v>184</v>
      </c>
      <c r="B595" s="83">
        <v>5</v>
      </c>
      <c r="C595" s="84">
        <v>1949.97884198</v>
      </c>
      <c r="D595" s="84">
        <v>1909.2360774399999</v>
      </c>
      <c r="E595" s="84">
        <v>287.64769002999998</v>
      </c>
      <c r="F595" s="84">
        <v>287.64769002999998</v>
      </c>
    </row>
    <row r="596" spans="1:6" ht="12.75" customHeight="1" x14ac:dyDescent="0.2">
      <c r="A596" s="83" t="s">
        <v>184</v>
      </c>
      <c r="B596" s="83">
        <v>6</v>
      </c>
      <c r="C596" s="84">
        <v>1931.34142722</v>
      </c>
      <c r="D596" s="84">
        <v>1884.13913432</v>
      </c>
      <c r="E596" s="84">
        <v>283.86655588999997</v>
      </c>
      <c r="F596" s="84">
        <v>283.86655588999997</v>
      </c>
    </row>
    <row r="597" spans="1:6" ht="12.75" customHeight="1" x14ac:dyDescent="0.2">
      <c r="A597" s="83" t="s">
        <v>184</v>
      </c>
      <c r="B597" s="83">
        <v>7</v>
      </c>
      <c r="C597" s="84">
        <v>1840.51982679</v>
      </c>
      <c r="D597" s="84">
        <v>1796.75008514</v>
      </c>
      <c r="E597" s="84">
        <v>270.70042183999999</v>
      </c>
      <c r="F597" s="84">
        <v>270.70042183999999</v>
      </c>
    </row>
    <row r="598" spans="1:6" ht="12.75" customHeight="1" x14ac:dyDescent="0.2">
      <c r="A598" s="83" t="s">
        <v>184</v>
      </c>
      <c r="B598" s="83">
        <v>8</v>
      </c>
      <c r="C598" s="84">
        <v>1692.00164212</v>
      </c>
      <c r="D598" s="84">
        <v>1659.44753266</v>
      </c>
      <c r="E598" s="84">
        <v>250.01426232</v>
      </c>
      <c r="F598" s="84">
        <v>250.01426232</v>
      </c>
    </row>
    <row r="599" spans="1:6" ht="12.75" customHeight="1" x14ac:dyDescent="0.2">
      <c r="A599" s="83" t="s">
        <v>184</v>
      </c>
      <c r="B599" s="83">
        <v>9</v>
      </c>
      <c r="C599" s="84">
        <v>1644.4414999400001</v>
      </c>
      <c r="D599" s="84">
        <v>1602.0013515000001</v>
      </c>
      <c r="E599" s="84">
        <v>241.35935499000001</v>
      </c>
      <c r="F599" s="84">
        <v>241.35935499000001</v>
      </c>
    </row>
    <row r="600" spans="1:6" ht="12.75" customHeight="1" x14ac:dyDescent="0.2">
      <c r="A600" s="83" t="s">
        <v>184</v>
      </c>
      <c r="B600" s="83">
        <v>10</v>
      </c>
      <c r="C600" s="84">
        <v>1614.35048596</v>
      </c>
      <c r="D600" s="84">
        <v>1570.6946828600001</v>
      </c>
      <c r="E600" s="84">
        <v>236.64265650999999</v>
      </c>
      <c r="F600" s="84">
        <v>236.64265650999999</v>
      </c>
    </row>
    <row r="601" spans="1:6" ht="12.75" customHeight="1" x14ac:dyDescent="0.2">
      <c r="A601" s="83" t="s">
        <v>184</v>
      </c>
      <c r="B601" s="83">
        <v>11</v>
      </c>
      <c r="C601" s="84">
        <v>1645.4376247499999</v>
      </c>
      <c r="D601" s="84">
        <v>1602.17538603</v>
      </c>
      <c r="E601" s="84">
        <v>241.38557523</v>
      </c>
      <c r="F601" s="84">
        <v>241.38557523</v>
      </c>
    </row>
    <row r="602" spans="1:6" ht="12.75" customHeight="1" x14ac:dyDescent="0.2">
      <c r="A602" s="83" t="s">
        <v>184</v>
      </c>
      <c r="B602" s="83">
        <v>12</v>
      </c>
      <c r="C602" s="84">
        <v>1665.2946033600001</v>
      </c>
      <c r="D602" s="84">
        <v>1620.6900398400001</v>
      </c>
      <c r="E602" s="84">
        <v>244.17501414</v>
      </c>
      <c r="F602" s="84">
        <v>244.17501414</v>
      </c>
    </row>
    <row r="603" spans="1:6" ht="12.75" customHeight="1" x14ac:dyDescent="0.2">
      <c r="A603" s="83" t="s">
        <v>184</v>
      </c>
      <c r="B603" s="83">
        <v>13</v>
      </c>
      <c r="C603" s="84">
        <v>1681.84904291</v>
      </c>
      <c r="D603" s="84">
        <v>1642.57149458</v>
      </c>
      <c r="E603" s="84">
        <v>247.47169912999999</v>
      </c>
      <c r="F603" s="84">
        <v>247.47169912999999</v>
      </c>
    </row>
    <row r="604" spans="1:6" ht="12.75" customHeight="1" x14ac:dyDescent="0.2">
      <c r="A604" s="83" t="s">
        <v>184</v>
      </c>
      <c r="B604" s="83">
        <v>14</v>
      </c>
      <c r="C604" s="84">
        <v>1681.12071924</v>
      </c>
      <c r="D604" s="84">
        <v>1637.79331576</v>
      </c>
      <c r="E604" s="84">
        <v>246.75181325</v>
      </c>
      <c r="F604" s="84">
        <v>246.75181325</v>
      </c>
    </row>
    <row r="605" spans="1:6" ht="12.75" customHeight="1" x14ac:dyDescent="0.2">
      <c r="A605" s="83" t="s">
        <v>184</v>
      </c>
      <c r="B605" s="83">
        <v>15</v>
      </c>
      <c r="C605" s="84">
        <v>1684.7249635400001</v>
      </c>
      <c r="D605" s="84">
        <v>1640.9306553399999</v>
      </c>
      <c r="E605" s="84">
        <v>247.22448840999999</v>
      </c>
      <c r="F605" s="84">
        <v>247.22448840999999</v>
      </c>
    </row>
    <row r="606" spans="1:6" ht="12.75" customHeight="1" x14ac:dyDescent="0.2">
      <c r="A606" s="83" t="s">
        <v>184</v>
      </c>
      <c r="B606" s="83">
        <v>16</v>
      </c>
      <c r="C606" s="84">
        <v>1720.4595663099999</v>
      </c>
      <c r="D606" s="84">
        <v>1679.0717923699999</v>
      </c>
      <c r="E606" s="84">
        <v>252.97087572000001</v>
      </c>
      <c r="F606" s="84">
        <v>252.97087572000001</v>
      </c>
    </row>
    <row r="607" spans="1:6" ht="12.75" customHeight="1" x14ac:dyDescent="0.2">
      <c r="A607" s="83" t="s">
        <v>184</v>
      </c>
      <c r="B607" s="83">
        <v>17</v>
      </c>
      <c r="C607" s="84">
        <v>1699.81640492</v>
      </c>
      <c r="D607" s="84">
        <v>1670.58977433</v>
      </c>
      <c r="E607" s="84">
        <v>251.69296519</v>
      </c>
      <c r="F607" s="84">
        <v>251.69296519</v>
      </c>
    </row>
    <row r="608" spans="1:6" ht="12.75" customHeight="1" x14ac:dyDescent="0.2">
      <c r="A608" s="83" t="s">
        <v>184</v>
      </c>
      <c r="B608" s="83">
        <v>18</v>
      </c>
      <c r="C608" s="84">
        <v>1680.43527769</v>
      </c>
      <c r="D608" s="84">
        <v>1635.58427484</v>
      </c>
      <c r="E608" s="84">
        <v>246.41899662</v>
      </c>
      <c r="F608" s="84">
        <v>246.41899662</v>
      </c>
    </row>
    <row r="609" spans="1:6" ht="12.75" customHeight="1" x14ac:dyDescent="0.2">
      <c r="A609" s="83" t="s">
        <v>184</v>
      </c>
      <c r="B609" s="83">
        <v>19</v>
      </c>
      <c r="C609" s="84">
        <v>1624.71963093</v>
      </c>
      <c r="D609" s="84">
        <v>1582.65133504</v>
      </c>
      <c r="E609" s="84">
        <v>238.44405939000001</v>
      </c>
      <c r="F609" s="84">
        <v>238.44405939000001</v>
      </c>
    </row>
    <row r="610" spans="1:6" ht="12.75" customHeight="1" x14ac:dyDescent="0.2">
      <c r="A610" s="83" t="s">
        <v>184</v>
      </c>
      <c r="B610" s="83">
        <v>20</v>
      </c>
      <c r="C610" s="84">
        <v>1607.14638341</v>
      </c>
      <c r="D610" s="84">
        <v>1565.9353081100001</v>
      </c>
      <c r="E610" s="84">
        <v>235.92560366999999</v>
      </c>
      <c r="F610" s="84">
        <v>235.92560366999999</v>
      </c>
    </row>
    <row r="611" spans="1:6" ht="12.75" customHeight="1" x14ac:dyDescent="0.2">
      <c r="A611" s="83" t="s">
        <v>184</v>
      </c>
      <c r="B611" s="83">
        <v>21</v>
      </c>
      <c r="C611" s="84">
        <v>1596.5886427200001</v>
      </c>
      <c r="D611" s="84">
        <v>1552.1309420699999</v>
      </c>
      <c r="E611" s="84">
        <v>233.84582209999999</v>
      </c>
      <c r="F611" s="84">
        <v>233.84582209999999</v>
      </c>
    </row>
    <row r="612" spans="1:6" ht="12.75" customHeight="1" x14ac:dyDescent="0.2">
      <c r="A612" s="83" t="s">
        <v>184</v>
      </c>
      <c r="B612" s="83">
        <v>22</v>
      </c>
      <c r="C612" s="84">
        <v>1581.78532395</v>
      </c>
      <c r="D612" s="84">
        <v>1539.5721663899999</v>
      </c>
      <c r="E612" s="84">
        <v>231.95370260000001</v>
      </c>
      <c r="F612" s="84">
        <v>231.95370260000001</v>
      </c>
    </row>
    <row r="613" spans="1:6" ht="12.75" customHeight="1" x14ac:dyDescent="0.2">
      <c r="A613" s="83" t="s">
        <v>184</v>
      </c>
      <c r="B613" s="83">
        <v>23</v>
      </c>
      <c r="C613" s="84">
        <v>1634.3050020600001</v>
      </c>
      <c r="D613" s="84">
        <v>1588.9898324599999</v>
      </c>
      <c r="E613" s="84">
        <v>239.39902466000001</v>
      </c>
      <c r="F613" s="84">
        <v>239.39902466000001</v>
      </c>
    </row>
    <row r="614" spans="1:6" ht="12.75" customHeight="1" x14ac:dyDescent="0.2">
      <c r="A614" s="83" t="s">
        <v>184</v>
      </c>
      <c r="B614" s="83">
        <v>24</v>
      </c>
      <c r="C614" s="84">
        <v>1704.27859094</v>
      </c>
      <c r="D614" s="84">
        <v>1659.02592112</v>
      </c>
      <c r="E614" s="84">
        <v>249.95074184000001</v>
      </c>
      <c r="F614" s="84">
        <v>249.95074184000001</v>
      </c>
    </row>
    <row r="615" spans="1:6" ht="12.75" customHeight="1" x14ac:dyDescent="0.2">
      <c r="A615" s="83" t="s">
        <v>185</v>
      </c>
      <c r="B615" s="83">
        <v>1</v>
      </c>
      <c r="C615" s="84">
        <v>1748.0063306</v>
      </c>
      <c r="D615" s="84">
        <v>1710.6730474999999</v>
      </c>
      <c r="E615" s="84">
        <v>257.73195693999998</v>
      </c>
      <c r="F615" s="84">
        <v>257.73195693999998</v>
      </c>
    </row>
    <row r="616" spans="1:6" ht="12.75" customHeight="1" x14ac:dyDescent="0.2">
      <c r="A616" s="83" t="s">
        <v>185</v>
      </c>
      <c r="B616" s="83">
        <v>2</v>
      </c>
      <c r="C616" s="84">
        <v>1816.09488816</v>
      </c>
      <c r="D616" s="84">
        <v>1768.9338609199999</v>
      </c>
      <c r="E616" s="84">
        <v>266.50959769999997</v>
      </c>
      <c r="F616" s="84">
        <v>266.50959769999997</v>
      </c>
    </row>
    <row r="617" spans="1:6" ht="12.75" customHeight="1" x14ac:dyDescent="0.2">
      <c r="A617" s="83" t="s">
        <v>185</v>
      </c>
      <c r="B617" s="83">
        <v>3</v>
      </c>
      <c r="C617" s="84">
        <v>1921.2461971600001</v>
      </c>
      <c r="D617" s="84">
        <v>1868.2926408599999</v>
      </c>
      <c r="E617" s="84">
        <v>281.47910507</v>
      </c>
      <c r="F617" s="84">
        <v>281.47910507</v>
      </c>
    </row>
    <row r="618" spans="1:6" ht="12.75" customHeight="1" x14ac:dyDescent="0.2">
      <c r="A618" s="83" t="s">
        <v>185</v>
      </c>
      <c r="B618" s="83">
        <v>4</v>
      </c>
      <c r="C618" s="84">
        <v>1944.7181225500001</v>
      </c>
      <c r="D618" s="84">
        <v>1896.84950671</v>
      </c>
      <c r="E618" s="84">
        <v>285.78151511999999</v>
      </c>
      <c r="F618" s="84">
        <v>285.78151511999999</v>
      </c>
    </row>
    <row r="619" spans="1:6" ht="12.75" customHeight="1" x14ac:dyDescent="0.2">
      <c r="A619" s="83" t="s">
        <v>185</v>
      </c>
      <c r="B619" s="83">
        <v>5</v>
      </c>
      <c r="C619" s="84">
        <v>1940.11854436</v>
      </c>
      <c r="D619" s="84">
        <v>1893.0821836800001</v>
      </c>
      <c r="E619" s="84">
        <v>285.21392593000002</v>
      </c>
      <c r="F619" s="84">
        <v>285.21392593000002</v>
      </c>
    </row>
    <row r="620" spans="1:6" ht="12.75" customHeight="1" x14ac:dyDescent="0.2">
      <c r="A620" s="83" t="s">
        <v>185</v>
      </c>
      <c r="B620" s="83">
        <v>6</v>
      </c>
      <c r="C620" s="84">
        <v>1895.54211437</v>
      </c>
      <c r="D620" s="84">
        <v>1845.55852467</v>
      </c>
      <c r="E620" s="84">
        <v>278.05395713000001</v>
      </c>
      <c r="F620" s="84">
        <v>278.05395713000001</v>
      </c>
    </row>
    <row r="621" spans="1:6" ht="12.75" customHeight="1" x14ac:dyDescent="0.2">
      <c r="A621" s="83" t="s">
        <v>185</v>
      </c>
      <c r="B621" s="83">
        <v>7</v>
      </c>
      <c r="C621" s="84">
        <v>1821.3916894199999</v>
      </c>
      <c r="D621" s="84">
        <v>1777.86397936</v>
      </c>
      <c r="E621" s="84">
        <v>267.85501955000001</v>
      </c>
      <c r="F621" s="84">
        <v>267.85501955000001</v>
      </c>
    </row>
    <row r="622" spans="1:6" ht="12.75" customHeight="1" x14ac:dyDescent="0.2">
      <c r="A622" s="83" t="s">
        <v>185</v>
      </c>
      <c r="B622" s="83">
        <v>8</v>
      </c>
      <c r="C622" s="84">
        <v>1693.69090375</v>
      </c>
      <c r="D622" s="84">
        <v>1663.03372246</v>
      </c>
      <c r="E622" s="84">
        <v>250.55456176999999</v>
      </c>
      <c r="F622" s="84">
        <v>250.55456176999999</v>
      </c>
    </row>
    <row r="623" spans="1:6" ht="12.75" customHeight="1" x14ac:dyDescent="0.2">
      <c r="A623" s="83" t="s">
        <v>185</v>
      </c>
      <c r="B623" s="83">
        <v>9</v>
      </c>
      <c r="C623" s="84">
        <v>1681.6402298</v>
      </c>
      <c r="D623" s="84">
        <v>1636.89366675</v>
      </c>
      <c r="E623" s="84">
        <v>246.61627110000001</v>
      </c>
      <c r="F623" s="84">
        <v>246.61627110000001</v>
      </c>
    </row>
    <row r="624" spans="1:6" ht="12.75" customHeight="1" x14ac:dyDescent="0.2">
      <c r="A624" s="83" t="s">
        <v>185</v>
      </c>
      <c r="B624" s="83">
        <v>10</v>
      </c>
      <c r="C624" s="84">
        <v>1638.66847809</v>
      </c>
      <c r="D624" s="84">
        <v>1596.38451072</v>
      </c>
      <c r="E624" s="84">
        <v>240.51311534000001</v>
      </c>
      <c r="F624" s="84">
        <v>240.51311534000001</v>
      </c>
    </row>
    <row r="625" spans="1:6" ht="12.75" customHeight="1" x14ac:dyDescent="0.2">
      <c r="A625" s="83" t="s">
        <v>185</v>
      </c>
      <c r="B625" s="83">
        <v>11</v>
      </c>
      <c r="C625" s="84">
        <v>1631.8203590799999</v>
      </c>
      <c r="D625" s="84">
        <v>1588.7307623900001</v>
      </c>
      <c r="E625" s="84">
        <v>239.35999287000001</v>
      </c>
      <c r="F625" s="84">
        <v>239.35999287000001</v>
      </c>
    </row>
    <row r="626" spans="1:6" ht="12.75" customHeight="1" x14ac:dyDescent="0.2">
      <c r="A626" s="83" t="s">
        <v>185</v>
      </c>
      <c r="B626" s="83">
        <v>12</v>
      </c>
      <c r="C626" s="84">
        <v>1655.31167486</v>
      </c>
      <c r="D626" s="84">
        <v>1610.0768660199999</v>
      </c>
      <c r="E626" s="84">
        <v>242.57602123999999</v>
      </c>
      <c r="F626" s="84">
        <v>242.57602123999999</v>
      </c>
    </row>
    <row r="627" spans="1:6" ht="12.75" customHeight="1" x14ac:dyDescent="0.2">
      <c r="A627" s="83" t="s">
        <v>185</v>
      </c>
      <c r="B627" s="83">
        <v>13</v>
      </c>
      <c r="C627" s="84">
        <v>1675.2854797800001</v>
      </c>
      <c r="D627" s="84">
        <v>1632.0057308099999</v>
      </c>
      <c r="E627" s="84">
        <v>245.87984908000001</v>
      </c>
      <c r="F627" s="84">
        <v>245.87984908000001</v>
      </c>
    </row>
    <row r="628" spans="1:6" ht="12.75" customHeight="1" x14ac:dyDescent="0.2">
      <c r="A628" s="83" t="s">
        <v>185</v>
      </c>
      <c r="B628" s="83">
        <v>14</v>
      </c>
      <c r="C628" s="84">
        <v>1693.3408167699999</v>
      </c>
      <c r="D628" s="84">
        <v>1646.4365738399999</v>
      </c>
      <c r="E628" s="84">
        <v>248.05401638999999</v>
      </c>
      <c r="F628" s="84">
        <v>248.05401638999999</v>
      </c>
    </row>
    <row r="629" spans="1:6" ht="12.75" customHeight="1" x14ac:dyDescent="0.2">
      <c r="A629" s="83" t="s">
        <v>185</v>
      </c>
      <c r="B629" s="83">
        <v>15</v>
      </c>
      <c r="C629" s="84">
        <v>1700.52157289</v>
      </c>
      <c r="D629" s="84">
        <v>1653.70159397</v>
      </c>
      <c r="E629" s="84">
        <v>249.14857262999999</v>
      </c>
      <c r="F629" s="84">
        <v>249.14857262999999</v>
      </c>
    </row>
    <row r="630" spans="1:6" ht="12.75" customHeight="1" x14ac:dyDescent="0.2">
      <c r="A630" s="83" t="s">
        <v>185</v>
      </c>
      <c r="B630" s="83">
        <v>16</v>
      </c>
      <c r="C630" s="84">
        <v>1704.4445979100001</v>
      </c>
      <c r="D630" s="84">
        <v>1662.42261502</v>
      </c>
      <c r="E630" s="84">
        <v>250.46249162999999</v>
      </c>
      <c r="F630" s="84">
        <v>250.46249162999999</v>
      </c>
    </row>
    <row r="631" spans="1:6" ht="12.75" customHeight="1" x14ac:dyDescent="0.2">
      <c r="A631" s="83" t="s">
        <v>185</v>
      </c>
      <c r="B631" s="83">
        <v>17</v>
      </c>
      <c r="C631" s="84">
        <v>1710.74415802</v>
      </c>
      <c r="D631" s="84">
        <v>1670.86967968</v>
      </c>
      <c r="E631" s="84">
        <v>251.73513604999999</v>
      </c>
      <c r="F631" s="84">
        <v>251.73513604999999</v>
      </c>
    </row>
    <row r="632" spans="1:6" ht="12.75" customHeight="1" x14ac:dyDescent="0.2">
      <c r="A632" s="83" t="s">
        <v>185</v>
      </c>
      <c r="B632" s="83">
        <v>18</v>
      </c>
      <c r="C632" s="84">
        <v>1687.49152783</v>
      </c>
      <c r="D632" s="84">
        <v>1647.9037342700001</v>
      </c>
      <c r="E632" s="84">
        <v>248.27506045999999</v>
      </c>
      <c r="F632" s="84">
        <v>248.27506045999999</v>
      </c>
    </row>
    <row r="633" spans="1:6" ht="12.75" customHeight="1" x14ac:dyDescent="0.2">
      <c r="A633" s="83" t="s">
        <v>185</v>
      </c>
      <c r="B633" s="83">
        <v>19</v>
      </c>
      <c r="C633" s="84">
        <v>1633.3420208699999</v>
      </c>
      <c r="D633" s="84">
        <v>1598.65782883</v>
      </c>
      <c r="E633" s="84">
        <v>240.85561605000001</v>
      </c>
      <c r="F633" s="84">
        <v>240.85561605000001</v>
      </c>
    </row>
    <row r="634" spans="1:6" ht="12.75" customHeight="1" x14ac:dyDescent="0.2">
      <c r="A634" s="83" t="s">
        <v>185</v>
      </c>
      <c r="B634" s="83">
        <v>20</v>
      </c>
      <c r="C634" s="84">
        <v>1576.9917958599999</v>
      </c>
      <c r="D634" s="84">
        <v>1540.5337529200001</v>
      </c>
      <c r="E634" s="84">
        <v>232.09857632000001</v>
      </c>
      <c r="F634" s="84">
        <v>232.09857632000001</v>
      </c>
    </row>
    <row r="635" spans="1:6" ht="12.75" customHeight="1" x14ac:dyDescent="0.2">
      <c r="A635" s="83" t="s">
        <v>185</v>
      </c>
      <c r="B635" s="83">
        <v>21</v>
      </c>
      <c r="C635" s="84">
        <v>1567.92810394</v>
      </c>
      <c r="D635" s="84">
        <v>1525.70741853</v>
      </c>
      <c r="E635" s="84">
        <v>229.86482383000001</v>
      </c>
      <c r="F635" s="84">
        <v>229.86482383000001</v>
      </c>
    </row>
    <row r="636" spans="1:6" ht="12.75" customHeight="1" x14ac:dyDescent="0.2">
      <c r="A636" s="83" t="s">
        <v>185</v>
      </c>
      <c r="B636" s="83">
        <v>22</v>
      </c>
      <c r="C636" s="84">
        <v>1591.80844978</v>
      </c>
      <c r="D636" s="84">
        <v>1549.31287565</v>
      </c>
      <c r="E636" s="84">
        <v>233.42124899000001</v>
      </c>
      <c r="F636" s="84">
        <v>233.42124899000001</v>
      </c>
    </row>
    <row r="637" spans="1:6" ht="12.75" customHeight="1" x14ac:dyDescent="0.2">
      <c r="A637" s="83" t="s">
        <v>185</v>
      </c>
      <c r="B637" s="83">
        <v>23</v>
      </c>
      <c r="C637" s="84">
        <v>1654.09636471</v>
      </c>
      <c r="D637" s="84">
        <v>1609.0023830299999</v>
      </c>
      <c r="E637" s="84">
        <v>242.41413840999999</v>
      </c>
      <c r="F637" s="84">
        <v>242.41413840999999</v>
      </c>
    </row>
    <row r="638" spans="1:6" ht="12.75" customHeight="1" x14ac:dyDescent="0.2">
      <c r="A638" s="83" t="s">
        <v>185</v>
      </c>
      <c r="B638" s="83">
        <v>24</v>
      </c>
      <c r="C638" s="84">
        <v>1732.11096099</v>
      </c>
      <c r="D638" s="84">
        <v>1689.4071355000001</v>
      </c>
      <c r="E638" s="84">
        <v>254.52801033</v>
      </c>
      <c r="F638" s="84">
        <v>254.52801033</v>
      </c>
    </row>
    <row r="639" spans="1:6" ht="12.75" customHeight="1" x14ac:dyDescent="0.2">
      <c r="A639" s="83" t="s">
        <v>186</v>
      </c>
      <c r="B639" s="83">
        <v>1</v>
      </c>
      <c r="C639" s="84">
        <v>1842.1672807100001</v>
      </c>
      <c r="D639" s="84">
        <v>1810.3108382200001</v>
      </c>
      <c r="E639" s="84">
        <v>272.74350040000002</v>
      </c>
      <c r="F639" s="84">
        <v>272.74350040000002</v>
      </c>
    </row>
    <row r="640" spans="1:6" ht="12.75" customHeight="1" x14ac:dyDescent="0.2">
      <c r="A640" s="83" t="s">
        <v>186</v>
      </c>
      <c r="B640" s="83">
        <v>2</v>
      </c>
      <c r="C640" s="84">
        <v>1920.0602274600001</v>
      </c>
      <c r="D640" s="84">
        <v>1879.6840119999999</v>
      </c>
      <c r="E640" s="84">
        <v>283.19534206999998</v>
      </c>
      <c r="F640" s="84">
        <v>283.19534206999998</v>
      </c>
    </row>
    <row r="641" spans="1:6" ht="12.75" customHeight="1" x14ac:dyDescent="0.2">
      <c r="A641" s="83" t="s">
        <v>186</v>
      </c>
      <c r="B641" s="83">
        <v>3</v>
      </c>
      <c r="C641" s="84">
        <v>1957.6411694599999</v>
      </c>
      <c r="D641" s="84">
        <v>1917.0451893300001</v>
      </c>
      <c r="E641" s="84">
        <v>288.82421975</v>
      </c>
      <c r="F641" s="84">
        <v>288.82421975</v>
      </c>
    </row>
    <row r="642" spans="1:6" ht="12.75" customHeight="1" x14ac:dyDescent="0.2">
      <c r="A642" s="83" t="s">
        <v>186</v>
      </c>
      <c r="B642" s="83">
        <v>4</v>
      </c>
      <c r="C642" s="84">
        <v>1966.1199988200001</v>
      </c>
      <c r="D642" s="84">
        <v>1926.94809839</v>
      </c>
      <c r="E642" s="84">
        <v>290.31620335000002</v>
      </c>
      <c r="F642" s="84">
        <v>290.31620335000002</v>
      </c>
    </row>
    <row r="643" spans="1:6" ht="12.75" customHeight="1" x14ac:dyDescent="0.2">
      <c r="A643" s="83" t="s">
        <v>186</v>
      </c>
      <c r="B643" s="83">
        <v>5</v>
      </c>
      <c r="C643" s="84">
        <v>1962.30551077</v>
      </c>
      <c r="D643" s="84">
        <v>1923.9731256099999</v>
      </c>
      <c r="E643" s="84">
        <v>289.86799055</v>
      </c>
      <c r="F643" s="84">
        <v>289.86799055</v>
      </c>
    </row>
    <row r="644" spans="1:6" ht="12.75" customHeight="1" x14ac:dyDescent="0.2">
      <c r="A644" s="83" t="s">
        <v>186</v>
      </c>
      <c r="B644" s="83">
        <v>6</v>
      </c>
      <c r="C644" s="84">
        <v>1936.8351547899999</v>
      </c>
      <c r="D644" s="84">
        <v>1895.6882861199999</v>
      </c>
      <c r="E644" s="84">
        <v>285.6065643</v>
      </c>
      <c r="F644" s="84">
        <v>285.6065643</v>
      </c>
    </row>
    <row r="645" spans="1:6" ht="12.75" customHeight="1" x14ac:dyDescent="0.2">
      <c r="A645" s="83" t="s">
        <v>186</v>
      </c>
      <c r="B645" s="83">
        <v>7</v>
      </c>
      <c r="C645" s="84">
        <v>1867.74145445</v>
      </c>
      <c r="D645" s="84">
        <v>1835.3307280500001</v>
      </c>
      <c r="E645" s="84">
        <v>276.51302559999999</v>
      </c>
      <c r="F645" s="84">
        <v>276.51302559999999</v>
      </c>
    </row>
    <row r="646" spans="1:6" ht="12.75" customHeight="1" x14ac:dyDescent="0.2">
      <c r="A646" s="83" t="s">
        <v>186</v>
      </c>
      <c r="B646" s="83">
        <v>8</v>
      </c>
      <c r="C646" s="84">
        <v>1767.99786055</v>
      </c>
      <c r="D646" s="84">
        <v>1729.5112087</v>
      </c>
      <c r="E646" s="84">
        <v>260.57013584999999</v>
      </c>
      <c r="F646" s="84">
        <v>260.57013584999999</v>
      </c>
    </row>
    <row r="647" spans="1:6" ht="12.75" customHeight="1" x14ac:dyDescent="0.2">
      <c r="A647" s="83" t="s">
        <v>186</v>
      </c>
      <c r="B647" s="83">
        <v>9</v>
      </c>
      <c r="C647" s="84">
        <v>1720.77018696</v>
      </c>
      <c r="D647" s="84">
        <v>1681.0601377</v>
      </c>
      <c r="E647" s="84">
        <v>253.2704421</v>
      </c>
      <c r="F647" s="84">
        <v>253.2704421</v>
      </c>
    </row>
    <row r="648" spans="1:6" ht="12.75" customHeight="1" x14ac:dyDescent="0.2">
      <c r="A648" s="83" t="s">
        <v>186</v>
      </c>
      <c r="B648" s="83">
        <v>10</v>
      </c>
      <c r="C648" s="84">
        <v>1682.5053460199999</v>
      </c>
      <c r="D648" s="84">
        <v>1640.0808485699999</v>
      </c>
      <c r="E648" s="84">
        <v>247.09645555</v>
      </c>
      <c r="F648" s="84">
        <v>247.09645555</v>
      </c>
    </row>
    <row r="649" spans="1:6" ht="12.75" customHeight="1" x14ac:dyDescent="0.2">
      <c r="A649" s="83" t="s">
        <v>186</v>
      </c>
      <c r="B649" s="83">
        <v>11</v>
      </c>
      <c r="C649" s="84">
        <v>1687.9312452700001</v>
      </c>
      <c r="D649" s="84">
        <v>1650.7554256799999</v>
      </c>
      <c r="E649" s="84">
        <v>248.70469954000001</v>
      </c>
      <c r="F649" s="84">
        <v>248.70469954000001</v>
      </c>
    </row>
    <row r="650" spans="1:6" ht="12.75" customHeight="1" x14ac:dyDescent="0.2">
      <c r="A650" s="83" t="s">
        <v>186</v>
      </c>
      <c r="B650" s="83">
        <v>12</v>
      </c>
      <c r="C650" s="84">
        <v>1726.50884197</v>
      </c>
      <c r="D650" s="84">
        <v>1684.5377109399999</v>
      </c>
      <c r="E650" s="84">
        <v>253.79437726</v>
      </c>
      <c r="F650" s="84">
        <v>253.79437726</v>
      </c>
    </row>
    <row r="651" spans="1:6" ht="12.75" customHeight="1" x14ac:dyDescent="0.2">
      <c r="A651" s="83" t="s">
        <v>186</v>
      </c>
      <c r="B651" s="83">
        <v>13</v>
      </c>
      <c r="C651" s="84">
        <v>1743.0490188199999</v>
      </c>
      <c r="D651" s="84">
        <v>1703.08485855</v>
      </c>
      <c r="E651" s="84">
        <v>256.58871171999999</v>
      </c>
      <c r="F651" s="84">
        <v>256.58871171999999</v>
      </c>
    </row>
    <row r="652" spans="1:6" ht="12.75" customHeight="1" x14ac:dyDescent="0.2">
      <c r="A652" s="83" t="s">
        <v>186</v>
      </c>
      <c r="B652" s="83">
        <v>14</v>
      </c>
      <c r="C652" s="84">
        <v>1761.14650252</v>
      </c>
      <c r="D652" s="84">
        <v>1717.3771133499999</v>
      </c>
      <c r="E652" s="84">
        <v>258.74199916999999</v>
      </c>
      <c r="F652" s="84">
        <v>258.74199916999999</v>
      </c>
    </row>
    <row r="653" spans="1:6" ht="12.75" customHeight="1" x14ac:dyDescent="0.2">
      <c r="A653" s="83" t="s">
        <v>186</v>
      </c>
      <c r="B653" s="83">
        <v>15</v>
      </c>
      <c r="C653" s="84">
        <v>1781.6141833199999</v>
      </c>
      <c r="D653" s="84">
        <v>1737.11817655</v>
      </c>
      <c r="E653" s="84">
        <v>261.71621032000002</v>
      </c>
      <c r="F653" s="84">
        <v>261.71621032000002</v>
      </c>
    </row>
    <row r="654" spans="1:6" ht="12.75" customHeight="1" x14ac:dyDescent="0.2">
      <c r="A654" s="83" t="s">
        <v>186</v>
      </c>
      <c r="B654" s="83">
        <v>16</v>
      </c>
      <c r="C654" s="84">
        <v>1803.9134077199999</v>
      </c>
      <c r="D654" s="84">
        <v>1758.2807127999999</v>
      </c>
      <c r="E654" s="84">
        <v>264.90458222000001</v>
      </c>
      <c r="F654" s="84">
        <v>264.90458222000001</v>
      </c>
    </row>
    <row r="655" spans="1:6" ht="12.75" customHeight="1" x14ac:dyDescent="0.2">
      <c r="A655" s="83" t="s">
        <v>186</v>
      </c>
      <c r="B655" s="83">
        <v>17</v>
      </c>
      <c r="C655" s="84">
        <v>1772.9830375700001</v>
      </c>
      <c r="D655" s="84">
        <v>1733.56382852</v>
      </c>
      <c r="E655" s="84">
        <v>261.18070818000001</v>
      </c>
      <c r="F655" s="84">
        <v>261.18070818000001</v>
      </c>
    </row>
    <row r="656" spans="1:6" ht="12.75" customHeight="1" x14ac:dyDescent="0.2">
      <c r="A656" s="83" t="s">
        <v>186</v>
      </c>
      <c r="B656" s="83">
        <v>18</v>
      </c>
      <c r="C656" s="84">
        <v>1744.3883548700001</v>
      </c>
      <c r="D656" s="84">
        <v>1700.0695898700001</v>
      </c>
      <c r="E656" s="84">
        <v>256.13442789999999</v>
      </c>
      <c r="F656" s="84">
        <v>256.13442789999999</v>
      </c>
    </row>
    <row r="657" spans="1:6" ht="12.75" customHeight="1" x14ac:dyDescent="0.2">
      <c r="A657" s="83" t="s">
        <v>186</v>
      </c>
      <c r="B657" s="83">
        <v>19</v>
      </c>
      <c r="C657" s="84">
        <v>1717.6652733200001</v>
      </c>
      <c r="D657" s="84">
        <v>1675.0083919000001</v>
      </c>
      <c r="E657" s="84">
        <v>252.35867916000001</v>
      </c>
      <c r="F657" s="84">
        <v>252.35867916000001</v>
      </c>
    </row>
    <row r="658" spans="1:6" ht="12.75" customHeight="1" x14ac:dyDescent="0.2">
      <c r="A658" s="83" t="s">
        <v>186</v>
      </c>
      <c r="B658" s="83">
        <v>20</v>
      </c>
      <c r="C658" s="84">
        <v>1615.7589300899999</v>
      </c>
      <c r="D658" s="84">
        <v>1577.22721415</v>
      </c>
      <c r="E658" s="84">
        <v>237.62685514</v>
      </c>
      <c r="F658" s="84">
        <v>237.62685514</v>
      </c>
    </row>
    <row r="659" spans="1:6" ht="12.75" customHeight="1" x14ac:dyDescent="0.2">
      <c r="A659" s="83" t="s">
        <v>186</v>
      </c>
      <c r="B659" s="83">
        <v>21</v>
      </c>
      <c r="C659" s="84">
        <v>1619.84532687</v>
      </c>
      <c r="D659" s="84">
        <v>1577.6575754400001</v>
      </c>
      <c r="E659" s="84">
        <v>237.69169385999999</v>
      </c>
      <c r="F659" s="84">
        <v>237.69169385999999</v>
      </c>
    </row>
    <row r="660" spans="1:6" ht="12.75" customHeight="1" x14ac:dyDescent="0.2">
      <c r="A660" s="83" t="s">
        <v>186</v>
      </c>
      <c r="B660" s="83">
        <v>22</v>
      </c>
      <c r="C660" s="84">
        <v>1644.81390526</v>
      </c>
      <c r="D660" s="84">
        <v>1604.8864048200001</v>
      </c>
      <c r="E660" s="84">
        <v>241.79402042000001</v>
      </c>
      <c r="F660" s="84">
        <v>241.79402042000001</v>
      </c>
    </row>
    <row r="661" spans="1:6" ht="12.75" customHeight="1" x14ac:dyDescent="0.2">
      <c r="A661" s="83" t="s">
        <v>186</v>
      </c>
      <c r="B661" s="83">
        <v>23</v>
      </c>
      <c r="C661" s="84">
        <v>1751.0213394899999</v>
      </c>
      <c r="D661" s="84">
        <v>1707.22611005</v>
      </c>
      <c r="E661" s="84">
        <v>257.21263741000001</v>
      </c>
      <c r="F661" s="84">
        <v>257.21263741000001</v>
      </c>
    </row>
    <row r="662" spans="1:6" ht="12.75" customHeight="1" x14ac:dyDescent="0.2">
      <c r="A662" s="83" t="s">
        <v>186</v>
      </c>
      <c r="B662" s="83">
        <v>24</v>
      </c>
      <c r="C662" s="84">
        <v>1866.5651298499999</v>
      </c>
      <c r="D662" s="84">
        <v>1821.8614398</v>
      </c>
      <c r="E662" s="84">
        <v>274.48372724000001</v>
      </c>
      <c r="F662" s="84">
        <v>274.48372724000001</v>
      </c>
    </row>
    <row r="663" spans="1:6" ht="12.75" customHeight="1" x14ac:dyDescent="0.2">
      <c r="A663" s="83" t="s">
        <v>187</v>
      </c>
      <c r="B663" s="83">
        <v>1</v>
      </c>
      <c r="C663" s="84">
        <v>1737.31587857</v>
      </c>
      <c r="D663" s="84">
        <v>1702.88200998</v>
      </c>
      <c r="E663" s="84">
        <v>256.55815031999998</v>
      </c>
      <c r="F663" s="84">
        <v>256.55815031999998</v>
      </c>
    </row>
    <row r="664" spans="1:6" ht="12.75" customHeight="1" x14ac:dyDescent="0.2">
      <c r="A664" s="83" t="s">
        <v>187</v>
      </c>
      <c r="B664" s="83">
        <v>2</v>
      </c>
      <c r="C664" s="84">
        <v>1667.9340633899999</v>
      </c>
      <c r="D664" s="84">
        <v>1638.7485440400001</v>
      </c>
      <c r="E664" s="84">
        <v>246.89572903000001</v>
      </c>
      <c r="F664" s="84">
        <v>246.89572903000001</v>
      </c>
    </row>
    <row r="665" spans="1:6" ht="12.75" customHeight="1" x14ac:dyDescent="0.2">
      <c r="A665" s="83" t="s">
        <v>187</v>
      </c>
      <c r="B665" s="83">
        <v>3</v>
      </c>
      <c r="C665" s="84">
        <v>1652.9500834</v>
      </c>
      <c r="D665" s="84">
        <v>1619.8048854599999</v>
      </c>
      <c r="E665" s="84">
        <v>244.04165577000001</v>
      </c>
      <c r="F665" s="84">
        <v>244.04165577000001</v>
      </c>
    </row>
    <row r="666" spans="1:6" ht="12.75" customHeight="1" x14ac:dyDescent="0.2">
      <c r="A666" s="83" t="s">
        <v>187</v>
      </c>
      <c r="B666" s="83">
        <v>4</v>
      </c>
      <c r="C666" s="84">
        <v>1669.8147219499999</v>
      </c>
      <c r="D666" s="84">
        <v>1631.5582570700001</v>
      </c>
      <c r="E666" s="84">
        <v>245.81243218</v>
      </c>
      <c r="F666" s="84">
        <v>245.81243218</v>
      </c>
    </row>
    <row r="667" spans="1:6" ht="12.75" customHeight="1" x14ac:dyDescent="0.2">
      <c r="A667" s="83" t="s">
        <v>187</v>
      </c>
      <c r="B667" s="83">
        <v>5</v>
      </c>
      <c r="C667" s="84">
        <v>1677.8523353600001</v>
      </c>
      <c r="D667" s="84">
        <v>1638.1753370399999</v>
      </c>
      <c r="E667" s="84">
        <v>246.80936901000001</v>
      </c>
      <c r="F667" s="84">
        <v>246.80936901000001</v>
      </c>
    </row>
    <row r="668" spans="1:6" ht="12.75" customHeight="1" x14ac:dyDescent="0.2">
      <c r="A668" s="83" t="s">
        <v>187</v>
      </c>
      <c r="B668" s="83">
        <v>6</v>
      </c>
      <c r="C668" s="84">
        <v>1665.1147690400001</v>
      </c>
      <c r="D668" s="84">
        <v>1626.3138781</v>
      </c>
      <c r="E668" s="84">
        <v>245.02230804000001</v>
      </c>
      <c r="F668" s="84">
        <v>245.02230804000001</v>
      </c>
    </row>
    <row r="669" spans="1:6" ht="12.75" customHeight="1" x14ac:dyDescent="0.2">
      <c r="A669" s="83" t="s">
        <v>187</v>
      </c>
      <c r="B669" s="83">
        <v>7</v>
      </c>
      <c r="C669" s="84">
        <v>1566.6349691600001</v>
      </c>
      <c r="D669" s="84">
        <v>1534.6089208000001</v>
      </c>
      <c r="E669" s="84">
        <v>231.20593434</v>
      </c>
      <c r="F669" s="84">
        <v>231.20593434</v>
      </c>
    </row>
    <row r="670" spans="1:6" ht="12.75" customHeight="1" x14ac:dyDescent="0.2">
      <c r="A670" s="83" t="s">
        <v>187</v>
      </c>
      <c r="B670" s="83">
        <v>8</v>
      </c>
      <c r="C670" s="84">
        <v>1620.49965752</v>
      </c>
      <c r="D670" s="84">
        <v>1579.2866825200001</v>
      </c>
      <c r="E670" s="84">
        <v>237.93713700000001</v>
      </c>
      <c r="F670" s="84">
        <v>237.93713700000001</v>
      </c>
    </row>
    <row r="671" spans="1:6" ht="12.75" customHeight="1" x14ac:dyDescent="0.2">
      <c r="A671" s="83" t="s">
        <v>187</v>
      </c>
      <c r="B671" s="83">
        <v>9</v>
      </c>
      <c r="C671" s="84">
        <v>1635.8941810199999</v>
      </c>
      <c r="D671" s="84">
        <v>1594.32172044</v>
      </c>
      <c r="E671" s="84">
        <v>240.20233300000001</v>
      </c>
      <c r="F671" s="84">
        <v>240.20233300000001</v>
      </c>
    </row>
    <row r="672" spans="1:6" ht="12.75" customHeight="1" x14ac:dyDescent="0.2">
      <c r="A672" s="83" t="s">
        <v>187</v>
      </c>
      <c r="B672" s="83">
        <v>10</v>
      </c>
      <c r="C672" s="84">
        <v>1587.5754467199999</v>
      </c>
      <c r="D672" s="84">
        <v>1559.23058601</v>
      </c>
      <c r="E672" s="84">
        <v>234.91546256999999</v>
      </c>
      <c r="F672" s="84">
        <v>234.91546256999999</v>
      </c>
    </row>
    <row r="673" spans="1:6" ht="12.75" customHeight="1" x14ac:dyDescent="0.2">
      <c r="A673" s="83" t="s">
        <v>187</v>
      </c>
      <c r="B673" s="83">
        <v>11</v>
      </c>
      <c r="C673" s="84">
        <v>1590.4043549800001</v>
      </c>
      <c r="D673" s="84">
        <v>1557.5997923800001</v>
      </c>
      <c r="E673" s="84">
        <v>234.66976534</v>
      </c>
      <c r="F673" s="84">
        <v>234.66976534</v>
      </c>
    </row>
    <row r="674" spans="1:6" ht="12.75" customHeight="1" x14ac:dyDescent="0.2">
      <c r="A674" s="83" t="s">
        <v>187</v>
      </c>
      <c r="B674" s="83">
        <v>12</v>
      </c>
      <c r="C674" s="84">
        <v>1603.3859892</v>
      </c>
      <c r="D674" s="84">
        <v>1559.0269476399999</v>
      </c>
      <c r="E674" s="84">
        <v>234.88478218</v>
      </c>
      <c r="F674" s="84">
        <v>234.88478218</v>
      </c>
    </row>
    <row r="675" spans="1:6" ht="12.75" customHeight="1" x14ac:dyDescent="0.2">
      <c r="A675" s="83" t="s">
        <v>187</v>
      </c>
      <c r="B675" s="83">
        <v>13</v>
      </c>
      <c r="C675" s="84">
        <v>1637.37597955</v>
      </c>
      <c r="D675" s="84">
        <v>1588.91715211</v>
      </c>
      <c r="E675" s="84">
        <v>239.38807456000001</v>
      </c>
      <c r="F675" s="84">
        <v>239.38807456000001</v>
      </c>
    </row>
    <row r="676" spans="1:6" ht="12.75" customHeight="1" x14ac:dyDescent="0.2">
      <c r="A676" s="83" t="s">
        <v>187</v>
      </c>
      <c r="B676" s="83">
        <v>14</v>
      </c>
      <c r="C676" s="84">
        <v>1649.94546926</v>
      </c>
      <c r="D676" s="84">
        <v>1602.47471103</v>
      </c>
      <c r="E676" s="84">
        <v>241.43067188000001</v>
      </c>
      <c r="F676" s="84">
        <v>241.43067188000001</v>
      </c>
    </row>
    <row r="677" spans="1:6" ht="12.75" customHeight="1" x14ac:dyDescent="0.2">
      <c r="A677" s="83" t="s">
        <v>187</v>
      </c>
      <c r="B677" s="83">
        <v>15</v>
      </c>
      <c r="C677" s="84">
        <v>1645.6211297299999</v>
      </c>
      <c r="D677" s="84">
        <v>1601.0097306099999</v>
      </c>
      <c r="E677" s="84">
        <v>241.20995626000001</v>
      </c>
      <c r="F677" s="84">
        <v>241.20995626000001</v>
      </c>
    </row>
    <row r="678" spans="1:6" ht="12.75" customHeight="1" x14ac:dyDescent="0.2">
      <c r="A678" s="83" t="s">
        <v>187</v>
      </c>
      <c r="B678" s="83">
        <v>16</v>
      </c>
      <c r="C678" s="84">
        <v>1651.2060822000001</v>
      </c>
      <c r="D678" s="84">
        <v>1604.3214732900001</v>
      </c>
      <c r="E678" s="84">
        <v>241.70890718999999</v>
      </c>
      <c r="F678" s="84">
        <v>241.70890718999999</v>
      </c>
    </row>
    <row r="679" spans="1:6" ht="12.75" customHeight="1" x14ac:dyDescent="0.2">
      <c r="A679" s="83" t="s">
        <v>187</v>
      </c>
      <c r="B679" s="83">
        <v>17</v>
      </c>
      <c r="C679" s="84">
        <v>1649.7499088300001</v>
      </c>
      <c r="D679" s="84">
        <v>1604.11568956</v>
      </c>
      <c r="E679" s="84">
        <v>241.67790357999999</v>
      </c>
      <c r="F679" s="84">
        <v>241.67790357999999</v>
      </c>
    </row>
    <row r="680" spans="1:6" ht="12.75" customHeight="1" x14ac:dyDescent="0.2">
      <c r="A680" s="83" t="s">
        <v>187</v>
      </c>
      <c r="B680" s="83">
        <v>18</v>
      </c>
      <c r="C680" s="84">
        <v>1638.7063760000001</v>
      </c>
      <c r="D680" s="84">
        <v>1589.6164319300001</v>
      </c>
      <c r="E680" s="84">
        <v>239.49342884999999</v>
      </c>
      <c r="F680" s="84">
        <v>239.49342884999999</v>
      </c>
    </row>
    <row r="681" spans="1:6" ht="12.75" customHeight="1" x14ac:dyDescent="0.2">
      <c r="A681" s="83" t="s">
        <v>187</v>
      </c>
      <c r="B681" s="83">
        <v>19</v>
      </c>
      <c r="C681" s="84">
        <v>1493.1572735</v>
      </c>
      <c r="D681" s="84">
        <v>1445.8893098599999</v>
      </c>
      <c r="E681" s="84">
        <v>217.83933633999999</v>
      </c>
      <c r="F681" s="84">
        <v>217.83933633999999</v>
      </c>
    </row>
    <row r="682" spans="1:6" ht="12.75" customHeight="1" x14ac:dyDescent="0.2">
      <c r="A682" s="83" t="s">
        <v>187</v>
      </c>
      <c r="B682" s="83">
        <v>20</v>
      </c>
      <c r="C682" s="84">
        <v>1587.4391414199999</v>
      </c>
      <c r="D682" s="84">
        <v>1557.2279123400001</v>
      </c>
      <c r="E682" s="84">
        <v>234.61373746999999</v>
      </c>
      <c r="F682" s="84">
        <v>234.61373746999999</v>
      </c>
    </row>
    <row r="683" spans="1:6" ht="12.75" customHeight="1" x14ac:dyDescent="0.2">
      <c r="A683" s="83" t="s">
        <v>187</v>
      </c>
      <c r="B683" s="83">
        <v>21</v>
      </c>
      <c r="C683" s="84">
        <v>1539.0176864</v>
      </c>
      <c r="D683" s="84">
        <v>1496.0049854599999</v>
      </c>
      <c r="E683" s="84">
        <v>225.38982131</v>
      </c>
      <c r="F683" s="84">
        <v>225.38982131</v>
      </c>
    </row>
    <row r="684" spans="1:6" ht="12.75" customHeight="1" x14ac:dyDescent="0.2">
      <c r="A684" s="83" t="s">
        <v>187</v>
      </c>
      <c r="B684" s="83">
        <v>22</v>
      </c>
      <c r="C684" s="84">
        <v>1599.02127436</v>
      </c>
      <c r="D684" s="84">
        <v>1554.00922455</v>
      </c>
      <c r="E684" s="84">
        <v>234.12880627999999</v>
      </c>
      <c r="F684" s="84">
        <v>234.12880627999999</v>
      </c>
    </row>
    <row r="685" spans="1:6" ht="12.75" customHeight="1" x14ac:dyDescent="0.2">
      <c r="A685" s="83" t="s">
        <v>187</v>
      </c>
      <c r="B685" s="83">
        <v>23</v>
      </c>
      <c r="C685" s="84">
        <v>1614.16283507</v>
      </c>
      <c r="D685" s="84">
        <v>1566.4543901699999</v>
      </c>
      <c r="E685" s="84">
        <v>236.00380916</v>
      </c>
      <c r="F685" s="84">
        <v>236.00380916</v>
      </c>
    </row>
    <row r="686" spans="1:6" ht="12.75" customHeight="1" x14ac:dyDescent="0.2">
      <c r="A686" s="83" t="s">
        <v>187</v>
      </c>
      <c r="B686" s="83">
        <v>24</v>
      </c>
      <c r="C686" s="84">
        <v>1648.1642937199999</v>
      </c>
      <c r="D686" s="84">
        <v>1607.46381931</v>
      </c>
      <c r="E686" s="84">
        <v>242.18233663999999</v>
      </c>
      <c r="F686" s="84">
        <v>242.18233663999999</v>
      </c>
    </row>
    <row r="687" spans="1:6" ht="12.75" customHeight="1" x14ac:dyDescent="0.2">
      <c r="A687" s="83" t="s">
        <v>188</v>
      </c>
      <c r="B687" s="83">
        <v>1</v>
      </c>
      <c r="C687" s="84">
        <v>1726.0780250099999</v>
      </c>
      <c r="D687" s="84">
        <v>1679.4971620700001</v>
      </c>
      <c r="E687" s="84">
        <v>253.03496240999999</v>
      </c>
      <c r="F687" s="84">
        <v>253.03496240999999</v>
      </c>
    </row>
    <row r="688" spans="1:6" ht="12.75" customHeight="1" x14ac:dyDescent="0.2">
      <c r="A688" s="83" t="s">
        <v>188</v>
      </c>
      <c r="B688" s="83">
        <v>2</v>
      </c>
      <c r="C688" s="84">
        <v>1779.5232974600001</v>
      </c>
      <c r="D688" s="84">
        <v>1741.2192648499999</v>
      </c>
      <c r="E688" s="84">
        <v>262.33408496999999</v>
      </c>
      <c r="F688" s="84">
        <v>262.33408496999999</v>
      </c>
    </row>
    <row r="689" spans="1:6" ht="12.75" customHeight="1" x14ac:dyDescent="0.2">
      <c r="A689" s="83" t="s">
        <v>188</v>
      </c>
      <c r="B689" s="83">
        <v>3</v>
      </c>
      <c r="C689" s="84">
        <v>1831.16161812</v>
      </c>
      <c r="D689" s="84">
        <v>1786.1185235200001</v>
      </c>
      <c r="E689" s="84">
        <v>269.09865860999997</v>
      </c>
      <c r="F689" s="84">
        <v>269.09865860999997</v>
      </c>
    </row>
    <row r="690" spans="1:6" ht="12.75" customHeight="1" x14ac:dyDescent="0.2">
      <c r="A690" s="83" t="s">
        <v>188</v>
      </c>
      <c r="B690" s="83">
        <v>4</v>
      </c>
      <c r="C690" s="84">
        <v>1843.47438545</v>
      </c>
      <c r="D690" s="84">
        <v>1797.55520286</v>
      </c>
      <c r="E690" s="84">
        <v>270.82172179000003</v>
      </c>
      <c r="F690" s="84">
        <v>270.82172179000003</v>
      </c>
    </row>
    <row r="691" spans="1:6" ht="12.75" customHeight="1" x14ac:dyDescent="0.2">
      <c r="A691" s="83" t="s">
        <v>188</v>
      </c>
      <c r="B691" s="83">
        <v>5</v>
      </c>
      <c r="C691" s="84">
        <v>1845.69372935</v>
      </c>
      <c r="D691" s="84">
        <v>1798.56375239</v>
      </c>
      <c r="E691" s="84">
        <v>270.97367101999998</v>
      </c>
      <c r="F691" s="84">
        <v>270.97367101999998</v>
      </c>
    </row>
    <row r="692" spans="1:6" ht="12.75" customHeight="1" x14ac:dyDescent="0.2">
      <c r="A692" s="83" t="s">
        <v>188</v>
      </c>
      <c r="B692" s="83">
        <v>6</v>
      </c>
      <c r="C692" s="84">
        <v>1815.64575255</v>
      </c>
      <c r="D692" s="84">
        <v>1773.58090311</v>
      </c>
      <c r="E692" s="84">
        <v>267.20972639000001</v>
      </c>
      <c r="F692" s="84">
        <v>267.20972639000001</v>
      </c>
    </row>
    <row r="693" spans="1:6" ht="12.75" customHeight="1" x14ac:dyDescent="0.2">
      <c r="A693" s="83" t="s">
        <v>188</v>
      </c>
      <c r="B693" s="83">
        <v>7</v>
      </c>
      <c r="C693" s="84">
        <v>1806.7728961400001</v>
      </c>
      <c r="D693" s="84">
        <v>1754.57355467</v>
      </c>
      <c r="E693" s="84">
        <v>264.34605754</v>
      </c>
      <c r="F693" s="84">
        <v>264.34605754</v>
      </c>
    </row>
    <row r="694" spans="1:6" ht="12.75" customHeight="1" x14ac:dyDescent="0.2">
      <c r="A694" s="83" t="s">
        <v>188</v>
      </c>
      <c r="B694" s="83">
        <v>8</v>
      </c>
      <c r="C694" s="84">
        <v>1743.7526183699999</v>
      </c>
      <c r="D694" s="84">
        <v>1696.14202271</v>
      </c>
      <c r="E694" s="84">
        <v>255.54269614</v>
      </c>
      <c r="F694" s="84">
        <v>255.54269614</v>
      </c>
    </row>
    <row r="695" spans="1:6" ht="12.75" customHeight="1" x14ac:dyDescent="0.2">
      <c r="A695" s="83" t="s">
        <v>188</v>
      </c>
      <c r="B695" s="83">
        <v>9</v>
      </c>
      <c r="C695" s="84">
        <v>1673.18676478</v>
      </c>
      <c r="D695" s="84">
        <v>1633.8194376399999</v>
      </c>
      <c r="E695" s="84">
        <v>246.15310423</v>
      </c>
      <c r="F695" s="84">
        <v>246.15310423</v>
      </c>
    </row>
    <row r="696" spans="1:6" ht="12.75" customHeight="1" x14ac:dyDescent="0.2">
      <c r="A696" s="83" t="s">
        <v>188</v>
      </c>
      <c r="B696" s="83">
        <v>10</v>
      </c>
      <c r="C696" s="84">
        <v>1602.8052095400001</v>
      </c>
      <c r="D696" s="84">
        <v>1571.7304479500001</v>
      </c>
      <c r="E696" s="84">
        <v>236.79870606</v>
      </c>
      <c r="F696" s="84">
        <v>236.79870606</v>
      </c>
    </row>
    <row r="697" spans="1:6" ht="12.75" customHeight="1" x14ac:dyDescent="0.2">
      <c r="A697" s="83" t="s">
        <v>188</v>
      </c>
      <c r="B697" s="83">
        <v>11</v>
      </c>
      <c r="C697" s="84">
        <v>1606.6887166199999</v>
      </c>
      <c r="D697" s="84">
        <v>1564.4052161100001</v>
      </c>
      <c r="E697" s="84">
        <v>235.69507826</v>
      </c>
      <c r="F697" s="84">
        <v>235.69507826</v>
      </c>
    </row>
    <row r="698" spans="1:6" ht="12.75" customHeight="1" x14ac:dyDescent="0.2">
      <c r="A698" s="83" t="s">
        <v>188</v>
      </c>
      <c r="B698" s="83">
        <v>12</v>
      </c>
      <c r="C698" s="84">
        <v>1619.6622794499999</v>
      </c>
      <c r="D698" s="84">
        <v>1585.24292436</v>
      </c>
      <c r="E698" s="84">
        <v>238.83451120000001</v>
      </c>
      <c r="F698" s="84">
        <v>238.83451120000001</v>
      </c>
    </row>
    <row r="699" spans="1:6" ht="12.75" customHeight="1" x14ac:dyDescent="0.2">
      <c r="A699" s="83" t="s">
        <v>188</v>
      </c>
      <c r="B699" s="83">
        <v>13</v>
      </c>
      <c r="C699" s="84">
        <v>1636.9543493199999</v>
      </c>
      <c r="D699" s="84">
        <v>1594.7579014800001</v>
      </c>
      <c r="E699" s="84">
        <v>240.26804852999999</v>
      </c>
      <c r="F699" s="84">
        <v>240.26804852999999</v>
      </c>
    </row>
    <row r="700" spans="1:6" ht="12.75" customHeight="1" x14ac:dyDescent="0.2">
      <c r="A700" s="83" t="s">
        <v>188</v>
      </c>
      <c r="B700" s="83">
        <v>14</v>
      </c>
      <c r="C700" s="84">
        <v>1659.8286386899999</v>
      </c>
      <c r="D700" s="84">
        <v>1629.5777210199999</v>
      </c>
      <c r="E700" s="84">
        <v>245.51404235000001</v>
      </c>
      <c r="F700" s="84">
        <v>245.51404235000001</v>
      </c>
    </row>
    <row r="701" spans="1:6" ht="12.75" customHeight="1" x14ac:dyDescent="0.2">
      <c r="A701" s="83" t="s">
        <v>188</v>
      </c>
      <c r="B701" s="83">
        <v>15</v>
      </c>
      <c r="C701" s="84">
        <v>1694.0486312600001</v>
      </c>
      <c r="D701" s="84">
        <v>1652.10092992</v>
      </c>
      <c r="E701" s="84">
        <v>248.90741474999999</v>
      </c>
      <c r="F701" s="84">
        <v>248.90741474999999</v>
      </c>
    </row>
    <row r="702" spans="1:6" ht="12.75" customHeight="1" x14ac:dyDescent="0.2">
      <c r="A702" s="83" t="s">
        <v>188</v>
      </c>
      <c r="B702" s="83">
        <v>16</v>
      </c>
      <c r="C702" s="84">
        <v>1696.04716661</v>
      </c>
      <c r="D702" s="84">
        <v>1653.7424990699999</v>
      </c>
      <c r="E702" s="84">
        <v>249.15473544</v>
      </c>
      <c r="F702" s="84">
        <v>249.15473544</v>
      </c>
    </row>
    <row r="703" spans="1:6" ht="12.75" customHeight="1" x14ac:dyDescent="0.2">
      <c r="A703" s="83" t="s">
        <v>188</v>
      </c>
      <c r="B703" s="83">
        <v>17</v>
      </c>
      <c r="C703" s="84">
        <v>1699.81783688</v>
      </c>
      <c r="D703" s="84">
        <v>1661.11235072</v>
      </c>
      <c r="E703" s="84">
        <v>250.26508570999999</v>
      </c>
      <c r="F703" s="84">
        <v>250.26508570999999</v>
      </c>
    </row>
    <row r="704" spans="1:6" ht="12.75" customHeight="1" x14ac:dyDescent="0.2">
      <c r="A704" s="83" t="s">
        <v>188</v>
      </c>
      <c r="B704" s="83">
        <v>18</v>
      </c>
      <c r="C704" s="84">
        <v>1681.4342453300001</v>
      </c>
      <c r="D704" s="84">
        <v>1642.5458277099999</v>
      </c>
      <c r="E704" s="84">
        <v>247.46783213000001</v>
      </c>
      <c r="F704" s="84">
        <v>247.46783213000001</v>
      </c>
    </row>
    <row r="705" spans="1:6" ht="12.75" customHeight="1" x14ac:dyDescent="0.2">
      <c r="A705" s="83" t="s">
        <v>188</v>
      </c>
      <c r="B705" s="83">
        <v>19</v>
      </c>
      <c r="C705" s="84">
        <v>1604.7845764799999</v>
      </c>
      <c r="D705" s="84">
        <v>1560.32040521</v>
      </c>
      <c r="E705" s="84">
        <v>235.07965598000001</v>
      </c>
      <c r="F705" s="84">
        <v>235.07965598000001</v>
      </c>
    </row>
    <row r="706" spans="1:6" ht="12.75" customHeight="1" x14ac:dyDescent="0.2">
      <c r="A706" s="83" t="s">
        <v>188</v>
      </c>
      <c r="B706" s="83">
        <v>20</v>
      </c>
      <c r="C706" s="84">
        <v>1538.4701824199999</v>
      </c>
      <c r="D706" s="84">
        <v>1502.4827793899999</v>
      </c>
      <c r="E706" s="84">
        <v>226.36577315</v>
      </c>
      <c r="F706" s="84">
        <v>226.36577315</v>
      </c>
    </row>
    <row r="707" spans="1:6" ht="12.75" customHeight="1" x14ac:dyDescent="0.2">
      <c r="A707" s="83" t="s">
        <v>188</v>
      </c>
      <c r="B707" s="83">
        <v>21</v>
      </c>
      <c r="C707" s="84">
        <v>1515.6894135099999</v>
      </c>
      <c r="D707" s="84">
        <v>1479.8914790599999</v>
      </c>
      <c r="E707" s="84">
        <v>222.96214201999999</v>
      </c>
      <c r="F707" s="84">
        <v>222.96214201999999</v>
      </c>
    </row>
    <row r="708" spans="1:6" ht="12.75" customHeight="1" x14ac:dyDescent="0.2">
      <c r="A708" s="83" t="s">
        <v>188</v>
      </c>
      <c r="B708" s="83">
        <v>22</v>
      </c>
      <c r="C708" s="84">
        <v>1535.88336798</v>
      </c>
      <c r="D708" s="84">
        <v>1494.2327151899999</v>
      </c>
      <c r="E708" s="84">
        <v>225.12280905</v>
      </c>
      <c r="F708" s="84">
        <v>225.12280905</v>
      </c>
    </row>
    <row r="709" spans="1:6" ht="12.75" customHeight="1" x14ac:dyDescent="0.2">
      <c r="A709" s="83" t="s">
        <v>188</v>
      </c>
      <c r="B709" s="83">
        <v>23</v>
      </c>
      <c r="C709" s="84">
        <v>1594.7066399299999</v>
      </c>
      <c r="D709" s="84">
        <v>1557.43282301</v>
      </c>
      <c r="E709" s="84">
        <v>234.64460954</v>
      </c>
      <c r="F709" s="84">
        <v>234.64460954</v>
      </c>
    </row>
    <row r="710" spans="1:6" ht="12.75" customHeight="1" x14ac:dyDescent="0.2">
      <c r="A710" s="83" t="s">
        <v>188</v>
      </c>
      <c r="B710" s="83">
        <v>24</v>
      </c>
      <c r="C710" s="84">
        <v>1667.43926827</v>
      </c>
      <c r="D710" s="84">
        <v>1625.69993187</v>
      </c>
      <c r="E710" s="84">
        <v>244.92981019999999</v>
      </c>
      <c r="F710" s="84">
        <v>244.92981019999999</v>
      </c>
    </row>
    <row r="711" spans="1:6" ht="12.75" customHeight="1" x14ac:dyDescent="0.2">
      <c r="A711" s="83" t="s">
        <v>189</v>
      </c>
      <c r="B711" s="83">
        <v>1</v>
      </c>
      <c r="C711" s="84">
        <v>1709.01689025</v>
      </c>
      <c r="D711" s="84">
        <v>1667.4614140900001</v>
      </c>
      <c r="E711" s="84">
        <v>251.22164286</v>
      </c>
      <c r="F711" s="84">
        <v>251.22164286</v>
      </c>
    </row>
    <row r="712" spans="1:6" ht="12.75" customHeight="1" x14ac:dyDescent="0.2">
      <c r="A712" s="83" t="s">
        <v>189</v>
      </c>
      <c r="B712" s="83">
        <v>2</v>
      </c>
      <c r="C712" s="84">
        <v>1768.44573698</v>
      </c>
      <c r="D712" s="84">
        <v>1728.2738574299999</v>
      </c>
      <c r="E712" s="84">
        <v>260.38371509000001</v>
      </c>
      <c r="F712" s="84">
        <v>260.38371509000001</v>
      </c>
    </row>
    <row r="713" spans="1:6" ht="12.75" customHeight="1" x14ac:dyDescent="0.2">
      <c r="A713" s="83" t="s">
        <v>189</v>
      </c>
      <c r="B713" s="83">
        <v>3</v>
      </c>
      <c r="C713" s="84">
        <v>1840.48166917</v>
      </c>
      <c r="D713" s="84">
        <v>1801.1545062</v>
      </c>
      <c r="E713" s="84">
        <v>271.36399695</v>
      </c>
      <c r="F713" s="84">
        <v>271.36399695</v>
      </c>
    </row>
    <row r="714" spans="1:6" ht="12.75" customHeight="1" x14ac:dyDescent="0.2">
      <c r="A714" s="83" t="s">
        <v>189</v>
      </c>
      <c r="B714" s="83">
        <v>4</v>
      </c>
      <c r="C714" s="84">
        <v>1856.19709029</v>
      </c>
      <c r="D714" s="84">
        <v>1816.6400198399999</v>
      </c>
      <c r="E714" s="84">
        <v>273.69706214000001</v>
      </c>
      <c r="F714" s="84">
        <v>273.69706214000001</v>
      </c>
    </row>
    <row r="715" spans="1:6" ht="12.75" customHeight="1" x14ac:dyDescent="0.2">
      <c r="A715" s="83" t="s">
        <v>189</v>
      </c>
      <c r="B715" s="83">
        <v>5</v>
      </c>
      <c r="C715" s="84">
        <v>1851.3134537599999</v>
      </c>
      <c r="D715" s="84">
        <v>1811.2649766500001</v>
      </c>
      <c r="E715" s="84">
        <v>272.88725197999997</v>
      </c>
      <c r="F715" s="84">
        <v>272.88725197999997</v>
      </c>
    </row>
    <row r="716" spans="1:6" ht="12.75" customHeight="1" x14ac:dyDescent="0.2">
      <c r="A716" s="83" t="s">
        <v>189</v>
      </c>
      <c r="B716" s="83">
        <v>6</v>
      </c>
      <c r="C716" s="84">
        <v>1841.4182588000001</v>
      </c>
      <c r="D716" s="84">
        <v>1799.1537720399999</v>
      </c>
      <c r="E716" s="84">
        <v>271.06256404999999</v>
      </c>
      <c r="F716" s="84">
        <v>271.06256404999999</v>
      </c>
    </row>
    <row r="717" spans="1:6" ht="12.75" customHeight="1" x14ac:dyDescent="0.2">
      <c r="A717" s="83" t="s">
        <v>189</v>
      </c>
      <c r="B717" s="83">
        <v>7</v>
      </c>
      <c r="C717" s="84">
        <v>1841.19314439</v>
      </c>
      <c r="D717" s="84">
        <v>1793.80007492</v>
      </c>
      <c r="E717" s="84">
        <v>270.25596991999998</v>
      </c>
      <c r="F717" s="84">
        <v>270.25596991999998</v>
      </c>
    </row>
    <row r="718" spans="1:6" ht="12.75" customHeight="1" x14ac:dyDescent="0.2">
      <c r="A718" s="83" t="s">
        <v>189</v>
      </c>
      <c r="B718" s="83">
        <v>8</v>
      </c>
      <c r="C718" s="84">
        <v>1799.55997151</v>
      </c>
      <c r="D718" s="84">
        <v>1756.40094841</v>
      </c>
      <c r="E718" s="84">
        <v>264.62137476999999</v>
      </c>
      <c r="F718" s="84">
        <v>264.62137476999999</v>
      </c>
    </row>
    <row r="719" spans="1:6" ht="12.75" customHeight="1" x14ac:dyDescent="0.2">
      <c r="A719" s="83" t="s">
        <v>189</v>
      </c>
      <c r="B719" s="83">
        <v>9</v>
      </c>
      <c r="C719" s="84">
        <v>1697.9238563599999</v>
      </c>
      <c r="D719" s="84">
        <v>1656.1332465</v>
      </c>
      <c r="E719" s="84">
        <v>249.51492818</v>
      </c>
      <c r="F719" s="84">
        <v>249.51492818</v>
      </c>
    </row>
    <row r="720" spans="1:6" ht="12.75" customHeight="1" x14ac:dyDescent="0.2">
      <c r="A720" s="83" t="s">
        <v>189</v>
      </c>
      <c r="B720" s="83">
        <v>10</v>
      </c>
      <c r="C720" s="84">
        <v>1610.27537654</v>
      </c>
      <c r="D720" s="84">
        <v>1565.24250899</v>
      </c>
      <c r="E720" s="84">
        <v>235.82122576</v>
      </c>
      <c r="F720" s="84">
        <v>235.82122576</v>
      </c>
    </row>
    <row r="721" spans="1:6" ht="12.75" customHeight="1" x14ac:dyDescent="0.2">
      <c r="A721" s="83" t="s">
        <v>189</v>
      </c>
      <c r="B721" s="83">
        <v>11</v>
      </c>
      <c r="C721" s="84">
        <v>1592.22646052</v>
      </c>
      <c r="D721" s="84">
        <v>1550.5938864899999</v>
      </c>
      <c r="E721" s="84">
        <v>233.61424754999999</v>
      </c>
      <c r="F721" s="84">
        <v>233.61424754999999</v>
      </c>
    </row>
    <row r="722" spans="1:6" ht="12.75" customHeight="1" x14ac:dyDescent="0.2">
      <c r="A722" s="83" t="s">
        <v>189</v>
      </c>
      <c r="B722" s="83">
        <v>12</v>
      </c>
      <c r="C722" s="84">
        <v>1607.13042316</v>
      </c>
      <c r="D722" s="84">
        <v>1561.73940386</v>
      </c>
      <c r="E722" s="84">
        <v>235.29344394</v>
      </c>
      <c r="F722" s="84">
        <v>235.29344394</v>
      </c>
    </row>
    <row r="723" spans="1:6" ht="12.75" customHeight="1" x14ac:dyDescent="0.2">
      <c r="A723" s="83" t="s">
        <v>189</v>
      </c>
      <c r="B723" s="83">
        <v>13</v>
      </c>
      <c r="C723" s="84">
        <v>1629.6100215199999</v>
      </c>
      <c r="D723" s="84">
        <v>1586.44034377</v>
      </c>
      <c r="E723" s="84">
        <v>239.01491578</v>
      </c>
      <c r="F723" s="84">
        <v>239.01491578</v>
      </c>
    </row>
    <row r="724" spans="1:6" ht="12.75" customHeight="1" x14ac:dyDescent="0.2">
      <c r="A724" s="83" t="s">
        <v>189</v>
      </c>
      <c r="B724" s="83">
        <v>14</v>
      </c>
      <c r="C724" s="84">
        <v>1653.3136630900001</v>
      </c>
      <c r="D724" s="84">
        <v>1606.5688743200001</v>
      </c>
      <c r="E724" s="84">
        <v>242.04750319999999</v>
      </c>
      <c r="F724" s="84">
        <v>242.04750319999999</v>
      </c>
    </row>
    <row r="725" spans="1:6" ht="12.75" customHeight="1" x14ac:dyDescent="0.2">
      <c r="A725" s="83" t="s">
        <v>189</v>
      </c>
      <c r="B725" s="83">
        <v>15</v>
      </c>
      <c r="C725" s="84">
        <v>1667.7805434700001</v>
      </c>
      <c r="D725" s="84">
        <v>1621.1511708999999</v>
      </c>
      <c r="E725" s="84">
        <v>244.24448867999999</v>
      </c>
      <c r="F725" s="84">
        <v>244.24448867999999</v>
      </c>
    </row>
    <row r="726" spans="1:6" ht="12.75" customHeight="1" x14ac:dyDescent="0.2">
      <c r="A726" s="83" t="s">
        <v>189</v>
      </c>
      <c r="B726" s="83">
        <v>16</v>
      </c>
      <c r="C726" s="84">
        <v>1693.3837062499999</v>
      </c>
      <c r="D726" s="84">
        <v>1645.01181711</v>
      </c>
      <c r="E726" s="84">
        <v>247.83936091000001</v>
      </c>
      <c r="F726" s="84">
        <v>247.83936091000001</v>
      </c>
    </row>
    <row r="727" spans="1:6" ht="12.75" customHeight="1" x14ac:dyDescent="0.2">
      <c r="A727" s="83" t="s">
        <v>189</v>
      </c>
      <c r="B727" s="83">
        <v>17</v>
      </c>
      <c r="C727" s="84">
        <v>1676.7803639900001</v>
      </c>
      <c r="D727" s="84">
        <v>1635.5238153800001</v>
      </c>
      <c r="E727" s="84">
        <v>246.40988772</v>
      </c>
      <c r="F727" s="84">
        <v>246.40988772</v>
      </c>
    </row>
    <row r="728" spans="1:6" ht="12.75" customHeight="1" x14ac:dyDescent="0.2">
      <c r="A728" s="83" t="s">
        <v>189</v>
      </c>
      <c r="B728" s="83">
        <v>18</v>
      </c>
      <c r="C728" s="84">
        <v>1651.7841087500001</v>
      </c>
      <c r="D728" s="84">
        <v>1605.32159677</v>
      </c>
      <c r="E728" s="84">
        <v>241.85958694000001</v>
      </c>
      <c r="F728" s="84">
        <v>241.85958694000001</v>
      </c>
    </row>
    <row r="729" spans="1:6" ht="12.75" customHeight="1" x14ac:dyDescent="0.2">
      <c r="A729" s="83" t="s">
        <v>189</v>
      </c>
      <c r="B729" s="83">
        <v>19</v>
      </c>
      <c r="C729" s="84">
        <v>1605.15176789</v>
      </c>
      <c r="D729" s="84">
        <v>1562.62934393</v>
      </c>
      <c r="E729" s="84">
        <v>235.42752332000001</v>
      </c>
      <c r="F729" s="84">
        <v>235.42752332000001</v>
      </c>
    </row>
    <row r="730" spans="1:6" ht="12.75" customHeight="1" x14ac:dyDescent="0.2">
      <c r="A730" s="83" t="s">
        <v>189</v>
      </c>
      <c r="B730" s="83">
        <v>20</v>
      </c>
      <c r="C730" s="84">
        <v>1539.64865042</v>
      </c>
      <c r="D730" s="84">
        <v>1508.6311371300001</v>
      </c>
      <c r="E730" s="84">
        <v>227.29209176000001</v>
      </c>
      <c r="F730" s="84">
        <v>227.29209176000001</v>
      </c>
    </row>
    <row r="731" spans="1:6" ht="12.75" customHeight="1" x14ac:dyDescent="0.2">
      <c r="A731" s="83" t="s">
        <v>189</v>
      </c>
      <c r="B731" s="83">
        <v>21</v>
      </c>
      <c r="C731" s="84">
        <v>1528.05639034</v>
      </c>
      <c r="D731" s="84">
        <v>1483.85268281</v>
      </c>
      <c r="E731" s="84">
        <v>223.5589415</v>
      </c>
      <c r="F731" s="84">
        <v>223.5589415</v>
      </c>
    </row>
    <row r="732" spans="1:6" ht="12.75" customHeight="1" x14ac:dyDescent="0.2">
      <c r="A732" s="83" t="s">
        <v>189</v>
      </c>
      <c r="B732" s="83">
        <v>22</v>
      </c>
      <c r="C732" s="84">
        <v>1552.98888289</v>
      </c>
      <c r="D732" s="84">
        <v>1510.16541843</v>
      </c>
      <c r="E732" s="84">
        <v>227.52324833</v>
      </c>
      <c r="F732" s="84">
        <v>227.52324833</v>
      </c>
    </row>
    <row r="733" spans="1:6" ht="12.75" customHeight="1" x14ac:dyDescent="0.2">
      <c r="A733" s="83" t="s">
        <v>189</v>
      </c>
      <c r="B733" s="83">
        <v>23</v>
      </c>
      <c r="C733" s="84">
        <v>1609.9376220900001</v>
      </c>
      <c r="D733" s="84">
        <v>1560.9090709699999</v>
      </c>
      <c r="E733" s="84">
        <v>235.16834503000001</v>
      </c>
      <c r="F733" s="84">
        <v>235.16834503000001</v>
      </c>
    </row>
    <row r="734" spans="1:6" ht="12.75" customHeight="1" x14ac:dyDescent="0.2">
      <c r="A734" s="83" t="s">
        <v>189</v>
      </c>
      <c r="B734" s="83">
        <v>24</v>
      </c>
      <c r="C734" s="84">
        <v>1710.4718006600001</v>
      </c>
      <c r="D734" s="84">
        <v>1660.5295183600001</v>
      </c>
      <c r="E734" s="84">
        <v>250.17727551999999</v>
      </c>
      <c r="F734" s="84">
        <v>250.17727551999999</v>
      </c>
    </row>
    <row r="735" spans="1:6" ht="12.75" customHeight="1" x14ac:dyDescent="0.2">
      <c r="A735" s="83" t="s">
        <v>190</v>
      </c>
      <c r="B735" s="83">
        <v>1</v>
      </c>
      <c r="C735" s="84">
        <v>1692.23958616</v>
      </c>
      <c r="D735" s="84">
        <v>1650.9340753900001</v>
      </c>
      <c r="E735" s="84">
        <v>248.73161511000001</v>
      </c>
      <c r="F735" s="84">
        <v>248.73161511000001</v>
      </c>
    </row>
    <row r="736" spans="1:6" ht="12.75" customHeight="1" x14ac:dyDescent="0.2">
      <c r="A736" s="83" t="s">
        <v>190</v>
      </c>
      <c r="B736" s="83">
        <v>2</v>
      </c>
      <c r="C736" s="84">
        <v>1785.6989733</v>
      </c>
      <c r="D736" s="84">
        <v>1739.0347336499999</v>
      </c>
      <c r="E736" s="84">
        <v>262.00496099999998</v>
      </c>
      <c r="F736" s="84">
        <v>262.00496099999998</v>
      </c>
    </row>
    <row r="737" spans="1:6" ht="12.75" customHeight="1" x14ac:dyDescent="0.2">
      <c r="A737" s="83" t="s">
        <v>190</v>
      </c>
      <c r="B737" s="83">
        <v>3</v>
      </c>
      <c r="C737" s="84">
        <v>1845.31012369</v>
      </c>
      <c r="D737" s="84">
        <v>1797.47650423</v>
      </c>
      <c r="E737" s="84">
        <v>270.80986496999998</v>
      </c>
      <c r="F737" s="84">
        <v>270.80986496999998</v>
      </c>
    </row>
    <row r="738" spans="1:6" ht="12.75" customHeight="1" x14ac:dyDescent="0.2">
      <c r="A738" s="83" t="s">
        <v>190</v>
      </c>
      <c r="B738" s="83">
        <v>4</v>
      </c>
      <c r="C738" s="84">
        <v>1852.41702624</v>
      </c>
      <c r="D738" s="84">
        <v>1806.1843726300001</v>
      </c>
      <c r="E738" s="84">
        <v>272.12180238000002</v>
      </c>
      <c r="F738" s="84">
        <v>272.12180238000002</v>
      </c>
    </row>
    <row r="739" spans="1:6" ht="12.75" customHeight="1" x14ac:dyDescent="0.2">
      <c r="A739" s="83" t="s">
        <v>190</v>
      </c>
      <c r="B739" s="83">
        <v>5</v>
      </c>
      <c r="C739" s="84">
        <v>1857.83961473</v>
      </c>
      <c r="D739" s="84">
        <v>1820.69259605</v>
      </c>
      <c r="E739" s="84">
        <v>274.3076279</v>
      </c>
      <c r="F739" s="84">
        <v>274.3076279</v>
      </c>
    </row>
    <row r="740" spans="1:6" ht="12.75" customHeight="1" x14ac:dyDescent="0.2">
      <c r="A740" s="83" t="s">
        <v>190</v>
      </c>
      <c r="B740" s="83">
        <v>6</v>
      </c>
      <c r="C740" s="84">
        <v>1823.93413953</v>
      </c>
      <c r="D740" s="84">
        <v>1789.5731838300001</v>
      </c>
      <c r="E740" s="84">
        <v>269.61914167999998</v>
      </c>
      <c r="F740" s="84">
        <v>269.61914167999998</v>
      </c>
    </row>
    <row r="741" spans="1:6" ht="12.75" customHeight="1" x14ac:dyDescent="0.2">
      <c r="A741" s="83" t="s">
        <v>190</v>
      </c>
      <c r="B741" s="83">
        <v>7</v>
      </c>
      <c r="C741" s="84">
        <v>1781.7783643499999</v>
      </c>
      <c r="D741" s="84">
        <v>1751.6879681099999</v>
      </c>
      <c r="E741" s="84">
        <v>263.91131177</v>
      </c>
      <c r="F741" s="84">
        <v>263.91131177</v>
      </c>
    </row>
    <row r="742" spans="1:6" ht="12.75" customHeight="1" x14ac:dyDescent="0.2">
      <c r="A742" s="83" t="s">
        <v>190</v>
      </c>
      <c r="B742" s="83">
        <v>8</v>
      </c>
      <c r="C742" s="84">
        <v>1717.9358294599999</v>
      </c>
      <c r="D742" s="84">
        <v>1678.5264445400001</v>
      </c>
      <c r="E742" s="84">
        <v>252.88871298999999</v>
      </c>
      <c r="F742" s="84">
        <v>252.88871298999999</v>
      </c>
    </row>
    <row r="743" spans="1:6" ht="12.75" customHeight="1" x14ac:dyDescent="0.2">
      <c r="A743" s="83" t="s">
        <v>190</v>
      </c>
      <c r="B743" s="83">
        <v>9</v>
      </c>
      <c r="C743" s="84">
        <v>1658.42827078</v>
      </c>
      <c r="D743" s="84">
        <v>1616.7015077399999</v>
      </c>
      <c r="E743" s="84">
        <v>243.57409734000001</v>
      </c>
      <c r="F743" s="84">
        <v>243.57409734000001</v>
      </c>
    </row>
    <row r="744" spans="1:6" ht="12.75" customHeight="1" x14ac:dyDescent="0.2">
      <c r="A744" s="83" t="s">
        <v>190</v>
      </c>
      <c r="B744" s="83">
        <v>10</v>
      </c>
      <c r="C744" s="84">
        <v>1591.32527768</v>
      </c>
      <c r="D744" s="84">
        <v>1549.1608862800001</v>
      </c>
      <c r="E744" s="84">
        <v>233.39835009999999</v>
      </c>
      <c r="F744" s="84">
        <v>233.39835009999999</v>
      </c>
    </row>
    <row r="745" spans="1:6" ht="12.75" customHeight="1" x14ac:dyDescent="0.2">
      <c r="A745" s="83" t="s">
        <v>190</v>
      </c>
      <c r="B745" s="83">
        <v>11</v>
      </c>
      <c r="C745" s="84">
        <v>1563.12396618</v>
      </c>
      <c r="D745" s="84">
        <v>1519.4295440999999</v>
      </c>
      <c r="E745" s="84">
        <v>228.9189921</v>
      </c>
      <c r="F745" s="84">
        <v>228.9189921</v>
      </c>
    </row>
    <row r="746" spans="1:6" ht="12.75" customHeight="1" x14ac:dyDescent="0.2">
      <c r="A746" s="83" t="s">
        <v>190</v>
      </c>
      <c r="B746" s="83">
        <v>12</v>
      </c>
      <c r="C746" s="84">
        <v>1584.12217377</v>
      </c>
      <c r="D746" s="84">
        <v>1538.84511041</v>
      </c>
      <c r="E746" s="84">
        <v>231.84416350999999</v>
      </c>
      <c r="F746" s="84">
        <v>231.84416350999999</v>
      </c>
    </row>
    <row r="747" spans="1:6" ht="12.75" customHeight="1" x14ac:dyDescent="0.2">
      <c r="A747" s="83" t="s">
        <v>190</v>
      </c>
      <c r="B747" s="83">
        <v>13</v>
      </c>
      <c r="C747" s="84">
        <v>1608.8856223400001</v>
      </c>
      <c r="D747" s="84">
        <v>1562.13232558</v>
      </c>
      <c r="E747" s="84">
        <v>235.35264197000001</v>
      </c>
      <c r="F747" s="84">
        <v>235.35264197000001</v>
      </c>
    </row>
    <row r="748" spans="1:6" ht="12.75" customHeight="1" x14ac:dyDescent="0.2">
      <c r="A748" s="83" t="s">
        <v>190</v>
      </c>
      <c r="B748" s="83">
        <v>14</v>
      </c>
      <c r="C748" s="84">
        <v>1623.1393019</v>
      </c>
      <c r="D748" s="84">
        <v>1570.4639287800001</v>
      </c>
      <c r="E748" s="84">
        <v>236.60789083</v>
      </c>
      <c r="F748" s="84">
        <v>236.60789083</v>
      </c>
    </row>
    <row r="749" spans="1:6" ht="12.75" customHeight="1" x14ac:dyDescent="0.2">
      <c r="A749" s="83" t="s">
        <v>190</v>
      </c>
      <c r="B749" s="83">
        <v>15</v>
      </c>
      <c r="C749" s="84">
        <v>1633.26637211</v>
      </c>
      <c r="D749" s="84">
        <v>1583.53791406</v>
      </c>
      <c r="E749" s="84">
        <v>238.5776324</v>
      </c>
      <c r="F749" s="84">
        <v>238.5776324</v>
      </c>
    </row>
    <row r="750" spans="1:6" ht="12.75" customHeight="1" x14ac:dyDescent="0.2">
      <c r="A750" s="83" t="s">
        <v>190</v>
      </c>
      <c r="B750" s="83">
        <v>16</v>
      </c>
      <c r="C750" s="84">
        <v>1648.9866653300001</v>
      </c>
      <c r="D750" s="84">
        <v>1600.2632323299999</v>
      </c>
      <c r="E750" s="84">
        <v>241.09748797</v>
      </c>
      <c r="F750" s="84">
        <v>241.09748797</v>
      </c>
    </row>
    <row r="751" spans="1:6" ht="12.75" customHeight="1" x14ac:dyDescent="0.2">
      <c r="A751" s="83" t="s">
        <v>190</v>
      </c>
      <c r="B751" s="83">
        <v>17</v>
      </c>
      <c r="C751" s="84">
        <v>1649.7179973299999</v>
      </c>
      <c r="D751" s="84">
        <v>1600.2854610300001</v>
      </c>
      <c r="E751" s="84">
        <v>241.10083696999999</v>
      </c>
      <c r="F751" s="84">
        <v>241.10083696999999</v>
      </c>
    </row>
    <row r="752" spans="1:6" ht="12.75" customHeight="1" x14ac:dyDescent="0.2">
      <c r="A752" s="83" t="s">
        <v>190</v>
      </c>
      <c r="B752" s="83">
        <v>18</v>
      </c>
      <c r="C752" s="84">
        <v>1644.20727672</v>
      </c>
      <c r="D752" s="84">
        <v>1587.59895951</v>
      </c>
      <c r="E752" s="84">
        <v>239.18947415</v>
      </c>
      <c r="F752" s="84">
        <v>239.18947415</v>
      </c>
    </row>
    <row r="753" spans="1:6" ht="12.75" customHeight="1" x14ac:dyDescent="0.2">
      <c r="A753" s="83" t="s">
        <v>190</v>
      </c>
      <c r="B753" s="83">
        <v>19</v>
      </c>
      <c r="C753" s="84">
        <v>1592.2769037600001</v>
      </c>
      <c r="D753" s="84">
        <v>1540.99105317</v>
      </c>
      <c r="E753" s="84">
        <v>232.16747369999999</v>
      </c>
      <c r="F753" s="84">
        <v>232.16747369999999</v>
      </c>
    </row>
    <row r="754" spans="1:6" ht="12.75" customHeight="1" x14ac:dyDescent="0.2">
      <c r="A754" s="83" t="s">
        <v>190</v>
      </c>
      <c r="B754" s="83">
        <v>20</v>
      </c>
      <c r="C754" s="84">
        <v>1532.85310316</v>
      </c>
      <c r="D754" s="84">
        <v>1495.22010299</v>
      </c>
      <c r="E754" s="84">
        <v>225.27157002000001</v>
      </c>
      <c r="F754" s="84">
        <v>225.27157002000001</v>
      </c>
    </row>
    <row r="755" spans="1:6" ht="12.75" customHeight="1" x14ac:dyDescent="0.2">
      <c r="A755" s="83" t="s">
        <v>190</v>
      </c>
      <c r="B755" s="83">
        <v>21</v>
      </c>
      <c r="C755" s="84">
        <v>1536.0498489700001</v>
      </c>
      <c r="D755" s="84">
        <v>1494.4073225499999</v>
      </c>
      <c r="E755" s="84">
        <v>225.14911559000001</v>
      </c>
      <c r="F755" s="84">
        <v>225.14911559000001</v>
      </c>
    </row>
    <row r="756" spans="1:6" ht="12.75" customHeight="1" x14ac:dyDescent="0.2">
      <c r="A756" s="83" t="s">
        <v>190</v>
      </c>
      <c r="B756" s="83">
        <v>22</v>
      </c>
      <c r="C756" s="84">
        <v>1562.83885093</v>
      </c>
      <c r="D756" s="84">
        <v>1517.55232342</v>
      </c>
      <c r="E756" s="84">
        <v>228.63616787999999</v>
      </c>
      <c r="F756" s="84">
        <v>228.63616787999999</v>
      </c>
    </row>
    <row r="757" spans="1:6" ht="12.75" customHeight="1" x14ac:dyDescent="0.2">
      <c r="A757" s="83" t="s">
        <v>190</v>
      </c>
      <c r="B757" s="83">
        <v>23</v>
      </c>
      <c r="C757" s="84">
        <v>1638.03400893</v>
      </c>
      <c r="D757" s="84">
        <v>1590.38110684</v>
      </c>
      <c r="E757" s="84">
        <v>239.60863565</v>
      </c>
      <c r="F757" s="84">
        <v>239.60863565</v>
      </c>
    </row>
    <row r="758" spans="1:6" ht="12.75" customHeight="1" x14ac:dyDescent="0.2">
      <c r="A758" s="83" t="s">
        <v>190</v>
      </c>
      <c r="B758" s="83">
        <v>24</v>
      </c>
      <c r="C758" s="84">
        <v>1617.80527469</v>
      </c>
      <c r="D758" s="84">
        <v>1589.60384125</v>
      </c>
      <c r="E758" s="84">
        <v>239.49153193000001</v>
      </c>
      <c r="F758" s="84">
        <v>239.49153193000001</v>
      </c>
    </row>
  </sheetData>
  <sheetProtection password="CF36" sheet="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476250</xdr:colOff>
                <xdr:row>37</xdr:row>
                <xdr:rowOff>38100</xdr:rowOff>
              </from>
              <to>
                <xdr:col>2</xdr:col>
                <xdr:colOff>1228725</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66675</xdr:colOff>
                <xdr:row>20</xdr:row>
                <xdr:rowOff>219075</xdr:rowOff>
              </from>
              <to>
                <xdr:col>2</xdr:col>
                <xdr:colOff>1104900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76200</xdr:colOff>
                <xdr:row>21</xdr:row>
                <xdr:rowOff>238125</xdr:rowOff>
              </from>
              <to>
                <xdr:col>2</xdr:col>
                <xdr:colOff>1123950</xdr:colOff>
                <xdr:row>21</xdr:row>
                <xdr:rowOff>466725</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47625</xdr:colOff>
                <xdr:row>22</xdr:row>
                <xdr:rowOff>219075</xdr:rowOff>
              </from>
              <to>
                <xdr:col>2</xdr:col>
                <xdr:colOff>933450</xdr:colOff>
                <xdr:row>22</xdr:row>
                <xdr:rowOff>466725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28575</xdr:colOff>
                <xdr:row>23</xdr:row>
                <xdr:rowOff>209550</xdr:rowOff>
              </from>
              <to>
                <xdr:col>2</xdr:col>
                <xdr:colOff>885825</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2023-02-16T11:25:16Z</cp:lastPrinted>
  <dcterms:created xsi:type="dcterms:W3CDTF">2013-02-04T09:28:33Z</dcterms:created>
  <dcterms:modified xsi:type="dcterms:W3CDTF">2024-10-24T08:05:45Z</dcterms:modified>
</cp:coreProperties>
</file>